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harleeThompson/Desktop/200281 (COVID)/2024 Data/CNG/"/>
    </mc:Choice>
  </mc:AlternateContent>
  <xr:revisionPtr revIDLastSave="0" documentId="13_ncr:1_{29AD93FD-9141-884B-BC9E-96126D8453C5}" xr6:coauthVersionLast="47" xr6:coauthVersionMax="47" xr10:uidLastSave="{00000000-0000-0000-0000-000000000000}"/>
  <bookViews>
    <workbookView xWindow="0" yWindow="480" windowWidth="28800" windowHeight="17520" tabRatio="835" firstSheet="36" activeTab="42" xr2:uid="{A749A0BD-B227-4539-99BF-5615F56DD861}"/>
  </bookViews>
  <sheets>
    <sheet name="1. General 2024" sheetId="45" r:id="rId1"/>
    <sheet name="General 2023" sheetId="37" r:id="rId2"/>
    <sheet name="General 2022" sheetId="29" r:id="rId3"/>
    <sheet name="General 2021" sheetId="21" r:id="rId4"/>
    <sheet name="General 2020" sheetId="20" r:id="rId5"/>
    <sheet name="General 2019" sheetId="12" r:id="rId6"/>
    <sheet name="2. Disconnections 2024" sheetId="46" r:id="rId7"/>
    <sheet name="Disconnections 2023" sheetId="38" r:id="rId8"/>
    <sheet name="Disconnections 2022" sheetId="30" r:id="rId9"/>
    <sheet name="Disconnections 2021" sheetId="3" r:id="rId10"/>
    <sheet name="Disconnections 2020" sheetId="22" r:id="rId11"/>
    <sheet name="Disconnections 2019" sheetId="13" r:id="rId12"/>
    <sheet name="3. Fees 2024" sheetId="47" r:id="rId13"/>
    <sheet name="Fees 2023" sheetId="39" r:id="rId14"/>
    <sheet name="Fees 2022" sheetId="31" r:id="rId15"/>
    <sheet name="Fees 2021" sheetId="23" r:id="rId16"/>
    <sheet name="Fees 2020" sheetId="4" r:id="rId17"/>
    <sheet name="Fees 2019" sheetId="14" r:id="rId18"/>
    <sheet name="4. Payment Arrangements 2024" sheetId="48" r:id="rId19"/>
    <sheet name="Payment Arrangements 2023" sheetId="40" r:id="rId20"/>
    <sheet name="Payment Arrangements 2022" sheetId="32" r:id="rId21"/>
    <sheet name=" Payment Arrangements 2021" sheetId="5" r:id="rId22"/>
    <sheet name="Payment Arrangements 2020" sheetId="24" r:id="rId23"/>
    <sheet name="Payment Arrangements 2019" sheetId="15" r:id="rId24"/>
    <sheet name="5. Medical Certificates 2024" sheetId="49" r:id="rId25"/>
    <sheet name="Medical Certificates 2023" sheetId="41" r:id="rId26"/>
    <sheet name="Medical Certificates 2022" sheetId="33" r:id="rId27"/>
    <sheet name="Medical Certificates 2021" sheetId="25" r:id="rId28"/>
    <sheet name="Medical Certificates 2020" sheetId="6" r:id="rId29"/>
    <sheet name="Medical Certificates 2019" sheetId="16" r:id="rId30"/>
    <sheet name="6. Deposits 2024" sheetId="50" r:id="rId31"/>
    <sheet name="Deposits 2023" sheetId="42" r:id="rId32"/>
    <sheet name=" Deposits 2022" sheetId="34" r:id="rId33"/>
    <sheet name=" Deposits 2021" sheetId="7" r:id="rId34"/>
    <sheet name="Deposits 2020" sheetId="26" r:id="rId35"/>
    <sheet name="Deposits 2019" sheetId="17" r:id="rId36"/>
    <sheet name="7. Bill Assistance 2024" sheetId="51" r:id="rId37"/>
    <sheet name="Bill Assistance 2023" sheetId="43" r:id="rId38"/>
    <sheet name="Bill Assistance 2022" sheetId="35" r:id="rId39"/>
    <sheet name="Bill Assistance 2021" sheetId="27" r:id="rId40"/>
    <sheet name="Bill Assistance 2020" sheetId="8" r:id="rId41"/>
    <sheet name="Bill Assistance 2019" sheetId="18" r:id="rId42"/>
    <sheet name="8. Past Due Balances 2024" sheetId="52" r:id="rId43"/>
    <sheet name=" Past Due Balances 2023" sheetId="44" r:id="rId44"/>
    <sheet name="8. Past Due Balances 2022" sheetId="36" r:id="rId45"/>
    <sheet name="Past Due Balances 2021" sheetId="28" r:id="rId46"/>
    <sheet name="Past Due Balances 2020" sheetId="9" r:id="rId47"/>
    <sheet name="Past Due Balances 2019" sheetId="19" r:id="rId48"/>
  </sheets>
  <externalReferences>
    <externalReference r:id="rId4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P74" i="52" l="1"/>
  <c r="JQ74" i="52"/>
  <c r="JR74" i="52"/>
  <c r="JS74" i="52"/>
  <c r="JT74" i="52"/>
  <c r="JO74" i="52"/>
  <c r="JB74" i="52"/>
  <c r="JC74" i="52"/>
  <c r="JD74" i="52"/>
  <c r="JE74" i="52"/>
  <c r="JF74" i="52"/>
  <c r="JA74" i="52"/>
  <c r="EK59" i="52"/>
  <c r="EL59" i="52"/>
  <c r="EO59" i="52"/>
  <c r="EP59" i="52"/>
  <c r="EQ59" i="52"/>
  <c r="ER59" i="52"/>
  <c r="ES59" i="52"/>
  <c r="ET59" i="52"/>
  <c r="EU59" i="52"/>
  <c r="EW59" i="52"/>
  <c r="EX59" i="52"/>
  <c r="EY59" i="52"/>
  <c r="EZ59" i="52"/>
  <c r="FA59" i="52"/>
  <c r="FB59" i="52"/>
  <c r="FC59" i="52"/>
  <c r="FD59" i="52"/>
  <c r="FG59" i="52"/>
  <c r="FH59" i="52"/>
  <c r="FI59" i="52"/>
  <c r="FJ59" i="52"/>
  <c r="FK59" i="52"/>
  <c r="FL59" i="52"/>
  <c r="FM59" i="52"/>
  <c r="FP59" i="52"/>
  <c r="FQ59" i="52"/>
  <c r="FR59" i="52"/>
  <c r="FS59" i="52"/>
  <c r="FT59" i="52"/>
  <c r="FU59" i="52"/>
  <c r="FV59" i="52"/>
  <c r="DX59" i="52"/>
  <c r="DY59" i="52"/>
  <c r="DZ59" i="52"/>
  <c r="EA59" i="52"/>
  <c r="EB59" i="52"/>
  <c r="EC59" i="52"/>
  <c r="EF59" i="52"/>
  <c r="EG59" i="52"/>
  <c r="EH59" i="52"/>
  <c r="EI59" i="52"/>
  <c r="EJ59" i="52"/>
  <c r="DW59" i="52"/>
  <c r="BL133" i="52"/>
  <c r="BM133" i="52"/>
  <c r="BN133" i="52"/>
  <c r="BO133" i="52"/>
  <c r="BP133" i="52"/>
  <c r="BQ133" i="52"/>
  <c r="BK133" i="52"/>
  <c r="BC130" i="52"/>
  <c r="BD130" i="52"/>
  <c r="BE130" i="52"/>
  <c r="BF130" i="52"/>
  <c r="BG130" i="52"/>
  <c r="BB130" i="52"/>
  <c r="AT127" i="52"/>
  <c r="AU127" i="52"/>
  <c r="AV127" i="52"/>
  <c r="AW127" i="52"/>
  <c r="AX127" i="52"/>
  <c r="AS127" i="52"/>
  <c r="D175" i="52" l="1"/>
  <c r="E175" i="52"/>
  <c r="F175" i="52"/>
  <c r="G175" i="52"/>
  <c r="H175" i="52"/>
  <c r="C175" i="52"/>
  <c r="D46" i="51" l="1"/>
  <c r="E46" i="51"/>
  <c r="F46" i="51"/>
  <c r="G46" i="51"/>
  <c r="H46" i="51"/>
  <c r="C46" i="51"/>
  <c r="D136" i="48"/>
  <c r="E136" i="48"/>
  <c r="F136" i="48"/>
  <c r="G136" i="48"/>
  <c r="H136" i="48"/>
  <c r="C136" i="48"/>
  <c r="D73" i="46"/>
  <c r="E73" i="46"/>
  <c r="F73" i="46"/>
  <c r="G73" i="46"/>
  <c r="H73" i="46"/>
  <c r="C73" i="46"/>
  <c r="AA80" i="46"/>
  <c r="AB80" i="46"/>
  <c r="AC80" i="46"/>
  <c r="AD80" i="46"/>
  <c r="AE80" i="46"/>
  <c r="Z80" i="46"/>
  <c r="FV5" i="52"/>
  <c r="FV6" i="52"/>
  <c r="FV7" i="52"/>
  <c r="FV8" i="52"/>
  <c r="FV9" i="52"/>
  <c r="FV10" i="52"/>
  <c r="FV11" i="52"/>
  <c r="FV12" i="52"/>
  <c r="FV13" i="52"/>
  <c r="FV14" i="52"/>
  <c r="FV15" i="52"/>
  <c r="FV16" i="52"/>
  <c r="FV17" i="52"/>
  <c r="FV18" i="52"/>
  <c r="FV19" i="52"/>
  <c r="FV20" i="52"/>
  <c r="FV21" i="52"/>
  <c r="FV22" i="52"/>
  <c r="FV23" i="52"/>
  <c r="FV24" i="52"/>
  <c r="FV25" i="52"/>
  <c r="FV26" i="52"/>
  <c r="FV27" i="52"/>
  <c r="FV28" i="52"/>
  <c r="FV29" i="52"/>
  <c r="FV30" i="52"/>
  <c r="FV31" i="52"/>
  <c r="FV32" i="52"/>
  <c r="FV33" i="52"/>
  <c r="FV34" i="52"/>
  <c r="FV35" i="52"/>
  <c r="FV36" i="52"/>
  <c r="FV37" i="52"/>
  <c r="FV38" i="52"/>
  <c r="FV39" i="52"/>
  <c r="FV40" i="52"/>
  <c r="FV41" i="52"/>
  <c r="FV42" i="52"/>
  <c r="FV43" i="52"/>
  <c r="FV44" i="52"/>
  <c r="FV45" i="52"/>
  <c r="FV46" i="52"/>
  <c r="FV47" i="52"/>
  <c r="FV48" i="52"/>
  <c r="FV49" i="52"/>
  <c r="FV50" i="52"/>
  <c r="FV51" i="52"/>
  <c r="FV52" i="52"/>
  <c r="FV53" i="52"/>
  <c r="FV54" i="52"/>
  <c r="FV55" i="52"/>
  <c r="FV56" i="52"/>
  <c r="FV57" i="52"/>
  <c r="FV58" i="52"/>
  <c r="FV4" i="52"/>
  <c r="FM5" i="52"/>
  <c r="FM6" i="52"/>
  <c r="FM7" i="52"/>
  <c r="FM8" i="52"/>
  <c r="FM9" i="52"/>
  <c r="FM10" i="52"/>
  <c r="FM11" i="52"/>
  <c r="FM12" i="52"/>
  <c r="FM13" i="52"/>
  <c r="FM14" i="52"/>
  <c r="FM15" i="52"/>
  <c r="FM16" i="52"/>
  <c r="FM17" i="52"/>
  <c r="FM18" i="52"/>
  <c r="FM19" i="52"/>
  <c r="FM20" i="52"/>
  <c r="FM21" i="52"/>
  <c r="FM22" i="52"/>
  <c r="FM23" i="52"/>
  <c r="FM24" i="52"/>
  <c r="FM25" i="52"/>
  <c r="FM26" i="52"/>
  <c r="FM27" i="52"/>
  <c r="FM28" i="52"/>
  <c r="FM29" i="52"/>
  <c r="FM30" i="52"/>
  <c r="FM31" i="52"/>
  <c r="FM32" i="52"/>
  <c r="FM33" i="52"/>
  <c r="FM34" i="52"/>
  <c r="FM35" i="52"/>
  <c r="FM36" i="52"/>
  <c r="FM37" i="52"/>
  <c r="FM38" i="52"/>
  <c r="FM39" i="52"/>
  <c r="FM40" i="52"/>
  <c r="FM41" i="52"/>
  <c r="FM42" i="52"/>
  <c r="FM43" i="52"/>
  <c r="FM44" i="52"/>
  <c r="FM45" i="52"/>
  <c r="FM46" i="52"/>
  <c r="FM47" i="52"/>
  <c r="FM48" i="52"/>
  <c r="FM49" i="52"/>
  <c r="FM50" i="52"/>
  <c r="FM51" i="52"/>
  <c r="FM52" i="52"/>
  <c r="FM53" i="52"/>
  <c r="FM54" i="52"/>
  <c r="FM55" i="52"/>
  <c r="FM56" i="52"/>
  <c r="FM57" i="52"/>
  <c r="FM58" i="52"/>
  <c r="FM4" i="52"/>
  <c r="FD5" i="52"/>
  <c r="FD6" i="52"/>
  <c r="FD7" i="52"/>
  <c r="FD8" i="52"/>
  <c r="FD9" i="52"/>
  <c r="FD10" i="52"/>
  <c r="FD11" i="52"/>
  <c r="FD12" i="52"/>
  <c r="FD13" i="52"/>
  <c r="FD14" i="52"/>
  <c r="FD15" i="52"/>
  <c r="FD16" i="52"/>
  <c r="FD17" i="52"/>
  <c r="FD18" i="52"/>
  <c r="FD19" i="52"/>
  <c r="FD20" i="52"/>
  <c r="FD21" i="52"/>
  <c r="FD22" i="52"/>
  <c r="FD23" i="52"/>
  <c r="FD24" i="52"/>
  <c r="FD25" i="52"/>
  <c r="FD26" i="52"/>
  <c r="FD27" i="52"/>
  <c r="FD28" i="52"/>
  <c r="FD29" i="52"/>
  <c r="FD30" i="52"/>
  <c r="FD31" i="52"/>
  <c r="FD32" i="52"/>
  <c r="FD33" i="52"/>
  <c r="FD34" i="52"/>
  <c r="FD35" i="52"/>
  <c r="FD36" i="52"/>
  <c r="FD37" i="52"/>
  <c r="FD38" i="52"/>
  <c r="FD39" i="52"/>
  <c r="FD40" i="52"/>
  <c r="FD41" i="52"/>
  <c r="FD42" i="52"/>
  <c r="FD43" i="52"/>
  <c r="FD44" i="52"/>
  <c r="FD45" i="52"/>
  <c r="FD46" i="52"/>
  <c r="FD47" i="52"/>
  <c r="FD48" i="52"/>
  <c r="FD49" i="52"/>
  <c r="FD50" i="52"/>
  <c r="FD51" i="52"/>
  <c r="FD52" i="52"/>
  <c r="FD53" i="52"/>
  <c r="FD54" i="52"/>
  <c r="FD55" i="52"/>
  <c r="FD56" i="52"/>
  <c r="FD57" i="52"/>
  <c r="FD58" i="52"/>
  <c r="FD4" i="52"/>
  <c r="BQ5" i="52"/>
  <c r="BQ6" i="52"/>
  <c r="BQ7" i="52"/>
  <c r="BQ8" i="52"/>
  <c r="BQ9" i="52"/>
  <c r="BQ10" i="52"/>
  <c r="BQ11" i="52"/>
  <c r="BQ12" i="52"/>
  <c r="BQ13" i="52"/>
  <c r="BQ14" i="52"/>
  <c r="BQ15" i="52"/>
  <c r="BQ16" i="52"/>
  <c r="BQ17" i="52"/>
  <c r="BQ18" i="52"/>
  <c r="BQ19" i="52"/>
  <c r="BQ20" i="52"/>
  <c r="BQ21" i="52"/>
  <c r="BQ22" i="52"/>
  <c r="BQ23" i="52"/>
  <c r="BQ24" i="52"/>
  <c r="BQ25" i="52"/>
  <c r="BQ26" i="52"/>
  <c r="BQ27" i="52"/>
  <c r="BQ28" i="52"/>
  <c r="BQ29" i="52"/>
  <c r="BQ30" i="52"/>
  <c r="BQ31" i="52"/>
  <c r="BQ32" i="52"/>
  <c r="BQ33" i="52"/>
  <c r="BQ34" i="52"/>
  <c r="BQ35" i="52"/>
  <c r="BQ36" i="52"/>
  <c r="BQ37" i="52"/>
  <c r="BQ38" i="52"/>
  <c r="BQ39" i="52"/>
  <c r="BQ40" i="52"/>
  <c r="BQ41" i="52"/>
  <c r="BQ42" i="52"/>
  <c r="BQ43" i="52"/>
  <c r="BQ44" i="52"/>
  <c r="BQ45" i="52"/>
  <c r="BQ46" i="52"/>
  <c r="BQ47" i="52"/>
  <c r="BQ48" i="52"/>
  <c r="BQ49" i="52"/>
  <c r="BQ50" i="52"/>
  <c r="BQ51" i="52"/>
  <c r="BQ52" i="52"/>
  <c r="BQ53" i="52"/>
  <c r="BQ54" i="52"/>
  <c r="BQ55" i="52"/>
  <c r="BQ56" i="52"/>
  <c r="BQ57" i="52"/>
  <c r="BQ58" i="52"/>
  <c r="BQ59" i="52"/>
  <c r="BQ60" i="52"/>
  <c r="BQ61" i="52"/>
  <c r="BQ62" i="52"/>
  <c r="BQ63" i="52"/>
  <c r="BQ64" i="52"/>
  <c r="BQ65" i="52"/>
  <c r="BQ66" i="52"/>
  <c r="BQ67" i="52"/>
  <c r="BQ68" i="52"/>
  <c r="BQ69" i="52"/>
  <c r="BQ70" i="52"/>
  <c r="BQ71" i="52"/>
  <c r="BQ72" i="52"/>
  <c r="BQ73" i="52"/>
  <c r="BQ74" i="52"/>
  <c r="BQ75" i="52"/>
  <c r="BQ76" i="52"/>
  <c r="BQ77" i="52"/>
  <c r="BQ78" i="52"/>
  <c r="BQ79" i="52"/>
  <c r="BQ80" i="52"/>
  <c r="BQ81" i="52"/>
  <c r="BQ82" i="52"/>
  <c r="BQ83" i="52"/>
  <c r="BQ84" i="52"/>
  <c r="BQ85" i="52"/>
  <c r="BQ86" i="52"/>
  <c r="BQ87" i="52"/>
  <c r="BQ88" i="52"/>
  <c r="BQ89" i="52"/>
  <c r="BQ90" i="52"/>
  <c r="BQ91" i="52"/>
  <c r="BQ92" i="52"/>
  <c r="BQ93" i="52"/>
  <c r="BQ94" i="52"/>
  <c r="BQ95" i="52"/>
  <c r="BQ96" i="52"/>
  <c r="BQ97" i="52"/>
  <c r="BQ98" i="52"/>
  <c r="BQ99" i="52"/>
  <c r="BQ100" i="52"/>
  <c r="BQ101" i="52"/>
  <c r="BQ102" i="52"/>
  <c r="BQ103" i="52"/>
  <c r="BQ104" i="52"/>
  <c r="BQ105" i="52"/>
  <c r="BQ106" i="52"/>
  <c r="BQ107" i="52"/>
  <c r="BQ108" i="52"/>
  <c r="BQ109" i="52"/>
  <c r="BQ110" i="52"/>
  <c r="BQ111" i="52"/>
  <c r="BQ112" i="52"/>
  <c r="BQ113" i="52"/>
  <c r="BQ114" i="52"/>
  <c r="BQ115" i="52"/>
  <c r="BQ116" i="52"/>
  <c r="BQ117" i="52"/>
  <c r="BQ118" i="52"/>
  <c r="BQ119" i="52"/>
  <c r="BQ120" i="52"/>
  <c r="BQ121" i="52"/>
  <c r="BQ122" i="52"/>
  <c r="BQ123" i="52"/>
  <c r="BQ124" i="52"/>
  <c r="BQ125" i="52"/>
  <c r="BQ126" i="52"/>
  <c r="BQ128" i="52"/>
  <c r="BQ129" i="52"/>
  <c r="BQ131" i="52"/>
  <c r="BQ132" i="52"/>
  <c r="BQ134" i="52"/>
  <c r="BQ135" i="52"/>
  <c r="BQ136" i="52"/>
  <c r="BQ137" i="52"/>
  <c r="BQ138" i="52"/>
  <c r="BQ139" i="52"/>
  <c r="BQ140" i="52"/>
  <c r="BQ141" i="52"/>
  <c r="BQ142" i="52"/>
  <c r="BQ143" i="52"/>
  <c r="BQ144" i="52"/>
  <c r="BQ145" i="52"/>
  <c r="BQ146" i="52"/>
  <c r="BQ147" i="52"/>
  <c r="BQ148" i="52"/>
  <c r="BQ149" i="52"/>
  <c r="BQ150" i="52"/>
  <c r="BQ151" i="52"/>
  <c r="BQ152" i="52"/>
  <c r="BQ153" i="52"/>
  <c r="BQ154" i="52"/>
  <c r="BQ155" i="52"/>
  <c r="BQ156" i="52"/>
  <c r="BQ157" i="52"/>
  <c r="BQ158" i="52"/>
  <c r="BQ159" i="52"/>
  <c r="BQ160" i="52"/>
  <c r="BQ161" i="52"/>
  <c r="BQ162" i="52"/>
  <c r="BQ163" i="52"/>
  <c r="BQ164" i="52"/>
  <c r="BQ165" i="52"/>
  <c r="BQ166" i="52"/>
  <c r="BQ167" i="52"/>
  <c r="BQ168" i="52"/>
  <c r="BQ169" i="52"/>
  <c r="BQ170" i="52"/>
  <c r="BQ171" i="52"/>
  <c r="BQ172" i="52"/>
  <c r="BQ173" i="52"/>
  <c r="BQ174" i="52"/>
  <c r="BQ176" i="52"/>
  <c r="BQ177" i="52"/>
  <c r="BQ178" i="52"/>
  <c r="BQ179" i="52"/>
  <c r="BQ180" i="52"/>
  <c r="BQ181" i="52"/>
  <c r="BQ182" i="52"/>
  <c r="BQ183" i="52"/>
  <c r="BQ184" i="52"/>
  <c r="BQ185" i="52"/>
  <c r="BQ186" i="52"/>
  <c r="BQ187" i="52"/>
  <c r="BQ188" i="52"/>
  <c r="BQ189" i="52"/>
  <c r="BQ190" i="52"/>
  <c r="BQ191" i="52"/>
  <c r="BQ192" i="52"/>
  <c r="BQ193" i="52"/>
  <c r="BQ194" i="52"/>
  <c r="BQ195" i="52"/>
  <c r="BQ196" i="52"/>
  <c r="BQ197" i="52"/>
  <c r="BQ198" i="52"/>
  <c r="BQ199" i="52"/>
  <c r="BQ200" i="52"/>
  <c r="BQ201" i="52"/>
  <c r="BQ202" i="52"/>
  <c r="BQ203" i="52"/>
  <c r="BQ204" i="52"/>
  <c r="BQ205" i="52"/>
  <c r="BQ206" i="52"/>
  <c r="BQ207" i="52"/>
  <c r="BQ208" i="52"/>
  <c r="BQ209" i="52"/>
  <c r="BQ4" i="52"/>
  <c r="BH5" i="52"/>
  <c r="BH6" i="52"/>
  <c r="BH7" i="52"/>
  <c r="BH8" i="52"/>
  <c r="BH9" i="52"/>
  <c r="BH10" i="52"/>
  <c r="BH11" i="52"/>
  <c r="BH12" i="52"/>
  <c r="BH13" i="52"/>
  <c r="BH14" i="52"/>
  <c r="BH15" i="52"/>
  <c r="BH16" i="52"/>
  <c r="BH17" i="52"/>
  <c r="BH18" i="52"/>
  <c r="BH19" i="52"/>
  <c r="BH20" i="52"/>
  <c r="BH21" i="52"/>
  <c r="BH22" i="52"/>
  <c r="BH23" i="52"/>
  <c r="BH24" i="52"/>
  <c r="BH25" i="52"/>
  <c r="BH26" i="52"/>
  <c r="BH27" i="52"/>
  <c r="BH28" i="52"/>
  <c r="BH29" i="52"/>
  <c r="BH30" i="52"/>
  <c r="BH31" i="52"/>
  <c r="BH32" i="52"/>
  <c r="BH33" i="52"/>
  <c r="BH34" i="52"/>
  <c r="BH35" i="52"/>
  <c r="BH36" i="52"/>
  <c r="BH37" i="52"/>
  <c r="BH38" i="52"/>
  <c r="BH39" i="52"/>
  <c r="BH40" i="52"/>
  <c r="BH41" i="52"/>
  <c r="BH42" i="52"/>
  <c r="BH43" i="52"/>
  <c r="BH44" i="52"/>
  <c r="BH45" i="52"/>
  <c r="BH46" i="52"/>
  <c r="BH47" i="52"/>
  <c r="BH48" i="52"/>
  <c r="BH49" i="52"/>
  <c r="BH50" i="52"/>
  <c r="BH51" i="52"/>
  <c r="BH52" i="52"/>
  <c r="BH53" i="52"/>
  <c r="BH54" i="52"/>
  <c r="BH55" i="52"/>
  <c r="BH56" i="52"/>
  <c r="BH57" i="52"/>
  <c r="BH58" i="52"/>
  <c r="BH59" i="52"/>
  <c r="BH60" i="52"/>
  <c r="BH61" i="52"/>
  <c r="BH62" i="52"/>
  <c r="BH63" i="52"/>
  <c r="BH64" i="52"/>
  <c r="BH65" i="52"/>
  <c r="BH66" i="52"/>
  <c r="BH67" i="52"/>
  <c r="BH68" i="52"/>
  <c r="BH69" i="52"/>
  <c r="BH70" i="52"/>
  <c r="BH71" i="52"/>
  <c r="BH72" i="52"/>
  <c r="BH73" i="52"/>
  <c r="BH74" i="52"/>
  <c r="BH75" i="52"/>
  <c r="BH76" i="52"/>
  <c r="BH77" i="52"/>
  <c r="BH78" i="52"/>
  <c r="BH79" i="52"/>
  <c r="BH80" i="52"/>
  <c r="BH81" i="52"/>
  <c r="BH82" i="52"/>
  <c r="BH83" i="52"/>
  <c r="BH84" i="52"/>
  <c r="BH85" i="52"/>
  <c r="BH86" i="52"/>
  <c r="BH87" i="52"/>
  <c r="BH88" i="52"/>
  <c r="BH89" i="52"/>
  <c r="BH90" i="52"/>
  <c r="BH91" i="52"/>
  <c r="BH92" i="52"/>
  <c r="BH93" i="52"/>
  <c r="BH94" i="52"/>
  <c r="BH95" i="52"/>
  <c r="BH96" i="52"/>
  <c r="BH97" i="52"/>
  <c r="BH98" i="52"/>
  <c r="BH99" i="52"/>
  <c r="BH100" i="52"/>
  <c r="BH101" i="52"/>
  <c r="BH102" i="52"/>
  <c r="BH103" i="52"/>
  <c r="BH104" i="52"/>
  <c r="BH105" i="52"/>
  <c r="BH106" i="52"/>
  <c r="BH107" i="52"/>
  <c r="BH108" i="52"/>
  <c r="BH109" i="52"/>
  <c r="BH110" i="52"/>
  <c r="BH111" i="52"/>
  <c r="BH112" i="52"/>
  <c r="BH113" i="52"/>
  <c r="BH114" i="52"/>
  <c r="BH115" i="52"/>
  <c r="BH116" i="52"/>
  <c r="BH117" i="52"/>
  <c r="BH118" i="52"/>
  <c r="BH119" i="52"/>
  <c r="BH120" i="52"/>
  <c r="BH121" i="52"/>
  <c r="BH122" i="52"/>
  <c r="BH123" i="52"/>
  <c r="BH124" i="52"/>
  <c r="BH125" i="52"/>
  <c r="BH126" i="52"/>
  <c r="BH128" i="52"/>
  <c r="BH129" i="52"/>
  <c r="BH131" i="52"/>
  <c r="BH132" i="52"/>
  <c r="BH134" i="52"/>
  <c r="BH135" i="52"/>
  <c r="BH136" i="52"/>
  <c r="BH137" i="52"/>
  <c r="BH138" i="52"/>
  <c r="BH139" i="52"/>
  <c r="BH140" i="52"/>
  <c r="BH141" i="52"/>
  <c r="BH142" i="52"/>
  <c r="BH143" i="52"/>
  <c r="BH144" i="52"/>
  <c r="BH145" i="52"/>
  <c r="BH146" i="52"/>
  <c r="BH147" i="52"/>
  <c r="BH148" i="52"/>
  <c r="BH149" i="52"/>
  <c r="BH150" i="52"/>
  <c r="BH151" i="52"/>
  <c r="BH152" i="52"/>
  <c r="BH153" i="52"/>
  <c r="BH154" i="52"/>
  <c r="BH155" i="52"/>
  <c r="BH156" i="52"/>
  <c r="BH157" i="52"/>
  <c r="BH158" i="52"/>
  <c r="BH159" i="52"/>
  <c r="BH160" i="52"/>
  <c r="BH161" i="52"/>
  <c r="BH162" i="52"/>
  <c r="BH163" i="52"/>
  <c r="BH164" i="52"/>
  <c r="BH165" i="52"/>
  <c r="BH166" i="52"/>
  <c r="BH167" i="52"/>
  <c r="BH168" i="52"/>
  <c r="BH169" i="52"/>
  <c r="BH170" i="52"/>
  <c r="BH171" i="52"/>
  <c r="BH172" i="52"/>
  <c r="BH173" i="52"/>
  <c r="BH174" i="52"/>
  <c r="BH176" i="52"/>
  <c r="BH177" i="52"/>
  <c r="BH178" i="52"/>
  <c r="BH179" i="52"/>
  <c r="BH180" i="52"/>
  <c r="BH181" i="52"/>
  <c r="BH182" i="52"/>
  <c r="BH183" i="52"/>
  <c r="BH184" i="52"/>
  <c r="BH185" i="52"/>
  <c r="BH186" i="52"/>
  <c r="BH187" i="52"/>
  <c r="BH188" i="52"/>
  <c r="BH189" i="52"/>
  <c r="BH190" i="52"/>
  <c r="BH191" i="52"/>
  <c r="BH192" i="52"/>
  <c r="BH193" i="52"/>
  <c r="BH194" i="52"/>
  <c r="BH195" i="52"/>
  <c r="BH196" i="52"/>
  <c r="BH197" i="52"/>
  <c r="BH198" i="52"/>
  <c r="BH199" i="52"/>
  <c r="BH200" i="52"/>
  <c r="BH201" i="52"/>
  <c r="BH202" i="52"/>
  <c r="BH203" i="52"/>
  <c r="BH204" i="52"/>
  <c r="BH205" i="52"/>
  <c r="BH206" i="52"/>
  <c r="BH207" i="52"/>
  <c r="BH208" i="52"/>
  <c r="BH209" i="52"/>
  <c r="BH4" i="52"/>
  <c r="AY5" i="52"/>
  <c r="AY6" i="52"/>
  <c r="AY7" i="52"/>
  <c r="AY8" i="52"/>
  <c r="AY9" i="52"/>
  <c r="AY10" i="52"/>
  <c r="AY11" i="52"/>
  <c r="AY12" i="52"/>
  <c r="AY13" i="52"/>
  <c r="AY14" i="52"/>
  <c r="AY15" i="52"/>
  <c r="AY16" i="52"/>
  <c r="AY17" i="52"/>
  <c r="AY18" i="52"/>
  <c r="AY19" i="52"/>
  <c r="AY20" i="52"/>
  <c r="AY21" i="52"/>
  <c r="AY22" i="52"/>
  <c r="AY23" i="52"/>
  <c r="AY24" i="52"/>
  <c r="AY25" i="52"/>
  <c r="AY26" i="52"/>
  <c r="AY27" i="52"/>
  <c r="AY28" i="52"/>
  <c r="AY29" i="52"/>
  <c r="AY30" i="52"/>
  <c r="AY31" i="52"/>
  <c r="AY32" i="52"/>
  <c r="AY33" i="52"/>
  <c r="AY34" i="52"/>
  <c r="AY35" i="52"/>
  <c r="AY36" i="52"/>
  <c r="AY37" i="52"/>
  <c r="AY38" i="52"/>
  <c r="AY39" i="52"/>
  <c r="AY40" i="52"/>
  <c r="AY41" i="52"/>
  <c r="AY42" i="52"/>
  <c r="AY43" i="52"/>
  <c r="AY44" i="52"/>
  <c r="AY45" i="52"/>
  <c r="AY46" i="52"/>
  <c r="AY47" i="52"/>
  <c r="AY48" i="52"/>
  <c r="AY49" i="52"/>
  <c r="AY50" i="52"/>
  <c r="AY51" i="52"/>
  <c r="AY52" i="52"/>
  <c r="AY53" i="52"/>
  <c r="AY54" i="52"/>
  <c r="AY55" i="52"/>
  <c r="AY56" i="52"/>
  <c r="AY57" i="52"/>
  <c r="AY58" i="52"/>
  <c r="AY59" i="52"/>
  <c r="AY60" i="52"/>
  <c r="AY61" i="52"/>
  <c r="AY62" i="52"/>
  <c r="AY63" i="52"/>
  <c r="AY64" i="52"/>
  <c r="AY65" i="52"/>
  <c r="AY66" i="52"/>
  <c r="AY67" i="52"/>
  <c r="AY68" i="52"/>
  <c r="AY69" i="52"/>
  <c r="AY70" i="52"/>
  <c r="AY71" i="52"/>
  <c r="AY72" i="52"/>
  <c r="AY73" i="52"/>
  <c r="AY74" i="52"/>
  <c r="AY75" i="52"/>
  <c r="AY76" i="52"/>
  <c r="AY77" i="52"/>
  <c r="AY78" i="52"/>
  <c r="AY79" i="52"/>
  <c r="AY80" i="52"/>
  <c r="AY81" i="52"/>
  <c r="AY82" i="52"/>
  <c r="AY83" i="52"/>
  <c r="AY84" i="52"/>
  <c r="AY85" i="52"/>
  <c r="AY86" i="52"/>
  <c r="AY87" i="52"/>
  <c r="AY88" i="52"/>
  <c r="AY89" i="52"/>
  <c r="AY90" i="52"/>
  <c r="AY91" i="52"/>
  <c r="AY92" i="52"/>
  <c r="AY93" i="52"/>
  <c r="AY94" i="52"/>
  <c r="AY95" i="52"/>
  <c r="AY96" i="52"/>
  <c r="AY97" i="52"/>
  <c r="AY98" i="52"/>
  <c r="AY99" i="52"/>
  <c r="AY100" i="52"/>
  <c r="AY101" i="52"/>
  <c r="AY102" i="52"/>
  <c r="AY103" i="52"/>
  <c r="AY104" i="52"/>
  <c r="AY105" i="52"/>
  <c r="AY106" i="52"/>
  <c r="AY107" i="52"/>
  <c r="AY108" i="52"/>
  <c r="AY109" i="52"/>
  <c r="AY110" i="52"/>
  <c r="AY111" i="52"/>
  <c r="AY112" i="52"/>
  <c r="AY113" i="52"/>
  <c r="AY114" i="52"/>
  <c r="AY115" i="52"/>
  <c r="AY116" i="52"/>
  <c r="AY117" i="52"/>
  <c r="AY118" i="52"/>
  <c r="AY119" i="52"/>
  <c r="AY120" i="52"/>
  <c r="AY121" i="52"/>
  <c r="AY122" i="52"/>
  <c r="AY123" i="52"/>
  <c r="AY124" i="52"/>
  <c r="AY125" i="52"/>
  <c r="AY126" i="52"/>
  <c r="AY128" i="52"/>
  <c r="AY129" i="52"/>
  <c r="AY131" i="52"/>
  <c r="AY132" i="52"/>
  <c r="AY134" i="52"/>
  <c r="AY135" i="52"/>
  <c r="AY136" i="52"/>
  <c r="AY137" i="52"/>
  <c r="AY138" i="52"/>
  <c r="AY139" i="52"/>
  <c r="AY140" i="52"/>
  <c r="AY141" i="52"/>
  <c r="AY142" i="52"/>
  <c r="AY143" i="52"/>
  <c r="AY144" i="52"/>
  <c r="AY145" i="52"/>
  <c r="AY146" i="52"/>
  <c r="AY147" i="52"/>
  <c r="AY148" i="52"/>
  <c r="AY149" i="52"/>
  <c r="AY150" i="52"/>
  <c r="AY151" i="52"/>
  <c r="AY152" i="52"/>
  <c r="AY153" i="52"/>
  <c r="AY154" i="52"/>
  <c r="AY155" i="52"/>
  <c r="AY156" i="52"/>
  <c r="AY157" i="52"/>
  <c r="AY158" i="52"/>
  <c r="AY159" i="52"/>
  <c r="AY160" i="52"/>
  <c r="AY161" i="52"/>
  <c r="AY162" i="52"/>
  <c r="AY163" i="52"/>
  <c r="AY164" i="52"/>
  <c r="AY165" i="52"/>
  <c r="AY166" i="52"/>
  <c r="AY167" i="52"/>
  <c r="AY168" i="52"/>
  <c r="AY169" i="52"/>
  <c r="AY170" i="52"/>
  <c r="AY171" i="52"/>
  <c r="AY172" i="52"/>
  <c r="AY173" i="52"/>
  <c r="AY174" i="52"/>
  <c r="AY176" i="52"/>
  <c r="AY177" i="52"/>
  <c r="AY178" i="52"/>
  <c r="AY179" i="52"/>
  <c r="AY180" i="52"/>
  <c r="AY181" i="52"/>
  <c r="AY182" i="52"/>
  <c r="AY183" i="52"/>
  <c r="AY184" i="52"/>
  <c r="AY185" i="52"/>
  <c r="AY186" i="52"/>
  <c r="AY187" i="52"/>
  <c r="AY188" i="52"/>
  <c r="AY189" i="52"/>
  <c r="AY190" i="52"/>
  <c r="AY191" i="52"/>
  <c r="AY192" i="52"/>
  <c r="AY193" i="52"/>
  <c r="AY194" i="52"/>
  <c r="AY195" i="52"/>
  <c r="AY196" i="52"/>
  <c r="AY197" i="52"/>
  <c r="AY4" i="52"/>
  <c r="BH130" i="52" l="1"/>
  <c r="AY127" i="52"/>
  <c r="EU4" i="52"/>
  <c r="EU5" i="52"/>
  <c r="EU6" i="52"/>
  <c r="EU7" i="52"/>
  <c r="EU8" i="52"/>
  <c r="EU9" i="52"/>
  <c r="EU10" i="52"/>
  <c r="EU11" i="52"/>
  <c r="EU12" i="52"/>
  <c r="EU13" i="52"/>
  <c r="EU14" i="52"/>
  <c r="EU15" i="52"/>
  <c r="EU16" i="52"/>
  <c r="EU17" i="52"/>
  <c r="EU18" i="52"/>
  <c r="EU19" i="52"/>
  <c r="EU20" i="52"/>
  <c r="EU21" i="52"/>
  <c r="EU22" i="52"/>
  <c r="EU23" i="52"/>
  <c r="EU24" i="52"/>
  <c r="EU25" i="52"/>
  <c r="EU26" i="52"/>
  <c r="EU27" i="52"/>
  <c r="EU28" i="52"/>
  <c r="EU29" i="52"/>
  <c r="EU30" i="52"/>
  <c r="EU31" i="52"/>
  <c r="EU32" i="52"/>
  <c r="EU33" i="52"/>
  <c r="EU34" i="52"/>
  <c r="EU35" i="52"/>
  <c r="EU36" i="52"/>
  <c r="EU37" i="52"/>
  <c r="EU38" i="52"/>
  <c r="EU39" i="52"/>
  <c r="EU40" i="52"/>
  <c r="EU41" i="52"/>
  <c r="EU42" i="52"/>
  <c r="EU43" i="52"/>
  <c r="EU44" i="52"/>
  <c r="EU45" i="52"/>
  <c r="EU46" i="52"/>
  <c r="EU47" i="52"/>
  <c r="EU48" i="52"/>
  <c r="EU49" i="52"/>
  <c r="EU50" i="52"/>
  <c r="EU51" i="52"/>
  <c r="EU52" i="52"/>
  <c r="EU53" i="52"/>
  <c r="EU54" i="52"/>
  <c r="EU55" i="52"/>
  <c r="EU56" i="52"/>
  <c r="EU57" i="52"/>
  <c r="EU58" i="52"/>
  <c r="AP5" i="52"/>
  <c r="AP6" i="52"/>
  <c r="AP7" i="52"/>
  <c r="AP8" i="52"/>
  <c r="AP9" i="52"/>
  <c r="AP10" i="52"/>
  <c r="AP11" i="52"/>
  <c r="AP12" i="52"/>
  <c r="AP13" i="52"/>
  <c r="AP14" i="52"/>
  <c r="AP15" i="52"/>
  <c r="AP16" i="52"/>
  <c r="AP17" i="52"/>
  <c r="AP18" i="52"/>
  <c r="AP19" i="52"/>
  <c r="AP20" i="52"/>
  <c r="AP21" i="52"/>
  <c r="AP22" i="52"/>
  <c r="AP23" i="52"/>
  <c r="AP24" i="52"/>
  <c r="AP25" i="52"/>
  <c r="AP26" i="52"/>
  <c r="AP27" i="52"/>
  <c r="AP28" i="52"/>
  <c r="AP29" i="52"/>
  <c r="AP30" i="52"/>
  <c r="AP31" i="52"/>
  <c r="AP32" i="52"/>
  <c r="AP33" i="52"/>
  <c r="AP34" i="52"/>
  <c r="AP35" i="52"/>
  <c r="AP36" i="52"/>
  <c r="AP37" i="52"/>
  <c r="AP38" i="52"/>
  <c r="AP39" i="52"/>
  <c r="AP40" i="52"/>
  <c r="AP41" i="52"/>
  <c r="AP42" i="52"/>
  <c r="AP43" i="52"/>
  <c r="AP44" i="52"/>
  <c r="AP45" i="52"/>
  <c r="AP46" i="52"/>
  <c r="AP47" i="52"/>
  <c r="AP48" i="52"/>
  <c r="AP49" i="52"/>
  <c r="AP50" i="52"/>
  <c r="AP51" i="52"/>
  <c r="AP52" i="52"/>
  <c r="AP53" i="52"/>
  <c r="AP54" i="52"/>
  <c r="AP55" i="52"/>
  <c r="AP56" i="52"/>
  <c r="AP57" i="52"/>
  <c r="AP58" i="52"/>
  <c r="AP59" i="52"/>
  <c r="AP60" i="52"/>
  <c r="AP61" i="52"/>
  <c r="AP62" i="52"/>
  <c r="AP63" i="52"/>
  <c r="AP64" i="52"/>
  <c r="AP65" i="52"/>
  <c r="AP66" i="52"/>
  <c r="AP67" i="52"/>
  <c r="AP68" i="52"/>
  <c r="AP69" i="52"/>
  <c r="AP70" i="52"/>
  <c r="AP71" i="52"/>
  <c r="AP72" i="52"/>
  <c r="AP73" i="52"/>
  <c r="AP74" i="52"/>
  <c r="AP75" i="52"/>
  <c r="AP76" i="52"/>
  <c r="AP77" i="52"/>
  <c r="AP78" i="52"/>
  <c r="AP79" i="52"/>
  <c r="AP80" i="52"/>
  <c r="AP81" i="52"/>
  <c r="AP82" i="52"/>
  <c r="AP83" i="52"/>
  <c r="AP84" i="52"/>
  <c r="AP85" i="52"/>
  <c r="AP86" i="52"/>
  <c r="AP87" i="52"/>
  <c r="AP88" i="52"/>
  <c r="AP89" i="52"/>
  <c r="AP90" i="52"/>
  <c r="AP91" i="52"/>
  <c r="AP92" i="52"/>
  <c r="AP93" i="52"/>
  <c r="AP94" i="52"/>
  <c r="AP95" i="52"/>
  <c r="AP96" i="52"/>
  <c r="AP97" i="52"/>
  <c r="AP98" i="52"/>
  <c r="AP99" i="52"/>
  <c r="AP100" i="52"/>
  <c r="AP101" i="52"/>
  <c r="AP102" i="52"/>
  <c r="AP103" i="52"/>
  <c r="AP104" i="52"/>
  <c r="AP105" i="52"/>
  <c r="AP106" i="52"/>
  <c r="AP107" i="52"/>
  <c r="AP108" i="52"/>
  <c r="AP109" i="52"/>
  <c r="AP110" i="52"/>
  <c r="AP111" i="52"/>
  <c r="AP112" i="52"/>
  <c r="AP113" i="52"/>
  <c r="AP114" i="52"/>
  <c r="AP115" i="52"/>
  <c r="AP116" i="52"/>
  <c r="AP117" i="52"/>
  <c r="AP118" i="52"/>
  <c r="AP119" i="52"/>
  <c r="AP120" i="52"/>
  <c r="AP121" i="52"/>
  <c r="AP122" i="52"/>
  <c r="AP123" i="52"/>
  <c r="AP124" i="52"/>
  <c r="AP125" i="52"/>
  <c r="AP126" i="52"/>
  <c r="AP128" i="52"/>
  <c r="AP129" i="52"/>
  <c r="AP131" i="52"/>
  <c r="AP132" i="52"/>
  <c r="AP134" i="52"/>
  <c r="AP135" i="52"/>
  <c r="AP136" i="52"/>
  <c r="AP137" i="52"/>
  <c r="AP138" i="52"/>
  <c r="AP139" i="52"/>
  <c r="AP140" i="52"/>
  <c r="AP141" i="52"/>
  <c r="AP142" i="52"/>
  <c r="AP143" i="52"/>
  <c r="AP144" i="52"/>
  <c r="AP145" i="52"/>
  <c r="AP146" i="52"/>
  <c r="AP147" i="52"/>
  <c r="AP148" i="52"/>
  <c r="AP149" i="52"/>
  <c r="AP150" i="52"/>
  <c r="AP151" i="52"/>
  <c r="AP152" i="52"/>
  <c r="AP153" i="52"/>
  <c r="AP154" i="52"/>
  <c r="AP155" i="52"/>
  <c r="AP156" i="52"/>
  <c r="AP157" i="52"/>
  <c r="AP158" i="52"/>
  <c r="AP159" i="52"/>
  <c r="AP160" i="52"/>
  <c r="AP161" i="52"/>
  <c r="AP162" i="52"/>
  <c r="AP163" i="52"/>
  <c r="AP164" i="52"/>
  <c r="AP165" i="52"/>
  <c r="AP166" i="52"/>
  <c r="AP167" i="52"/>
  <c r="AP168" i="52"/>
  <c r="AP169" i="52"/>
  <c r="AP170" i="52"/>
  <c r="AP171" i="52"/>
  <c r="AP172" i="52"/>
  <c r="AP173" i="52"/>
  <c r="AP174" i="52"/>
  <c r="AP176" i="52"/>
  <c r="AP177" i="52"/>
  <c r="AP178" i="52"/>
  <c r="AP179" i="52"/>
  <c r="AP180" i="52"/>
  <c r="AP181" i="52"/>
  <c r="AP182" i="52"/>
  <c r="AP183" i="52"/>
  <c r="AP184" i="52"/>
  <c r="AP185" i="52"/>
  <c r="AP186" i="52"/>
  <c r="AP187" i="52"/>
  <c r="AP188" i="52"/>
  <c r="AP189" i="52"/>
  <c r="AP190" i="52"/>
  <c r="AP191" i="52"/>
  <c r="AP192" i="52"/>
  <c r="AP193" i="52"/>
  <c r="AP194" i="52"/>
  <c r="AP195" i="52"/>
  <c r="AP196" i="52"/>
  <c r="AP197" i="52"/>
  <c r="AP198" i="52"/>
  <c r="AP199" i="52"/>
  <c r="AP200" i="52"/>
  <c r="AP201" i="52"/>
  <c r="AP202" i="52"/>
  <c r="AP203" i="52"/>
  <c r="AP204" i="52"/>
  <c r="AP205" i="52"/>
  <c r="AP206" i="52"/>
  <c r="AP207" i="52"/>
  <c r="AP208" i="52"/>
  <c r="AP209" i="52"/>
  <c r="AP4" i="52"/>
  <c r="EL5" i="52"/>
  <c r="EL6" i="52"/>
  <c r="EL7" i="52"/>
  <c r="EL8" i="52"/>
  <c r="EL9" i="52"/>
  <c r="EL10" i="52"/>
  <c r="EL11" i="52"/>
  <c r="EL12" i="52"/>
  <c r="EL13" i="52"/>
  <c r="EL14" i="52"/>
  <c r="EL15" i="52"/>
  <c r="EL16" i="52"/>
  <c r="EL17" i="52"/>
  <c r="EL18" i="52"/>
  <c r="EL19" i="52"/>
  <c r="EL20" i="52"/>
  <c r="EL21" i="52"/>
  <c r="EL22" i="52"/>
  <c r="EL23" i="52"/>
  <c r="EL24" i="52"/>
  <c r="EL25" i="52"/>
  <c r="EL26" i="52"/>
  <c r="EL27" i="52"/>
  <c r="EL28" i="52"/>
  <c r="EL29" i="52"/>
  <c r="EL30" i="52"/>
  <c r="EL31" i="52"/>
  <c r="EL32" i="52"/>
  <c r="EL33" i="52"/>
  <c r="EL34" i="52"/>
  <c r="EL35" i="52"/>
  <c r="EL36" i="52"/>
  <c r="EL37" i="52"/>
  <c r="EL38" i="52"/>
  <c r="EL39" i="52"/>
  <c r="EL40" i="52"/>
  <c r="EL41" i="52"/>
  <c r="EL42" i="52"/>
  <c r="EL43" i="52"/>
  <c r="EL44" i="52"/>
  <c r="EL45" i="52"/>
  <c r="EL46" i="52"/>
  <c r="EL47" i="52"/>
  <c r="EL48" i="52"/>
  <c r="EL49" i="52"/>
  <c r="EL50" i="52"/>
  <c r="EL51" i="52"/>
  <c r="EL52" i="52"/>
  <c r="EL53" i="52"/>
  <c r="EL54" i="52"/>
  <c r="EL55" i="52"/>
  <c r="EL56" i="52"/>
  <c r="EL57" i="52"/>
  <c r="EL4" i="52"/>
  <c r="EC5" i="52"/>
  <c r="EC6" i="52"/>
  <c r="EC7" i="52"/>
  <c r="EC8" i="52"/>
  <c r="EC9" i="52"/>
  <c r="EC10" i="52"/>
  <c r="EC11" i="52"/>
  <c r="EC12" i="52"/>
  <c r="EC13" i="52"/>
  <c r="EC14" i="52"/>
  <c r="EC15" i="52"/>
  <c r="EC16" i="52"/>
  <c r="EC17" i="52"/>
  <c r="EC18" i="52"/>
  <c r="EC19" i="52"/>
  <c r="EC20" i="52"/>
  <c r="EC21" i="52"/>
  <c r="EC22" i="52"/>
  <c r="EC23" i="52"/>
  <c r="EC24" i="52"/>
  <c r="EC25" i="52"/>
  <c r="EC26" i="52"/>
  <c r="EC27" i="52"/>
  <c r="EC28" i="52"/>
  <c r="EC29" i="52"/>
  <c r="EC30" i="52"/>
  <c r="EC31" i="52"/>
  <c r="EC32" i="52"/>
  <c r="EC33" i="52"/>
  <c r="EC34" i="52"/>
  <c r="EC35" i="52"/>
  <c r="EC36" i="52"/>
  <c r="EC37" i="52"/>
  <c r="EC38" i="52"/>
  <c r="EC39" i="52"/>
  <c r="EC40" i="52"/>
  <c r="EC41" i="52"/>
  <c r="EC42" i="52"/>
  <c r="EC43" i="52"/>
  <c r="EC44" i="52"/>
  <c r="EC45" i="52"/>
  <c r="EC46" i="52"/>
  <c r="EC47" i="52"/>
  <c r="EC48" i="52"/>
  <c r="EC49" i="52"/>
  <c r="EC50" i="52"/>
  <c r="EC51" i="52"/>
  <c r="EC52" i="52"/>
  <c r="EC53" i="52"/>
  <c r="EC54" i="52"/>
  <c r="EC55" i="52"/>
  <c r="EC56" i="52"/>
  <c r="EC57" i="52"/>
  <c r="EC4" i="52"/>
  <c r="AG5" i="52"/>
  <c r="AG6" i="52"/>
  <c r="AG7" i="52"/>
  <c r="AG8" i="52"/>
  <c r="AG9" i="52"/>
  <c r="AG10" i="52"/>
  <c r="AG11" i="52"/>
  <c r="AG12" i="52"/>
  <c r="AG13" i="52"/>
  <c r="AG14" i="52"/>
  <c r="AG15" i="52"/>
  <c r="AG16" i="52"/>
  <c r="AG17" i="52"/>
  <c r="AG18" i="52"/>
  <c r="AG19" i="52"/>
  <c r="AG20" i="52"/>
  <c r="AG21" i="52"/>
  <c r="AG22" i="52"/>
  <c r="AG23" i="52"/>
  <c r="AG24" i="52"/>
  <c r="AG25" i="52"/>
  <c r="AG26" i="52"/>
  <c r="AG27" i="52"/>
  <c r="AG28" i="52"/>
  <c r="AG29" i="52"/>
  <c r="AG30" i="52"/>
  <c r="AG31" i="52"/>
  <c r="AG32" i="52"/>
  <c r="AG33" i="52"/>
  <c r="AG34" i="52"/>
  <c r="AG35" i="52"/>
  <c r="AG36" i="52"/>
  <c r="AG37" i="52"/>
  <c r="AG38" i="52"/>
  <c r="AG39" i="52"/>
  <c r="AG40" i="52"/>
  <c r="AG41" i="52"/>
  <c r="AG42" i="52"/>
  <c r="AG43" i="52"/>
  <c r="AG44" i="52"/>
  <c r="AG45" i="52"/>
  <c r="AG46" i="52"/>
  <c r="AG47" i="52"/>
  <c r="AG48" i="52"/>
  <c r="AG49" i="52"/>
  <c r="AG50" i="52"/>
  <c r="AG51" i="52"/>
  <c r="AG52" i="52"/>
  <c r="AG53" i="52"/>
  <c r="AG54" i="52"/>
  <c r="AG55" i="52"/>
  <c r="AG56" i="52"/>
  <c r="AG57" i="52"/>
  <c r="AG58" i="52"/>
  <c r="AG59" i="52"/>
  <c r="AG60" i="52"/>
  <c r="AG61" i="52"/>
  <c r="AG62" i="52"/>
  <c r="AG63" i="52"/>
  <c r="AG64" i="52"/>
  <c r="AG65" i="52"/>
  <c r="AG66" i="52"/>
  <c r="AG67" i="52"/>
  <c r="AG68" i="52"/>
  <c r="AG69" i="52"/>
  <c r="AG70" i="52"/>
  <c r="AG71" i="52"/>
  <c r="AG72" i="52"/>
  <c r="AG73" i="52"/>
  <c r="AG74" i="52"/>
  <c r="AG75" i="52"/>
  <c r="AG76" i="52"/>
  <c r="AG77" i="52"/>
  <c r="AG78" i="52"/>
  <c r="AG79" i="52"/>
  <c r="AG80" i="52"/>
  <c r="AG81" i="52"/>
  <c r="AG82" i="52"/>
  <c r="AG83" i="52"/>
  <c r="AG84" i="52"/>
  <c r="AG85" i="52"/>
  <c r="AG86" i="52"/>
  <c r="AG87" i="52"/>
  <c r="AG88" i="52"/>
  <c r="AG89" i="52"/>
  <c r="AG90" i="52"/>
  <c r="AG91" i="52"/>
  <c r="AG92" i="52"/>
  <c r="AG93" i="52"/>
  <c r="AG94" i="52"/>
  <c r="AG95" i="52"/>
  <c r="AG96" i="52"/>
  <c r="AG97" i="52"/>
  <c r="AG98" i="52"/>
  <c r="AG99" i="52"/>
  <c r="AG100" i="52"/>
  <c r="AG101" i="52"/>
  <c r="AG102" i="52"/>
  <c r="AG103" i="52"/>
  <c r="AG104" i="52"/>
  <c r="AG105" i="52"/>
  <c r="AG106" i="52"/>
  <c r="AG107" i="52"/>
  <c r="AG108" i="52"/>
  <c r="AG109" i="52"/>
  <c r="AG110" i="52"/>
  <c r="AG111" i="52"/>
  <c r="AG112" i="52"/>
  <c r="AG113" i="52"/>
  <c r="AG114" i="52"/>
  <c r="AG115" i="52"/>
  <c r="AG116" i="52"/>
  <c r="AG117" i="52"/>
  <c r="AG118" i="52"/>
  <c r="AG119" i="52"/>
  <c r="AG120" i="52"/>
  <c r="AG121" i="52"/>
  <c r="AG122" i="52"/>
  <c r="AG123" i="52"/>
  <c r="AG124" i="52"/>
  <c r="AG125" i="52"/>
  <c r="AG126" i="52"/>
  <c r="AG128" i="52"/>
  <c r="AG129" i="52"/>
  <c r="AG131" i="52"/>
  <c r="AG132" i="52"/>
  <c r="AG134" i="52"/>
  <c r="AG135" i="52"/>
  <c r="AG136" i="52"/>
  <c r="AG137" i="52"/>
  <c r="AG138" i="52"/>
  <c r="AG139" i="52"/>
  <c r="AG140" i="52"/>
  <c r="AG141" i="52"/>
  <c r="AG142" i="52"/>
  <c r="AG143" i="52"/>
  <c r="AG144" i="52"/>
  <c r="AG145" i="52"/>
  <c r="AG146" i="52"/>
  <c r="AG147" i="52"/>
  <c r="AG148" i="52"/>
  <c r="AG149" i="52"/>
  <c r="AG150" i="52"/>
  <c r="AG151" i="52"/>
  <c r="AG152" i="52"/>
  <c r="AG153" i="52"/>
  <c r="AG154" i="52"/>
  <c r="AG155" i="52"/>
  <c r="AG156" i="52"/>
  <c r="AG157" i="52"/>
  <c r="AG158" i="52"/>
  <c r="AG159" i="52"/>
  <c r="AG160" i="52"/>
  <c r="AG161" i="52"/>
  <c r="AG162" i="52"/>
  <c r="AG163" i="52"/>
  <c r="AG164" i="52"/>
  <c r="AG165" i="52"/>
  <c r="AG166" i="52"/>
  <c r="AG167" i="52"/>
  <c r="AG168" i="52"/>
  <c r="AG169" i="52"/>
  <c r="AG170" i="52"/>
  <c r="AG171" i="52"/>
  <c r="AG172" i="52"/>
  <c r="AG173" i="52"/>
  <c r="AG174" i="52"/>
  <c r="AG176" i="52"/>
  <c r="AG177" i="52"/>
  <c r="AG178" i="52"/>
  <c r="AG179" i="52"/>
  <c r="AG180" i="52"/>
  <c r="AG181" i="52"/>
  <c r="AG182" i="52"/>
  <c r="AG183" i="52"/>
  <c r="AG184" i="52"/>
  <c r="AG185" i="52"/>
  <c r="AG186" i="52"/>
  <c r="AG187" i="52"/>
  <c r="AG188" i="52"/>
  <c r="AG189" i="52"/>
  <c r="AG190" i="52"/>
  <c r="AG191" i="52"/>
  <c r="AG192" i="52"/>
  <c r="AG193" i="52"/>
  <c r="AG194" i="52"/>
  <c r="AG195" i="52"/>
  <c r="AG196" i="52"/>
  <c r="AG197" i="52"/>
  <c r="AG198" i="52"/>
  <c r="AG199" i="52"/>
  <c r="AG200" i="52"/>
  <c r="AG201" i="52"/>
  <c r="AG202" i="52"/>
  <c r="AG203" i="52"/>
  <c r="AG204" i="52"/>
  <c r="AG205" i="52"/>
  <c r="AG206" i="52"/>
  <c r="AG207" i="52"/>
  <c r="AG208" i="52"/>
  <c r="AG209" i="52"/>
  <c r="AG4" i="52"/>
  <c r="X5" i="52"/>
  <c r="X6" i="52"/>
  <c r="X7" i="52"/>
  <c r="X8" i="52"/>
  <c r="X9" i="52"/>
  <c r="X10" i="52"/>
  <c r="X11" i="52"/>
  <c r="X12" i="52"/>
  <c r="X13" i="52"/>
  <c r="X14" i="52"/>
  <c r="X15" i="52"/>
  <c r="X16" i="52"/>
  <c r="X17" i="52"/>
  <c r="X18" i="52"/>
  <c r="X19" i="52"/>
  <c r="X20" i="52"/>
  <c r="X21" i="52"/>
  <c r="X22" i="52"/>
  <c r="X23" i="52"/>
  <c r="X24" i="52"/>
  <c r="X25" i="52"/>
  <c r="X26" i="52"/>
  <c r="X27" i="52"/>
  <c r="X28" i="52"/>
  <c r="X29" i="52"/>
  <c r="X30" i="52"/>
  <c r="X31" i="52"/>
  <c r="X32" i="52"/>
  <c r="X33" i="52"/>
  <c r="X34" i="52"/>
  <c r="X35" i="52"/>
  <c r="X36" i="52"/>
  <c r="X37" i="52"/>
  <c r="X38" i="52"/>
  <c r="X39" i="52"/>
  <c r="X40" i="52"/>
  <c r="X41" i="52"/>
  <c r="X42" i="52"/>
  <c r="X43" i="52"/>
  <c r="X44" i="52"/>
  <c r="X45" i="52"/>
  <c r="X46" i="52"/>
  <c r="X47" i="52"/>
  <c r="X48" i="52"/>
  <c r="X49" i="52"/>
  <c r="X50" i="52"/>
  <c r="X51" i="52"/>
  <c r="X52" i="52"/>
  <c r="X53" i="52"/>
  <c r="X54" i="52"/>
  <c r="X55" i="52"/>
  <c r="X56" i="52"/>
  <c r="X57" i="52"/>
  <c r="X58" i="52"/>
  <c r="X59" i="52"/>
  <c r="X60" i="52"/>
  <c r="X61" i="52"/>
  <c r="X62" i="52"/>
  <c r="X63" i="52"/>
  <c r="X64" i="52"/>
  <c r="X65" i="52"/>
  <c r="X66" i="52"/>
  <c r="X67" i="52"/>
  <c r="X68" i="52"/>
  <c r="X69" i="52"/>
  <c r="X70" i="52"/>
  <c r="X71" i="52"/>
  <c r="X72" i="52"/>
  <c r="X73" i="52"/>
  <c r="X74" i="52"/>
  <c r="X75" i="52"/>
  <c r="X76" i="52"/>
  <c r="X77" i="52"/>
  <c r="X78" i="52"/>
  <c r="X79" i="52"/>
  <c r="X80" i="52"/>
  <c r="X81" i="52"/>
  <c r="X82" i="52"/>
  <c r="X83" i="52"/>
  <c r="X84" i="52"/>
  <c r="X85" i="52"/>
  <c r="X86" i="52"/>
  <c r="X87" i="52"/>
  <c r="X88" i="52"/>
  <c r="X89" i="52"/>
  <c r="X90" i="52"/>
  <c r="X91" i="52"/>
  <c r="X92" i="52"/>
  <c r="X93" i="52"/>
  <c r="X94" i="52"/>
  <c r="X95" i="52"/>
  <c r="X96" i="52"/>
  <c r="X97" i="52"/>
  <c r="X98" i="52"/>
  <c r="X99" i="52"/>
  <c r="X100" i="52"/>
  <c r="X101" i="52"/>
  <c r="X102" i="52"/>
  <c r="X103" i="52"/>
  <c r="X104" i="52"/>
  <c r="X105" i="52"/>
  <c r="X106" i="52"/>
  <c r="X107" i="52"/>
  <c r="X108" i="52"/>
  <c r="X109" i="52"/>
  <c r="X110" i="52"/>
  <c r="X111" i="52"/>
  <c r="X112" i="52"/>
  <c r="X113" i="52"/>
  <c r="X114" i="52"/>
  <c r="X115" i="52"/>
  <c r="X116" i="52"/>
  <c r="X117" i="52"/>
  <c r="X118" i="52"/>
  <c r="X119" i="52"/>
  <c r="X120" i="52"/>
  <c r="X121" i="52"/>
  <c r="X122" i="52"/>
  <c r="X123" i="52"/>
  <c r="X124" i="52"/>
  <c r="X125" i="52"/>
  <c r="X126" i="52"/>
  <c r="X128" i="52"/>
  <c r="X129" i="52"/>
  <c r="X131" i="52"/>
  <c r="X132" i="52"/>
  <c r="X134" i="52"/>
  <c r="X135" i="52"/>
  <c r="X136" i="52"/>
  <c r="X137" i="52"/>
  <c r="X138" i="52"/>
  <c r="X139" i="52"/>
  <c r="X140" i="52"/>
  <c r="X141" i="52"/>
  <c r="X142" i="52"/>
  <c r="X143" i="52"/>
  <c r="X144" i="52"/>
  <c r="X145" i="52"/>
  <c r="X146" i="52"/>
  <c r="X147" i="52"/>
  <c r="X148" i="52"/>
  <c r="X149" i="52"/>
  <c r="X150" i="52"/>
  <c r="X151" i="52"/>
  <c r="X152" i="52"/>
  <c r="X153" i="52"/>
  <c r="X154" i="52"/>
  <c r="X155" i="52"/>
  <c r="X156" i="52"/>
  <c r="X157" i="52"/>
  <c r="X158" i="52"/>
  <c r="X159" i="52"/>
  <c r="X160" i="52"/>
  <c r="X161" i="52"/>
  <c r="X162" i="52"/>
  <c r="X163" i="52"/>
  <c r="X164" i="52"/>
  <c r="X165" i="52"/>
  <c r="X166" i="52"/>
  <c r="X167" i="52"/>
  <c r="X168" i="52"/>
  <c r="X169" i="52"/>
  <c r="X170" i="52"/>
  <c r="X171" i="52"/>
  <c r="X172" i="52"/>
  <c r="X173" i="52"/>
  <c r="X174" i="52"/>
  <c r="X176" i="52"/>
  <c r="X177" i="52"/>
  <c r="X178" i="52"/>
  <c r="X179" i="52"/>
  <c r="X180" i="52"/>
  <c r="X181" i="52"/>
  <c r="X182" i="52"/>
  <c r="X183" i="52"/>
  <c r="X184" i="52"/>
  <c r="X185" i="52"/>
  <c r="X186" i="52"/>
  <c r="X187" i="52"/>
  <c r="X188" i="52"/>
  <c r="X189" i="52"/>
  <c r="X190" i="52"/>
  <c r="X191" i="52"/>
  <c r="X192" i="52"/>
  <c r="X193" i="52"/>
  <c r="X194" i="52"/>
  <c r="X195" i="52"/>
  <c r="X196" i="52"/>
  <c r="X197" i="52"/>
  <c r="X198" i="52"/>
  <c r="X199" i="52"/>
  <c r="X200" i="52"/>
  <c r="X201" i="52"/>
  <c r="X202" i="52"/>
  <c r="X203" i="52"/>
  <c r="X204" i="52"/>
  <c r="X205" i="52"/>
  <c r="X206" i="52"/>
  <c r="X207" i="52"/>
  <c r="X208" i="52"/>
  <c r="X209" i="52"/>
  <c r="X4" i="52"/>
  <c r="HX5" i="44" l="1"/>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3" i="44"/>
  <c r="DS124" i="44"/>
  <c r="DS125" i="44"/>
  <c r="DS126" i="44"/>
  <c r="DS127" i="44"/>
  <c r="DS128" i="44"/>
  <c r="DS129" i="44"/>
  <c r="DS130" i="44"/>
  <c r="DS131" i="44"/>
  <c r="DS132" i="44"/>
  <c r="DS133" i="44"/>
  <c r="DS134" i="44"/>
  <c r="DS135" i="44"/>
  <c r="DS136" i="44"/>
  <c r="DS137" i="44"/>
  <c r="DS138" i="44"/>
  <c r="DS139" i="44"/>
  <c r="DS140" i="44"/>
  <c r="DS141" i="44"/>
  <c r="DS142" i="44"/>
  <c r="DS143" i="44"/>
  <c r="DS144" i="44"/>
  <c r="DS145" i="44"/>
  <c r="DS146" i="44"/>
  <c r="DS147" i="44"/>
  <c r="DS148"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4" i="44"/>
  <c r="DS205" i="44"/>
  <c r="DS206" i="44"/>
  <c r="DS207" i="44"/>
  <c r="DS208" i="44"/>
  <c r="DS209" i="44"/>
  <c r="DS210" i="44"/>
  <c r="DS211" i="44"/>
  <c r="DS212"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3" i="44"/>
  <c r="DJ124" i="44"/>
  <c r="DJ125" i="44"/>
  <c r="DJ126" i="44"/>
  <c r="DJ127" i="44"/>
  <c r="DJ128" i="44"/>
  <c r="DJ129" i="44"/>
  <c r="DJ130" i="44"/>
  <c r="DJ131" i="44"/>
  <c r="DJ132" i="44"/>
  <c r="DJ133" i="44"/>
  <c r="DJ134" i="44"/>
  <c r="DJ135" i="44"/>
  <c r="DJ136" i="44"/>
  <c r="DJ137" i="44"/>
  <c r="DJ138" i="44"/>
  <c r="DJ139" i="44"/>
  <c r="DJ140" i="44"/>
  <c r="DJ141" i="44"/>
  <c r="DJ142" i="44"/>
  <c r="DJ143" i="44"/>
  <c r="DJ144" i="44"/>
  <c r="DJ145" i="44"/>
  <c r="DJ146" i="44"/>
  <c r="DJ147" i="44"/>
  <c r="DJ148"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4" i="44"/>
  <c r="DJ205" i="44"/>
  <c r="DJ206" i="44"/>
  <c r="DJ207" i="44"/>
  <c r="DJ208" i="44"/>
  <c r="DJ209" i="44"/>
  <c r="DJ210" i="44"/>
  <c r="DJ211" i="44"/>
  <c r="DJ212"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3" i="44"/>
  <c r="DA124" i="44"/>
  <c r="DA125" i="44"/>
  <c r="DA126" i="44"/>
  <c r="DA127" i="44"/>
  <c r="DA128" i="44"/>
  <c r="DA129" i="44"/>
  <c r="DA130" i="44"/>
  <c r="DA131" i="44"/>
  <c r="DA132" i="44"/>
  <c r="DA133" i="44"/>
  <c r="DA134" i="44"/>
  <c r="DA135" i="44"/>
  <c r="DA136" i="44"/>
  <c r="DA137" i="44"/>
  <c r="DA138" i="44"/>
  <c r="DA139" i="44"/>
  <c r="DA140" i="44"/>
  <c r="DA141" i="44"/>
  <c r="DA142" i="44"/>
  <c r="DA143" i="44"/>
  <c r="DA144" i="44"/>
  <c r="DA145" i="44"/>
  <c r="DA146" i="44"/>
  <c r="DA147" i="44"/>
  <c r="DA148"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4" i="44"/>
  <c r="DA205" i="44"/>
  <c r="DA206" i="44"/>
  <c r="DA207" i="44"/>
  <c r="DA208" i="44"/>
  <c r="DA209" i="44"/>
  <c r="DA210" i="44"/>
  <c r="DA211" i="44"/>
  <c r="DA212" i="44"/>
  <c r="DA4" i="44"/>
  <c r="D68" i="35" l="1"/>
  <c r="E68" i="35"/>
  <c r="F68" i="35"/>
  <c r="G68" i="35"/>
  <c r="H68" i="35"/>
  <c r="I68" i="35"/>
  <c r="J68" i="35"/>
  <c r="K68" i="35"/>
  <c r="L68" i="35"/>
  <c r="M68" i="35"/>
  <c r="N68" i="35"/>
  <c r="C68" i="35"/>
  <c r="D76" i="27"/>
  <c r="E76" i="27"/>
  <c r="F76" i="27"/>
  <c r="G76" i="27"/>
  <c r="H76" i="27"/>
  <c r="I76" i="27"/>
  <c r="J76" i="27"/>
  <c r="K76" i="27"/>
  <c r="L76" i="27"/>
  <c r="M76" i="27"/>
  <c r="N76" i="27"/>
  <c r="C76" i="27"/>
  <c r="D76" i="8"/>
  <c r="E76" i="8"/>
  <c r="F76" i="8"/>
  <c r="G76" i="8"/>
  <c r="H76" i="8"/>
  <c r="I76" i="8"/>
  <c r="J76" i="8"/>
  <c r="K76" i="8"/>
  <c r="L76" i="8"/>
  <c r="C76" i="8"/>
  <c r="GW5" i="44" l="1"/>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3" i="44"/>
  <c r="BZ124" i="44"/>
  <c r="BZ125" i="44"/>
  <c r="BZ126" i="44"/>
  <c r="BZ127" i="44"/>
  <c r="BZ128" i="44"/>
  <c r="BZ129" i="44"/>
  <c r="BZ130" i="44"/>
  <c r="BZ131" i="44"/>
  <c r="BZ132" i="44"/>
  <c r="BZ133" i="44"/>
  <c r="BZ134" i="44"/>
  <c r="BZ135" i="44"/>
  <c r="BZ136" i="44"/>
  <c r="BZ137" i="44"/>
  <c r="BZ138" i="44"/>
  <c r="BZ139" i="44"/>
  <c r="BZ140" i="44"/>
  <c r="BZ141" i="44"/>
  <c r="BZ142" i="44"/>
  <c r="BZ143" i="44"/>
  <c r="BZ144" i="44"/>
  <c r="BZ145" i="44"/>
  <c r="BZ146" i="44"/>
  <c r="BZ147" i="44"/>
  <c r="BZ148"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4" i="44"/>
  <c r="BZ205" i="44"/>
  <c r="BZ206" i="44"/>
  <c r="BZ207" i="44"/>
  <c r="BZ208" i="44"/>
  <c r="BZ209" i="44"/>
  <c r="BZ210" i="44"/>
  <c r="BZ211" i="44"/>
  <c r="BZ212"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3" i="44"/>
  <c r="CI124" i="44"/>
  <c r="CI125" i="44"/>
  <c r="CI126" i="44"/>
  <c r="CI127" i="44"/>
  <c r="CI128" i="44"/>
  <c r="CI129" i="44"/>
  <c r="CI130" i="44"/>
  <c r="CI131" i="44"/>
  <c r="CI132" i="44"/>
  <c r="CI133" i="44"/>
  <c r="CI134" i="44"/>
  <c r="CI135" i="44"/>
  <c r="CI136" i="44"/>
  <c r="CI137" i="44"/>
  <c r="CI138" i="44"/>
  <c r="CI139" i="44"/>
  <c r="CI140" i="44"/>
  <c r="CI141" i="44"/>
  <c r="CI142" i="44"/>
  <c r="CI143" i="44"/>
  <c r="CI144" i="44"/>
  <c r="CI145" i="44"/>
  <c r="CI146" i="44"/>
  <c r="CI147" i="44"/>
  <c r="CI148"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4" i="44"/>
  <c r="CI205" i="44"/>
  <c r="CI206" i="44"/>
  <c r="CI207" i="44"/>
  <c r="CI208" i="44"/>
  <c r="CI209" i="44"/>
  <c r="CI210" i="44"/>
  <c r="CI211" i="44"/>
  <c r="CI212" i="44"/>
  <c r="CI4" i="44"/>
  <c r="CR203" i="44"/>
  <c r="CR204" i="44"/>
  <c r="CR205" i="44"/>
  <c r="CR206" i="44"/>
  <c r="CR207" i="44"/>
  <c r="CR208" i="44"/>
  <c r="CR209" i="44"/>
  <c r="CR210" i="44"/>
  <c r="CR211" i="44"/>
  <c r="CR212" i="44"/>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8" i="44"/>
  <c r="CP148" i="44"/>
  <c r="CR148" i="44" s="1"/>
  <c r="CQ147" i="44"/>
  <c r="CP147" i="44"/>
  <c r="CR147" i="44" s="1"/>
  <c r="CQ146" i="44"/>
  <c r="CP146" i="44"/>
  <c r="CR146" i="44" s="1"/>
  <c r="CQ145" i="44"/>
  <c r="CP145" i="44"/>
  <c r="CR145" i="44" s="1"/>
  <c r="CQ144" i="44"/>
  <c r="CP144" i="44"/>
  <c r="CR144" i="44" s="1"/>
  <c r="CQ143" i="44"/>
  <c r="CP143" i="44"/>
  <c r="CR143" i="44" s="1"/>
  <c r="CQ142" i="44"/>
  <c r="CP142" i="44"/>
  <c r="CR142" i="44" s="1"/>
  <c r="CQ141" i="44"/>
  <c r="CP141" i="44"/>
  <c r="CR141" i="44" s="1"/>
  <c r="CQ140" i="44"/>
  <c r="CP140" i="44"/>
  <c r="CR140" i="44" s="1"/>
  <c r="CQ139" i="44"/>
  <c r="CP139" i="44"/>
  <c r="CR139" i="44" s="1"/>
  <c r="CQ138" i="44"/>
  <c r="CP138" i="44"/>
  <c r="CR138" i="44" s="1"/>
  <c r="CQ137" i="44"/>
  <c r="CP137" i="44"/>
  <c r="CR137" i="44" s="1"/>
  <c r="CQ136" i="44"/>
  <c r="CP136" i="44"/>
  <c r="CR136" i="44" s="1"/>
  <c r="CQ135" i="44"/>
  <c r="CP135" i="44"/>
  <c r="CR135" i="44" s="1"/>
  <c r="CQ134" i="44"/>
  <c r="CP134" i="44"/>
  <c r="CR134" i="44" s="1"/>
  <c r="CQ133" i="44"/>
  <c r="CP133" i="44"/>
  <c r="CR133" i="44" s="1"/>
  <c r="CQ132" i="44"/>
  <c r="CP132" i="44"/>
  <c r="CR132" i="44" s="1"/>
  <c r="CQ131" i="44"/>
  <c r="CP131" i="44"/>
  <c r="CR131" i="44" s="1"/>
  <c r="CQ130" i="44"/>
  <c r="CP130" i="44"/>
  <c r="CR130" i="44" s="1"/>
  <c r="CQ129" i="44"/>
  <c r="CP129" i="44"/>
  <c r="CR129" i="44" s="1"/>
  <c r="CQ128" i="44"/>
  <c r="CP128" i="44"/>
  <c r="CR128" i="44" s="1"/>
  <c r="CQ127" i="44"/>
  <c r="CP127" i="44"/>
  <c r="CR127" i="44" s="1"/>
  <c r="CQ126" i="44"/>
  <c r="CP126" i="44"/>
  <c r="CR126" i="44" s="1"/>
  <c r="CQ125" i="44"/>
  <c r="CP125" i="44"/>
  <c r="CR125" i="44" s="1"/>
  <c r="CQ124" i="44"/>
  <c r="CP124" i="44"/>
  <c r="CR124" i="44" s="1"/>
  <c r="CQ123" i="44"/>
  <c r="CP123" i="44"/>
  <c r="CR123"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R60" i="44" s="1"/>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FV5" i="44" l="1"/>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3" i="44"/>
  <c r="BQ124" i="44"/>
  <c r="BQ125" i="44"/>
  <c r="BQ126" i="44"/>
  <c r="BQ127" i="44"/>
  <c r="BQ128" i="44"/>
  <c r="BQ129" i="44"/>
  <c r="BQ130" i="44"/>
  <c r="BQ131" i="44"/>
  <c r="BQ132" i="44"/>
  <c r="BQ133" i="44"/>
  <c r="BQ134" i="44"/>
  <c r="BQ135" i="44"/>
  <c r="BQ136" i="44"/>
  <c r="BQ137" i="44"/>
  <c r="BQ138" i="44"/>
  <c r="BQ139" i="44"/>
  <c r="BQ140" i="44"/>
  <c r="BQ141" i="44"/>
  <c r="BQ142" i="44"/>
  <c r="BQ143" i="44"/>
  <c r="BQ144" i="44"/>
  <c r="BQ145" i="44"/>
  <c r="BQ146" i="44"/>
  <c r="BQ147" i="44"/>
  <c r="BQ148"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4" i="44"/>
  <c r="BQ205" i="44"/>
  <c r="BQ206" i="44"/>
  <c r="BQ207" i="44"/>
  <c r="BQ208" i="44"/>
  <c r="BQ209" i="44"/>
  <c r="BQ210" i="44"/>
  <c r="BQ211" i="44"/>
  <c r="BQ212"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3" i="44"/>
  <c r="BH124" i="44"/>
  <c r="BH125" i="44"/>
  <c r="BH126" i="44"/>
  <c r="BH127" i="44"/>
  <c r="BH128" i="44"/>
  <c r="BH129" i="44"/>
  <c r="BH130" i="44"/>
  <c r="BH131" i="44"/>
  <c r="BH132" i="44"/>
  <c r="BH133" i="44"/>
  <c r="BH134" i="44"/>
  <c r="BH135" i="44"/>
  <c r="BH136" i="44"/>
  <c r="BH137" i="44"/>
  <c r="BH138" i="44"/>
  <c r="BH139" i="44"/>
  <c r="BH140" i="44"/>
  <c r="BH141" i="44"/>
  <c r="BH142" i="44"/>
  <c r="BH143" i="44"/>
  <c r="BH144" i="44"/>
  <c r="BH145" i="44"/>
  <c r="BH146" i="44"/>
  <c r="BH147" i="44"/>
  <c r="BH148"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4" i="44"/>
  <c r="BH205" i="44"/>
  <c r="BH206" i="44"/>
  <c r="BH207" i="44"/>
  <c r="BH208" i="44"/>
  <c r="BH209" i="44"/>
  <c r="BH210" i="44"/>
  <c r="BH211" i="44"/>
  <c r="BH212"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3" i="44"/>
  <c r="AY124" i="44"/>
  <c r="AY125" i="44"/>
  <c r="AY126" i="44"/>
  <c r="AY127" i="44"/>
  <c r="AY128" i="44"/>
  <c r="AY129" i="44"/>
  <c r="AY130" i="44"/>
  <c r="AY131" i="44"/>
  <c r="AY132" i="44"/>
  <c r="AY133" i="44"/>
  <c r="AY134" i="44"/>
  <c r="AY135" i="44"/>
  <c r="AY136" i="44"/>
  <c r="AY137" i="44"/>
  <c r="AY138" i="44"/>
  <c r="AY139" i="44"/>
  <c r="AY140" i="44"/>
  <c r="AY141" i="44"/>
  <c r="AY142" i="44"/>
  <c r="AY143" i="44"/>
  <c r="AY144" i="44"/>
  <c r="AY145" i="44"/>
  <c r="AY146" i="44"/>
  <c r="AY147" i="44"/>
  <c r="AY148"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4" i="44"/>
  <c r="AY205" i="44"/>
  <c r="AY206" i="44"/>
  <c r="AY207" i="44"/>
  <c r="AY208" i="44"/>
  <c r="AY209" i="44"/>
  <c r="AY210" i="44"/>
  <c r="AY211" i="44"/>
  <c r="AY212"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3" i="44"/>
  <c r="AG123" i="44"/>
  <c r="X124" i="44"/>
  <c r="AG124" i="44"/>
  <c r="X125" i="44"/>
  <c r="AG125" i="44"/>
  <c r="X126" i="44"/>
  <c r="AG126" i="44"/>
  <c r="X127" i="44"/>
  <c r="AG127" i="44"/>
  <c r="X128" i="44"/>
  <c r="AG128" i="44"/>
  <c r="X129" i="44"/>
  <c r="AG129" i="44"/>
  <c r="X130" i="44"/>
  <c r="AG130" i="44"/>
  <c r="X131" i="44"/>
  <c r="AG131" i="44"/>
  <c r="X132" i="44"/>
  <c r="AG132" i="44"/>
  <c r="X133" i="44"/>
  <c r="AG133" i="44"/>
  <c r="X134" i="44"/>
  <c r="AG134" i="44"/>
  <c r="X135" i="44"/>
  <c r="AG135" i="44"/>
  <c r="X136" i="44"/>
  <c r="AG136" i="44"/>
  <c r="X137" i="44"/>
  <c r="AG137" i="44"/>
  <c r="X138" i="44"/>
  <c r="AG138" i="44"/>
  <c r="X139" i="44"/>
  <c r="AG139" i="44"/>
  <c r="X140" i="44"/>
  <c r="AG140" i="44"/>
  <c r="X141" i="44"/>
  <c r="AG141" i="44"/>
  <c r="X142" i="44"/>
  <c r="AG142" i="44"/>
  <c r="X143" i="44"/>
  <c r="AG143" i="44"/>
  <c r="X144" i="44"/>
  <c r="AG144" i="44"/>
  <c r="X145" i="44"/>
  <c r="AG145" i="44"/>
  <c r="X146" i="44"/>
  <c r="AG146" i="44"/>
  <c r="X147" i="44"/>
  <c r="AG147" i="44"/>
  <c r="X148" i="44"/>
  <c r="AG148"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4" i="44"/>
  <c r="AG204" i="44"/>
  <c r="X205" i="44"/>
  <c r="AG205" i="44"/>
  <c r="X206" i="44"/>
  <c r="AG206" i="44"/>
  <c r="X207" i="44"/>
  <c r="AG207" i="44"/>
  <c r="X208" i="44"/>
  <c r="AG208" i="44"/>
  <c r="X209" i="44"/>
  <c r="AG209" i="44"/>
  <c r="X210" i="44"/>
  <c r="AG210" i="44"/>
  <c r="X211" i="44"/>
  <c r="AG211" i="44"/>
  <c r="X212" i="44"/>
  <c r="AG212" i="44"/>
  <c r="EU5" i="44" l="1"/>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3" i="44"/>
  <c r="AP124" i="44"/>
  <c r="AP125" i="44"/>
  <c r="AP126" i="44"/>
  <c r="AP127" i="44"/>
  <c r="AP128" i="44"/>
  <c r="AP129" i="44"/>
  <c r="AP130" i="44"/>
  <c r="AP131" i="44"/>
  <c r="AP132" i="44"/>
  <c r="AP133" i="44"/>
  <c r="AP134" i="44"/>
  <c r="AP135" i="44"/>
  <c r="AP136" i="44"/>
  <c r="AP137" i="44"/>
  <c r="AP138" i="44"/>
  <c r="AP139" i="44"/>
  <c r="AP140" i="44"/>
  <c r="AP141" i="44"/>
  <c r="AP142" i="44"/>
  <c r="AP143" i="44"/>
  <c r="AP144" i="44"/>
  <c r="AP145" i="44"/>
  <c r="AP146" i="44"/>
  <c r="AP147" i="44"/>
  <c r="AP148"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4" i="44"/>
  <c r="AP205" i="44"/>
  <c r="AP206" i="44"/>
  <c r="AP207" i="44"/>
  <c r="AP208" i="44"/>
  <c r="AP209" i="44"/>
  <c r="AP210" i="44"/>
  <c r="AP211" i="44"/>
  <c r="AP212" i="44"/>
  <c r="AP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<sst xmlns="http://schemas.openxmlformats.org/spreadsheetml/2006/main" count="33091" uniqueCount="292">
  <si>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</si>
  <si>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</si>
  <si>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</si>
  <si>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</si>
  <si>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</si>
  <si>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</si>
  <si>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</si>
  <si>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</si>
  <si>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</si>
  <si>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</si>
  <si>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</si>
  <si>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</si>
  <si>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</si>
  <si>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</si>
  <si>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</si>
  <si>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</si>
  <si>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</si>
  <si>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</si>
  <si>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</si>
  <si>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</si>
  <si>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</si>
  <si>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</si>
  <si>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</si>
  <si>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</si>
  <si>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</si>
  <si>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</si>
  <si>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</si>
  <si>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</si>
  <si>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</si>
  <si>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</si>
  <si>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</si>
  <si>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</si>
  <si>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</si>
  <si>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</si>
  <si>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</si>
  <si>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</si>
  <si>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</si>
  <si>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</si>
  <si>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</si>
  <si>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</si>
  <si>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</si>
  <si>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</si>
  <si>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</si>
  <si>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</si>
  <si>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</si>
  <si>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</si>
  <si>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</si>
  <si>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</si>
  <si>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</si>
  <si>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</si>
  <si>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</si>
  <si>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</si>
  <si>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</si>
  <si>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</si>
  <si>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</si>
  <si>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</si>
  <si>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</si>
  <si>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</si>
  <si>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</si>
  <si>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</si>
  <si>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</si>
  <si>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</si>
  <si>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</si>
  <si>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</si>
  <si>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</si>
  <si>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</si>
  <si>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</si>
  <si>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</si>
  <si>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</si>
  <si>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</si>
  <si>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</si>
  <si>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</si>
  <si>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</si>
  <si>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</si>
  <si>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</si>
  <si>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</si>
  <si>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</si>
  <si>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</si>
  <si>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</si>
  <si>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</si>
  <si>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</si>
  <si>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</si>
  <si>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</si>
  <si>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</si>
  <si>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</si>
  <si>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</si>
  <si>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</si>
  <si>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</si>
  <si>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</si>
  <si>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</si>
  <si>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</si>
  <si>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</si>
  <si>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</si>
  <si>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</si>
  <si>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</si>
  <si>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</si>
  <si>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</si>
  <si>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</si>
  <si>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</si>
  <si>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</si>
  <si>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</si>
  <si>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</si>
  <si>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</si>
  <si>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</si>
  <si>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</si>
  <si>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</si>
  <si>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</si>
  <si>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</si>
  <si>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</si>
  <si>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</si>
  <si>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</si>
  <si>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</si>
  <si>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</si>
  <si>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</si>
  <si>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</si>
  <si>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</si>
  <si>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</si>
  <si>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</si>
  <si>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</si>
  <si>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</si>
  <si>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</si>
  <si>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</si>
  <si>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</si>
  <si>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</si>
  <si>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</si>
  <si>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</si>
  <si>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</si>
  <si>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</si>
  <si>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</si>
  <si>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</si>
  <si>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</si>
  <si>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</si>
  <si>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</si>
  <si>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</si>
  <si>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</si>
  <si>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</si>
  <si>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</si>
  <si>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</si>
  <si>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</si>
  <si>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</si>
  <si>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</si>
  <si>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</si>
  <si>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</si>
  <si>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</si>
  <si>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</si>
  <si>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</si>
  <si>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</si>
  <si>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</si>
  <si>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</si>
  <si>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</si>
  <si>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</si>
  <si>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</si>
  <si>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</si>
  <si>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</si>
  <si>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</si>
  <si>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</si>
  <si>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</si>
  <si>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</si>
  <si>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</si>
  <si>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</si>
  <si>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</si>
  <si>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</si>
  <si>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</si>
  <si>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</si>
  <si>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</si>
  <si>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</si>
  <si>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</si>
  <si>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</si>
  <si>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</si>
  <si>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</si>
  <si>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</si>
  <si>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</si>
  <si>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</si>
  <si>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</si>
  <si>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</si>
  <si>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</si>
  <si>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</si>
  <si>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</si>
  <si>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</si>
  <si>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</si>
  <si>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</si>
  <si>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</si>
  <si>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</si>
  <si>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</si>
  <si>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</si>
  <si>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</si>
  <si>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</si>
  <si>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</si>
  <si>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</si>
  <si>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</si>
  <si>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</si>
  <si>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</si>
  <si>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</si>
  <si>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</si>
  <si>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</si>
  <si>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</si>
  <si>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</si>
  <si>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</si>
  <si>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</si>
  <si>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</si>
  <si>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</si>
  <si>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</si>
  <si>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</si>
  <si>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</si>
  <si>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</si>
  <si>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</si>
  <si>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</si>
  <si>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</si>
  <si>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</si>
  <si>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</si>
  <si>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</si>
  <si>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</si>
  <si>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</si>
  <si>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</si>
  <si>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</si>
  <si>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</si>
  <si>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</si>
  <si>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</si>
  <si>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</si>
  <si>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</si>
  <si>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</si>
  <si>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</si>
  <si>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</si>
  <si>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</si>
  <si>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</si>
  <si>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</si>
  <si>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</si>
  <si>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</si>
  <si>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</si>
  <si>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</si>
  <si>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</si>
  <si>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</si>
  <si>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</si>
  <si>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</si>
  <si>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</si>
  <si>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</si>
  <si>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</si>
  <si>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</si>
  <si>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</si>
  <si>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</si>
  <si>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</si>
  <si>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</si>
  <si>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</si>
  <si>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</si>
  <si>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</si>
  <si>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</si>
  <si>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</si>
  <si>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</si>
  <si>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</si>
  <si>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</si>
  <si>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</si>
  <si>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</si>
  <si>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</si>
  <si>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</si>
  <si>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</si>
  <si>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</si>
  <si>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</si>
  <si>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</si>
  <si>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</si>
  <si>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</si>
  <si>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</si>
  <si>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</si>
  <si>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</si>
  <si>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</si>
  <si>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</si>
  <si>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</si>
  <si>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</si>
  <si>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</si>
  <si>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</si>
  <si>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</si>
  <si>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</si>
  <si>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</si>
  <si>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</si>
  <si>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</si>
  <si>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</si>
  <si>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</si>
  <si>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</si>
  <si>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</si>
  <si>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</si>
  <si>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</si>
  <si>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</si>
  <si>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</si>
  <si>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</si>
  <si>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</si>
  <si>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General 2024</t>
  </si>
  <si>
    <t>SPECIAL CONTRACTS17</t>
  </si>
  <si>
    <t>SPECIAL CONTRACTS16</t>
  </si>
  <si>
    <t>SPECIAL CONTRACTS15</t>
  </si>
  <si>
    <t>SPECIAL CONTRACTS14</t>
  </si>
  <si>
    <t>SPECIAL CONTRACTS13</t>
  </si>
  <si>
    <t>Residential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</si>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</sst>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8"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rgb="FF000000"/>
      <name val="Calibri"/>
      <family val="2"/>
      <scheme val="minor"/>
    </font>
  </fonts>
  <fills count="10">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theme="7"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cellStyleXfs>
  <cellXfs count="212">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3"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4" borderId="0" xfId="0" applyFill="1"/>
    <xf numFmtId="17" fontId="0" fillId="4"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6"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8"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4" borderId="6" xfId="0" applyNumberFormat="1" applyFill="1" applyBorder="1" applyAlignment="1">
      <alignment horizontal="center"/>
    </xf>
    <xf numFmtId="17" fontId="0" fillId="4" borderId="0" xfId="0" applyNumberFormat="1" applyFill="1"/>
    <xf numFmtId="167" fontId="0" fillId="0" borderId="0" xfId="2" applyNumberFormat="1" applyFont="1"/>
    <xf numFmtId="0" fontId="0" fillId="0" borderId="17" xfId="0" applyBorder="1" applyAlignment="1">
      <alignment horizontal="right" vertical="center"/>
    </xf>
    <xf numFmtId="37" fontId="0" fillId="0" borderId="0" xfId="0" applyNumberFormat="1"/>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44" fontId="7" fillId="0" borderId="0" xfId="1" applyFont="1" applyBorder="1" applyAlignment="1">
      <alignment horizontal="left" wrapText="1"/>
    </xf>
    <xf numFmtId="0" fontId="7" fillId="0" borderId="0" xfId="0" applyFont="1" applyAlignment="1">
      <alignment horizontal="center" wrapText="1"/>
    </xf>
    <xf numFmtId="44" fontId="0" fillId="0" borderId="0" xfId="1" applyFont="1" applyFill="1" applyBorder="1"/>
    <xf numFmtId="44" fontId="0" fillId="0" borderId="9" xfId="1" applyFont="1" applyBorder="1"/>
    <xf numFmtId="44" fontId="0" fillId="0" borderId="14" xfId="1" applyFont="1" applyBorder="1"/>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17" fontId="0" fillId="0" borderId="1" xfId="0" applyNumberFormat="1" applyBorder="1" applyAlignment="1">
      <alignment horizontal="center"/>
    </xf>
    <xf numFmtId="0" fontId="5" fillId="5" borderId="0" xfId="0" applyFont="1" applyFill="1" applyAlignment="1">
      <alignment horizontal="center" wrapText="1"/>
    </xf>
    <xf numFmtId="0" fontId="5" fillId="5" borderId="6" xfId="0" applyFont="1" applyFill="1" applyBorder="1" applyAlignment="1">
      <alignment horizontal="center" wrapText="1"/>
    </xf>
    <xf numFmtId="0" fontId="0" fillId="0" borderId="5" xfId="0" applyBorder="1" applyAlignment="1">
      <alignment horizontal="left" wrapText="1"/>
    </xf>
    <xf numFmtId="0" fontId="0" fillId="0" borderId="6" xfId="0" applyBorder="1" applyAlignment="1">
      <alignment horizontal="left"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0" xfId="0" applyAlignment="1">
      <alignment horizontal="center" vertical="center"/>
    </xf>
    <xf numFmtId="0" fontId="0" fillId="0" borderId="14" xfId="0" applyBorder="1" applyAlignment="1">
      <alignment horizontal="center" vertical="center"/>
    </xf>
    <xf numFmtId="0" fontId="0" fillId="0" borderId="4" xfId="0" applyBorder="1"/>
    <xf numFmtId="0" fontId="0" fillId="0" borderId="1" xfId="0" applyBorder="1" applyAlignment="1">
      <alignment horizontal="left"/>
    </xf>
    <xf numFmtId="0" fontId="0" fillId="0" borderId="3" xfId="0" applyBorder="1" applyAlignment="1">
      <alignment horizontal="center"/>
    </xf>
    <xf numFmtId="0" fontId="0" fillId="9" borderId="0" xfId="0" applyFill="1"/>
    <xf numFmtId="0" fontId="0" fillId="9" borderId="0" xfId="0" applyFill="1" applyAlignment="1">
      <alignment horizontal="center"/>
    </xf>
    <xf numFmtId="0" fontId="5" fillId="9" borderId="0" xfId="0" applyFont="1" applyFill="1" applyAlignment="1">
      <alignment horizontal="center"/>
    </xf>
    <xf numFmtId="0" fontId="5" fillId="9" borderId="0" xfId="0" applyFont="1" applyFill="1"/>
    <xf numFmtId="44" fontId="0" fillId="9" borderId="0" xfId="0" applyNumberFormat="1" applyFill="1"/>
    <xf numFmtId="0" fontId="0" fillId="9" borderId="0" xfId="0" applyNumberFormat="1" applyFill="1"/>
    <xf numFmtId="44" fontId="5" fillId="9" borderId="12" xfId="0" applyNumberFormat="1" applyFont="1" applyFill="1" applyBorder="1"/>
    <xf numFmtId="44" fontId="5" fillId="9" borderId="0" xfId="0" applyNumberFormat="1" applyFont="1" applyFill="1"/>
    <xf numFmtId="44" fontId="5" fillId="9" borderId="0" xfId="1" applyFont="1" applyFill="1"/>
    <xf numFmtId="0" fontId="5" fillId="9" borderId="0" xfId="0" applyNumberFormat="1" applyFont="1" applyFill="1"/>
    <xf numFmtId="0" fontId="5" fillId="9" borderId="0" xfId="0" applyFont="1" applyFill="1" applyAlignment="1">
      <alignment horizontal="right"/>
    </xf>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FD9-8DA4-43BD-9776-E65B0D786291}">
  <sheetPr>
    <tabColor theme="3" tint="0.59999389629810485"/>
  </sheetPr>
  <dimension ref="A1:Z322"/>
  <sheetViews>
    <sheetView workbookViewId="0">
      <selection sqref="A1:B1"/>
    </sheetView>
  </sheetViews>
  <sheetFormatPr baseColWidth="10" defaultColWidth="8.83203125" defaultRowHeight="15" x14ac:dyDescent="0.2"/>
  <cols>
    <col min="1" max="1" width="8.6640625" style="57" bestFit="1" customWidth="1"/>
    <col min="2" max="2" width="25.33203125" bestFit="1" customWidth="1"/>
    <col min="3" max="3" width="13.83203125" style="131" customWidth="1"/>
    <col min="4" max="4" width="14.1640625" style="131" customWidth="1"/>
    <col min="5" max="5" width="11.5" style="131" customWidth="1"/>
    <col min="6" max="6" width="14.5" style="131" customWidth="1"/>
    <col min="7" max="7" width="13.83203125" style="131" customWidth="1"/>
    <col min="8" max="8" width="14" style="131"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52" t="s">
        <v>284</v>
      </c>
      <c r="B1" s="153"/>
      <c r="C1" s="150" t="s">
        <v>211</v>
      </c>
      <c r="D1" s="151"/>
      <c r="E1" s="150" t="s">
        <v>212</v>
      </c>
      <c r="F1" s="151"/>
      <c r="G1" s="150" t="s">
        <v>201</v>
      </c>
      <c r="H1" s="151"/>
      <c r="I1" s="150" t="s">
        <v>202</v>
      </c>
      <c r="J1" s="151"/>
      <c r="K1" s="150" t="s">
        <v>203</v>
      </c>
      <c r="L1" s="151"/>
      <c r="M1" s="150" t="s">
        <v>204</v>
      </c>
      <c r="N1" s="151"/>
      <c r="O1" s="150" t="s">
        <v>205</v>
      </c>
      <c r="P1" s="151"/>
      <c r="Q1" s="150" t="s">
        <v>206</v>
      </c>
      <c r="R1" s="151"/>
      <c r="S1" s="150" t="s">
        <v>207</v>
      </c>
      <c r="T1" s="151"/>
      <c r="U1" s="150" t="s">
        <v>208</v>
      </c>
      <c r="V1" s="151"/>
      <c r="W1" s="150" t="s">
        <v>209</v>
      </c>
      <c r="X1" s="151"/>
      <c r="Y1" s="150" t="s">
        <v>210</v>
      </c>
      <c r="Z1" s="151"/>
    </row>
    <row r="2" spans="1:26" ht="64" x14ac:dyDescent="0.2">
      <c r="A2" s="139" t="s">
        <v>0</v>
      </c>
      <c r="B2" s="50" t="s">
        <v>1</v>
      </c>
      <c r="C2" s="132" t="s">
        <v>3</v>
      </c>
      <c r="D2" s="132" t="s">
        <v>2</v>
      </c>
      <c r="E2" s="132" t="s">
        <v>3</v>
      </c>
      <c r="F2" s="132" t="s">
        <v>2</v>
      </c>
      <c r="G2" s="132" t="s">
        <v>3</v>
      </c>
      <c r="H2" s="132" t="s">
        <v>2</v>
      </c>
      <c r="I2" s="132" t="s">
        <v>3</v>
      </c>
      <c r="J2" s="132" t="s">
        <v>2</v>
      </c>
      <c r="K2" s="132" t="s">
        <v>3</v>
      </c>
      <c r="L2" s="132" t="s">
        <v>2</v>
      </c>
      <c r="M2" s="132" t="s">
        <v>3</v>
      </c>
      <c r="N2" s="132" t="s">
        <v>2</v>
      </c>
      <c r="O2" s="132" t="s">
        <v>3</v>
      </c>
      <c r="P2" s="132" t="s">
        <v>2</v>
      </c>
      <c r="Q2" s="132" t="s">
        <v>3</v>
      </c>
      <c r="R2" s="132" t="s">
        <v>2</v>
      </c>
      <c r="S2" s="132" t="s">
        <v>3</v>
      </c>
      <c r="T2" s="132" t="s">
        <v>2</v>
      </c>
      <c r="U2" s="132" t="s">
        <v>3</v>
      </c>
      <c r="V2" s="132" t="s">
        <v>2</v>
      </c>
      <c r="W2" s="132" t="s">
        <v>3</v>
      </c>
      <c r="X2" s="132" t="s">
        <v>2</v>
      </c>
      <c r="Y2" s="132" t="s">
        <v>3</v>
      </c>
      <c r="Z2" s="132" t="s">
        <v>2</v>
      </c>
    </row>
    <row r="3" spans="1:26" x14ac:dyDescent="0.2">
      <c r="A3" s="57" t="s">
        <v>43</v>
      </c>
      <c r="B3" t="s">
        <v>182</v>
      </c>
      <c r="C3" s="131">
        <v>9</v>
      </c>
      <c r="D3" s="131">
        <v>4423</v>
      </c>
      <c r="E3" s="131">
        <v>9</v>
      </c>
      <c r="F3" s="131">
        <v>4560</v>
      </c>
      <c r="G3" s="131">
        <v>9</v>
      </c>
      <c r="H3" s="131">
        <v>4096</v>
      </c>
      <c r="I3" s="131">
        <v>9</v>
      </c>
      <c r="J3" s="131">
        <v>3137</v>
      </c>
      <c r="K3" s="131">
        <v>9</v>
      </c>
      <c r="L3" s="131">
        <v>2663</v>
      </c>
      <c r="M3" s="131">
        <v>9</v>
      </c>
      <c r="N3" s="131">
        <v>1557</v>
      </c>
      <c r="O3" s="131"/>
      <c r="P3" s="131"/>
      <c r="Q3" s="131"/>
      <c r="R3" s="131"/>
      <c r="S3" s="131"/>
      <c r="T3" s="131"/>
      <c r="U3" s="131"/>
      <c r="V3" s="131"/>
      <c r="W3" s="131"/>
      <c r="X3" s="131"/>
      <c r="Y3" s="131"/>
      <c r="Z3" s="131"/>
    </row>
    <row r="4" spans="1:26" x14ac:dyDescent="0.2">
      <c r="A4" s="57" t="s">
        <v>121</v>
      </c>
      <c r="B4" t="s">
        <v>182</v>
      </c>
      <c r="C4" s="131">
        <v>698</v>
      </c>
      <c r="D4" s="131">
        <v>270571</v>
      </c>
      <c r="E4" s="131">
        <v>697</v>
      </c>
      <c r="F4" s="131">
        <v>190072</v>
      </c>
      <c r="G4" s="131">
        <v>697</v>
      </c>
      <c r="H4" s="131">
        <v>226728</v>
      </c>
      <c r="I4" s="131">
        <v>695</v>
      </c>
      <c r="J4" s="131">
        <v>152547</v>
      </c>
      <c r="K4" s="131">
        <v>694</v>
      </c>
      <c r="L4" s="131">
        <v>114005</v>
      </c>
      <c r="M4" s="131">
        <v>694</v>
      </c>
      <c r="N4" s="131">
        <v>93385</v>
      </c>
      <c r="O4" s="131"/>
      <c r="P4" s="131"/>
      <c r="Q4" s="131"/>
      <c r="R4" s="131"/>
      <c r="S4" s="131"/>
      <c r="T4" s="131"/>
      <c r="U4" s="131"/>
      <c r="V4" s="131"/>
      <c r="W4" s="131"/>
      <c r="X4" s="131"/>
      <c r="Y4" s="131"/>
      <c r="Z4" s="131"/>
    </row>
    <row r="5" spans="1:26" x14ac:dyDescent="0.2">
      <c r="A5" s="57" t="s">
        <v>118</v>
      </c>
      <c r="B5" t="s">
        <v>182</v>
      </c>
      <c r="C5" s="131">
        <v>661</v>
      </c>
      <c r="D5" s="131">
        <v>415889</v>
      </c>
      <c r="E5" s="131">
        <v>664</v>
      </c>
      <c r="F5" s="131">
        <v>277660</v>
      </c>
      <c r="G5" s="131">
        <v>662</v>
      </c>
      <c r="H5" s="131">
        <v>344588</v>
      </c>
      <c r="I5" s="131">
        <v>659</v>
      </c>
      <c r="J5" s="131">
        <v>252191</v>
      </c>
      <c r="K5" s="131">
        <v>656</v>
      </c>
      <c r="L5" s="131">
        <v>195025</v>
      </c>
      <c r="M5" s="131">
        <v>655</v>
      </c>
      <c r="N5" s="131">
        <v>149657</v>
      </c>
      <c r="O5" s="131"/>
      <c r="P5" s="131"/>
      <c r="Q5" s="131"/>
      <c r="R5" s="131"/>
      <c r="S5" s="131"/>
      <c r="T5" s="131"/>
      <c r="U5" s="131"/>
      <c r="V5" s="131"/>
      <c r="W5" s="131"/>
      <c r="X5" s="131"/>
      <c r="Y5" s="131"/>
      <c r="Z5" s="131"/>
    </row>
    <row r="6" spans="1:26" x14ac:dyDescent="0.2">
      <c r="A6" s="57" t="s">
        <v>114</v>
      </c>
      <c r="B6" t="s">
        <v>182</v>
      </c>
      <c r="C6" s="131">
        <v>1800</v>
      </c>
      <c r="D6" s="131">
        <v>687096</v>
      </c>
      <c r="E6" s="131">
        <v>1800</v>
      </c>
      <c r="F6" s="131">
        <v>764751</v>
      </c>
      <c r="G6" s="131">
        <v>1797</v>
      </c>
      <c r="H6" s="131">
        <v>634290</v>
      </c>
      <c r="I6" s="131">
        <v>1796</v>
      </c>
      <c r="J6" s="131">
        <v>560823</v>
      </c>
      <c r="K6" s="131">
        <v>1787</v>
      </c>
      <c r="L6" s="131">
        <v>433719</v>
      </c>
      <c r="M6" s="131">
        <v>1784</v>
      </c>
      <c r="N6" s="131">
        <v>291558</v>
      </c>
      <c r="O6" s="131"/>
      <c r="P6" s="131"/>
      <c r="Q6" s="131"/>
      <c r="R6" s="131"/>
      <c r="S6" s="131"/>
      <c r="T6" s="131"/>
      <c r="U6" s="131"/>
      <c r="V6" s="131"/>
      <c r="W6" s="131"/>
      <c r="X6" s="131"/>
      <c r="Y6" s="131"/>
      <c r="Z6" s="131"/>
    </row>
    <row r="7" spans="1:26" x14ac:dyDescent="0.2">
      <c r="A7" s="57" t="s">
        <v>122</v>
      </c>
      <c r="B7" t="s">
        <v>182</v>
      </c>
      <c r="C7" s="131">
        <v>1383</v>
      </c>
      <c r="D7" s="131">
        <v>601324</v>
      </c>
      <c r="E7" s="131">
        <v>1386</v>
      </c>
      <c r="F7" s="131">
        <v>556553</v>
      </c>
      <c r="G7" s="131">
        <v>1387</v>
      </c>
      <c r="H7" s="131">
        <v>518106</v>
      </c>
      <c r="I7" s="131">
        <v>1386</v>
      </c>
      <c r="J7" s="131">
        <v>410688</v>
      </c>
      <c r="K7" s="131">
        <v>1388</v>
      </c>
      <c r="L7" s="131">
        <v>293479</v>
      </c>
      <c r="M7" s="131">
        <v>1383</v>
      </c>
      <c r="N7" s="131">
        <v>176938</v>
      </c>
      <c r="O7" s="131"/>
      <c r="P7" s="131"/>
      <c r="Q7" s="131"/>
      <c r="R7" s="131"/>
      <c r="S7" s="131"/>
      <c r="T7" s="131"/>
      <c r="U7" s="131"/>
      <c r="V7" s="131"/>
      <c r="W7" s="131"/>
      <c r="X7" s="131"/>
      <c r="Y7" s="131"/>
      <c r="Z7" s="131"/>
    </row>
    <row r="8" spans="1:26" x14ac:dyDescent="0.2">
      <c r="A8" s="57" t="s">
        <v>123</v>
      </c>
      <c r="B8" t="s">
        <v>182</v>
      </c>
      <c r="C8" s="131">
        <v>340</v>
      </c>
      <c r="D8" s="131">
        <v>109563</v>
      </c>
      <c r="E8" s="131">
        <v>339</v>
      </c>
      <c r="F8" s="131">
        <v>129991</v>
      </c>
      <c r="G8" s="131">
        <v>338</v>
      </c>
      <c r="H8" s="131">
        <v>108156</v>
      </c>
      <c r="I8" s="131">
        <v>338</v>
      </c>
      <c r="J8" s="131">
        <v>95427</v>
      </c>
      <c r="K8" s="131">
        <v>336</v>
      </c>
      <c r="L8" s="131">
        <v>69382</v>
      </c>
      <c r="M8" s="131">
        <v>334</v>
      </c>
      <c r="N8" s="131">
        <v>47497</v>
      </c>
      <c r="O8" s="131"/>
      <c r="P8" s="131"/>
      <c r="Q8" s="131"/>
      <c r="R8" s="131"/>
      <c r="S8" s="131"/>
      <c r="T8" s="131"/>
      <c r="U8" s="131"/>
      <c r="V8" s="131"/>
      <c r="W8" s="131"/>
      <c r="X8" s="131"/>
      <c r="Y8" s="131"/>
      <c r="Z8" s="131"/>
    </row>
    <row r="9" spans="1:26" x14ac:dyDescent="0.2">
      <c r="A9" s="57" t="s">
        <v>124</v>
      </c>
      <c r="B9" t="s">
        <v>182</v>
      </c>
      <c r="C9" s="131">
        <v>365</v>
      </c>
      <c r="D9" s="131">
        <v>148899</v>
      </c>
      <c r="E9" s="131">
        <v>367</v>
      </c>
      <c r="F9" s="131">
        <v>97716</v>
      </c>
      <c r="G9" s="131">
        <v>369</v>
      </c>
      <c r="H9" s="131">
        <v>101359</v>
      </c>
      <c r="I9" s="131">
        <v>368</v>
      </c>
      <c r="J9" s="131">
        <v>83053</v>
      </c>
      <c r="K9" s="131">
        <v>366</v>
      </c>
      <c r="L9" s="131">
        <v>57177</v>
      </c>
      <c r="M9" s="131">
        <v>364</v>
      </c>
      <c r="N9" s="131">
        <v>51393</v>
      </c>
      <c r="O9" s="131"/>
      <c r="P9" s="131"/>
      <c r="Q9" s="131"/>
      <c r="R9" s="131"/>
      <c r="S9" s="131"/>
      <c r="T9" s="131"/>
      <c r="U9" s="131"/>
      <c r="V9" s="131"/>
      <c r="W9" s="131"/>
      <c r="X9" s="131"/>
      <c r="Y9" s="131"/>
      <c r="Z9" s="131"/>
    </row>
    <row r="10" spans="1:26" x14ac:dyDescent="0.2">
      <c r="A10" s="57" t="s">
        <v>170</v>
      </c>
      <c r="B10" t="s">
        <v>182</v>
      </c>
      <c r="C10" s="131">
        <v>6</v>
      </c>
      <c r="D10" s="131">
        <v>2811</v>
      </c>
      <c r="E10" s="131">
        <v>6</v>
      </c>
      <c r="F10" s="131">
        <v>4010</v>
      </c>
      <c r="G10" s="131">
        <v>6</v>
      </c>
      <c r="H10" s="131">
        <v>2485</v>
      </c>
      <c r="I10" s="131">
        <v>6</v>
      </c>
      <c r="J10" s="131">
        <v>2700</v>
      </c>
      <c r="K10" s="131">
        <v>6</v>
      </c>
      <c r="L10" s="131">
        <v>1611</v>
      </c>
      <c r="M10" s="131">
        <v>6</v>
      </c>
      <c r="N10" s="131">
        <v>895</v>
      </c>
      <c r="O10" s="131"/>
      <c r="P10" s="131"/>
      <c r="Q10" s="131"/>
      <c r="R10" s="131"/>
      <c r="S10" s="131"/>
      <c r="T10" s="131"/>
      <c r="U10" s="131"/>
      <c r="V10" s="131"/>
      <c r="W10" s="131"/>
      <c r="X10" s="131"/>
      <c r="Y10" s="131"/>
      <c r="Z10" s="131"/>
    </row>
    <row r="11" spans="1:26" x14ac:dyDescent="0.2">
      <c r="A11" s="57" t="s">
        <v>125</v>
      </c>
      <c r="B11" t="s">
        <v>182</v>
      </c>
      <c r="C11" s="131">
        <v>893</v>
      </c>
      <c r="D11" s="131">
        <v>341745</v>
      </c>
      <c r="E11" s="131">
        <v>892</v>
      </c>
      <c r="F11" s="131">
        <v>415936</v>
      </c>
      <c r="G11" s="131">
        <v>889</v>
      </c>
      <c r="H11" s="131">
        <v>301769</v>
      </c>
      <c r="I11" s="131">
        <v>888</v>
      </c>
      <c r="J11" s="131">
        <v>305219</v>
      </c>
      <c r="K11" s="131">
        <v>886</v>
      </c>
      <c r="L11" s="131">
        <v>202293</v>
      </c>
      <c r="M11" s="131">
        <v>889</v>
      </c>
      <c r="N11" s="131">
        <v>149531</v>
      </c>
      <c r="O11" s="131"/>
      <c r="P11" s="131"/>
      <c r="Q11" s="131"/>
      <c r="R11" s="131"/>
      <c r="S11" s="131"/>
      <c r="T11" s="131"/>
      <c r="U11" s="131"/>
      <c r="V11" s="131"/>
      <c r="W11" s="131"/>
      <c r="X11" s="131"/>
      <c r="Y11" s="131"/>
      <c r="Z11" s="131"/>
    </row>
    <row r="12" spans="1:26" x14ac:dyDescent="0.2">
      <c r="A12" s="57" t="s">
        <v>126</v>
      </c>
      <c r="B12" t="s">
        <v>182</v>
      </c>
      <c r="C12" s="131">
        <v>15</v>
      </c>
      <c r="D12" s="131">
        <v>11705</v>
      </c>
      <c r="E12" s="131">
        <v>15</v>
      </c>
      <c r="F12" s="131">
        <v>5969</v>
      </c>
      <c r="G12" s="131">
        <v>15</v>
      </c>
      <c r="H12" s="131">
        <v>8839</v>
      </c>
      <c r="I12" s="131">
        <v>15</v>
      </c>
      <c r="J12" s="131">
        <v>6450</v>
      </c>
      <c r="K12" s="131">
        <v>15</v>
      </c>
      <c r="L12" s="131">
        <v>3220</v>
      </c>
      <c r="M12" s="131">
        <v>15</v>
      </c>
      <c r="N12" s="131">
        <v>1812</v>
      </c>
      <c r="O12" s="131"/>
      <c r="P12" s="131"/>
      <c r="Q12" s="131"/>
      <c r="R12" s="131"/>
      <c r="S12" s="131"/>
      <c r="T12" s="131"/>
      <c r="U12" s="131"/>
      <c r="V12" s="131"/>
      <c r="W12" s="131"/>
      <c r="X12" s="131"/>
      <c r="Y12" s="131"/>
      <c r="Z12" s="131"/>
    </row>
    <row r="13" spans="1:26" x14ac:dyDescent="0.2">
      <c r="A13" s="57" t="s">
        <v>57</v>
      </c>
      <c r="B13" t="s">
        <v>182</v>
      </c>
      <c r="C13" s="131">
        <v>12</v>
      </c>
      <c r="D13" s="131">
        <v>3082</v>
      </c>
      <c r="E13" s="131">
        <v>12</v>
      </c>
      <c r="F13" s="131">
        <v>3292</v>
      </c>
      <c r="G13" s="131">
        <v>11</v>
      </c>
      <c r="H13" s="131">
        <v>3291</v>
      </c>
      <c r="I13" s="131">
        <v>11</v>
      </c>
      <c r="J13" s="131">
        <v>2153</v>
      </c>
      <c r="K13" s="131">
        <v>11</v>
      </c>
      <c r="L13" s="131">
        <v>1775</v>
      </c>
      <c r="M13" s="131">
        <v>11</v>
      </c>
      <c r="N13" s="131">
        <v>1013</v>
      </c>
      <c r="O13" s="131"/>
      <c r="P13" s="131"/>
      <c r="Q13" s="131"/>
      <c r="R13" s="131"/>
      <c r="S13" s="131"/>
      <c r="T13" s="131"/>
      <c r="U13" s="131"/>
      <c r="V13" s="131"/>
      <c r="W13" s="131"/>
      <c r="X13" s="131"/>
      <c r="Y13" s="131"/>
      <c r="Z13" s="131"/>
    </row>
    <row r="14" spans="1:26" x14ac:dyDescent="0.2">
      <c r="A14" s="57" t="s">
        <v>127</v>
      </c>
      <c r="B14" t="s">
        <v>182</v>
      </c>
      <c r="C14" s="131">
        <v>130</v>
      </c>
      <c r="D14" s="131">
        <v>37398</v>
      </c>
      <c r="E14" s="131">
        <v>128</v>
      </c>
      <c r="F14" s="131">
        <v>51444</v>
      </c>
      <c r="G14" s="131">
        <v>130</v>
      </c>
      <c r="H14" s="131">
        <v>38248</v>
      </c>
      <c r="I14" s="131">
        <v>130</v>
      </c>
      <c r="J14" s="131">
        <v>26627</v>
      </c>
      <c r="K14" s="131">
        <v>130</v>
      </c>
      <c r="L14" s="131">
        <v>22446</v>
      </c>
      <c r="M14" s="131">
        <v>130</v>
      </c>
      <c r="N14" s="131">
        <v>11828</v>
      </c>
      <c r="O14" s="131"/>
      <c r="P14" s="131"/>
      <c r="Q14" s="131"/>
      <c r="R14" s="131"/>
      <c r="S14" s="131"/>
      <c r="T14" s="131"/>
      <c r="U14" s="131"/>
      <c r="V14" s="131"/>
      <c r="W14" s="131"/>
      <c r="X14" s="131"/>
      <c r="Y14" s="131"/>
      <c r="Z14" s="131"/>
    </row>
    <row r="15" spans="1:26" x14ac:dyDescent="0.2">
      <c r="A15" s="57" t="s">
        <v>128</v>
      </c>
      <c r="B15" t="s">
        <v>182</v>
      </c>
      <c r="C15" s="131">
        <v>829</v>
      </c>
      <c r="D15" s="131">
        <v>298712</v>
      </c>
      <c r="E15" s="131">
        <v>835</v>
      </c>
      <c r="F15" s="131">
        <v>204971</v>
      </c>
      <c r="G15" s="131">
        <v>851</v>
      </c>
      <c r="H15" s="131">
        <v>199141</v>
      </c>
      <c r="I15" s="131">
        <v>843</v>
      </c>
      <c r="J15" s="131">
        <v>142490</v>
      </c>
      <c r="K15" s="131">
        <v>843</v>
      </c>
      <c r="L15" s="131">
        <v>91369</v>
      </c>
      <c r="M15" s="131">
        <v>844</v>
      </c>
      <c r="N15" s="131">
        <v>63337</v>
      </c>
      <c r="O15" s="131"/>
      <c r="P15" s="131"/>
      <c r="Q15" s="131"/>
      <c r="R15" s="131"/>
      <c r="S15" s="131"/>
      <c r="T15" s="131"/>
      <c r="U15" s="131"/>
      <c r="V15" s="131"/>
      <c r="W15" s="131"/>
      <c r="X15" s="131"/>
      <c r="Y15" s="131"/>
      <c r="Z15" s="131"/>
    </row>
    <row r="16" spans="1:26" x14ac:dyDescent="0.2">
      <c r="A16" s="57" t="s">
        <v>71</v>
      </c>
      <c r="B16" t="s">
        <v>182</v>
      </c>
      <c r="C16" s="131">
        <v>156</v>
      </c>
      <c r="D16" s="131">
        <v>49646</v>
      </c>
      <c r="E16" s="131">
        <v>156</v>
      </c>
      <c r="F16" s="131">
        <v>55678</v>
      </c>
      <c r="G16" s="131">
        <v>156</v>
      </c>
      <c r="H16" s="131">
        <v>57610</v>
      </c>
      <c r="I16" s="131">
        <v>156</v>
      </c>
      <c r="J16" s="131">
        <v>39296</v>
      </c>
      <c r="K16" s="131">
        <v>156</v>
      </c>
      <c r="L16" s="131">
        <v>31887</v>
      </c>
      <c r="M16" s="131">
        <v>155</v>
      </c>
      <c r="N16" s="131">
        <v>20327</v>
      </c>
      <c r="O16" s="131"/>
      <c r="P16" s="131"/>
      <c r="Q16" s="131"/>
      <c r="R16" s="131"/>
      <c r="S16" s="131"/>
      <c r="T16" s="131"/>
      <c r="U16" s="131"/>
      <c r="V16" s="131"/>
      <c r="W16" s="131"/>
      <c r="X16" s="131"/>
      <c r="Y16" s="131"/>
      <c r="Z16" s="131"/>
    </row>
    <row r="17" spans="1:26" x14ac:dyDescent="0.2">
      <c r="A17" s="57" t="s">
        <v>129</v>
      </c>
      <c r="B17" t="s">
        <v>182</v>
      </c>
      <c r="C17" s="131">
        <v>678</v>
      </c>
      <c r="D17" s="131">
        <v>345908</v>
      </c>
      <c r="E17" s="131">
        <v>678</v>
      </c>
      <c r="F17" s="131">
        <v>226512</v>
      </c>
      <c r="G17" s="131">
        <v>679</v>
      </c>
      <c r="H17" s="131">
        <v>218508</v>
      </c>
      <c r="I17" s="131">
        <v>679</v>
      </c>
      <c r="J17" s="131">
        <v>145996</v>
      </c>
      <c r="K17" s="131">
        <v>674</v>
      </c>
      <c r="L17" s="131">
        <v>110886</v>
      </c>
      <c r="M17" s="131">
        <v>678</v>
      </c>
      <c r="N17" s="131">
        <v>78037</v>
      </c>
      <c r="O17" s="131"/>
      <c r="P17" s="131"/>
      <c r="Q17" s="131"/>
      <c r="R17" s="131"/>
      <c r="S17" s="131"/>
      <c r="T17" s="131"/>
      <c r="U17" s="131"/>
      <c r="V17" s="131"/>
      <c r="W17" s="131"/>
      <c r="X17" s="131"/>
      <c r="Y17" s="131"/>
      <c r="Z17" s="131"/>
    </row>
    <row r="18" spans="1:26" x14ac:dyDescent="0.2">
      <c r="A18" s="57" t="s">
        <v>130</v>
      </c>
      <c r="B18" t="s">
        <v>182</v>
      </c>
      <c r="C18" s="131">
        <v>32</v>
      </c>
      <c r="D18" s="131">
        <v>22641</v>
      </c>
      <c r="E18" s="131">
        <v>32</v>
      </c>
      <c r="F18" s="131">
        <v>15184</v>
      </c>
      <c r="G18" s="131">
        <v>32</v>
      </c>
      <c r="H18" s="131">
        <v>16808</v>
      </c>
      <c r="I18" s="131">
        <v>33</v>
      </c>
      <c r="J18" s="131">
        <v>14930</v>
      </c>
      <c r="K18" s="131">
        <v>33</v>
      </c>
      <c r="L18" s="131">
        <v>12636</v>
      </c>
      <c r="M18" s="131">
        <v>33</v>
      </c>
      <c r="N18" s="131">
        <v>10917</v>
      </c>
      <c r="O18" s="131"/>
      <c r="P18" s="131"/>
      <c r="Q18" s="131"/>
      <c r="R18" s="131"/>
      <c r="S18" s="131"/>
      <c r="T18" s="131"/>
      <c r="U18" s="131"/>
      <c r="V18" s="131"/>
      <c r="W18" s="131"/>
      <c r="X18" s="131"/>
      <c r="Y18" s="131"/>
      <c r="Z18" s="131"/>
    </row>
    <row r="19" spans="1:26" x14ac:dyDescent="0.2">
      <c r="A19" s="57" t="s">
        <v>115</v>
      </c>
      <c r="B19" t="s">
        <v>182</v>
      </c>
      <c r="C19" s="131">
        <v>1104</v>
      </c>
      <c r="D19" s="131">
        <v>388819</v>
      </c>
      <c r="E19" s="131">
        <v>1105</v>
      </c>
      <c r="F19" s="131">
        <v>414000</v>
      </c>
      <c r="G19" s="131">
        <v>1103</v>
      </c>
      <c r="H19" s="131">
        <v>355024</v>
      </c>
      <c r="I19" s="131">
        <v>1104</v>
      </c>
      <c r="J19" s="131">
        <v>294115</v>
      </c>
      <c r="K19" s="131">
        <v>1100</v>
      </c>
      <c r="L19" s="131">
        <v>218539</v>
      </c>
      <c r="M19" s="131">
        <v>1099</v>
      </c>
      <c r="N19" s="131">
        <v>135990</v>
      </c>
      <c r="O19" s="131"/>
      <c r="P19" s="131"/>
      <c r="Q19" s="131"/>
      <c r="R19" s="131"/>
      <c r="S19" s="131"/>
      <c r="T19" s="131"/>
      <c r="U19" s="131"/>
      <c r="V19" s="131"/>
      <c r="W19" s="131"/>
      <c r="X19" s="131"/>
      <c r="Y19" s="131"/>
      <c r="Z19" s="131"/>
    </row>
    <row r="20" spans="1:26" x14ac:dyDescent="0.2">
      <c r="A20" s="57" t="s">
        <v>131</v>
      </c>
      <c r="B20" t="s">
        <v>182</v>
      </c>
      <c r="C20" s="131">
        <v>119</v>
      </c>
      <c r="D20" s="131">
        <v>55658</v>
      </c>
      <c r="E20" s="131">
        <v>118</v>
      </c>
      <c r="F20" s="131">
        <v>51463</v>
      </c>
      <c r="G20" s="131">
        <v>118</v>
      </c>
      <c r="H20" s="131">
        <v>50941</v>
      </c>
      <c r="I20" s="131">
        <v>119</v>
      </c>
      <c r="J20" s="131">
        <v>39055</v>
      </c>
      <c r="K20" s="131">
        <v>118</v>
      </c>
      <c r="L20" s="131">
        <v>28832</v>
      </c>
      <c r="M20" s="131">
        <v>118</v>
      </c>
      <c r="N20" s="131">
        <v>19145</v>
      </c>
      <c r="O20" s="131"/>
      <c r="P20" s="131"/>
      <c r="Q20" s="131"/>
      <c r="R20" s="131"/>
      <c r="S20" s="131"/>
      <c r="T20" s="131"/>
      <c r="U20" s="131"/>
      <c r="V20" s="131"/>
      <c r="W20" s="131"/>
      <c r="X20" s="131"/>
      <c r="Y20" s="131"/>
      <c r="Z20" s="131"/>
    </row>
    <row r="21" spans="1:26" x14ac:dyDescent="0.2">
      <c r="A21" s="57" t="s">
        <v>132</v>
      </c>
      <c r="B21" t="s">
        <v>182</v>
      </c>
      <c r="C21" s="131">
        <v>34</v>
      </c>
      <c r="D21" s="131">
        <v>10962</v>
      </c>
      <c r="E21" s="131">
        <v>33</v>
      </c>
      <c r="F21" s="131">
        <v>18188</v>
      </c>
      <c r="G21" s="131">
        <v>33</v>
      </c>
      <c r="H21" s="131">
        <v>10939</v>
      </c>
      <c r="I21" s="131">
        <v>32</v>
      </c>
      <c r="J21" s="131">
        <v>7593</v>
      </c>
      <c r="K21" s="131">
        <v>32</v>
      </c>
      <c r="L21" s="131">
        <v>6080</v>
      </c>
      <c r="M21" s="131">
        <v>32</v>
      </c>
      <c r="N21" s="131">
        <v>2867</v>
      </c>
      <c r="O21" s="131"/>
      <c r="P21" s="131"/>
      <c r="Q21" s="131"/>
      <c r="R21" s="131"/>
      <c r="S21" s="131"/>
      <c r="T21" s="131"/>
      <c r="U21" s="131"/>
      <c r="V21" s="131"/>
      <c r="W21" s="131"/>
      <c r="X21" s="131"/>
      <c r="Y21" s="131"/>
      <c r="Z21" s="131"/>
    </row>
    <row r="22" spans="1:26" x14ac:dyDescent="0.2">
      <c r="A22" s="57" t="s">
        <v>116</v>
      </c>
      <c r="B22" t="s">
        <v>182</v>
      </c>
      <c r="C22" s="131">
        <v>638</v>
      </c>
      <c r="D22" s="131">
        <v>338470</v>
      </c>
      <c r="E22" s="131">
        <v>637</v>
      </c>
      <c r="F22" s="131">
        <v>324808</v>
      </c>
      <c r="G22" s="131">
        <v>638</v>
      </c>
      <c r="H22" s="131">
        <v>322749</v>
      </c>
      <c r="I22" s="131">
        <v>637</v>
      </c>
      <c r="J22" s="131">
        <v>221581</v>
      </c>
      <c r="K22" s="131">
        <v>637</v>
      </c>
      <c r="L22" s="131">
        <v>185731</v>
      </c>
      <c r="M22" s="131">
        <v>634</v>
      </c>
      <c r="N22" s="131">
        <v>133006</v>
      </c>
      <c r="O22" s="131"/>
      <c r="P22" s="131"/>
      <c r="Q22" s="131"/>
      <c r="R22" s="131"/>
      <c r="S22" s="131"/>
      <c r="T22" s="131"/>
      <c r="U22" s="131"/>
      <c r="V22" s="131"/>
      <c r="W22" s="131"/>
      <c r="X22" s="131"/>
      <c r="Y22" s="131"/>
      <c r="Z22" s="131"/>
    </row>
    <row r="23" spans="1:26" x14ac:dyDescent="0.2">
      <c r="A23" s="57" t="s">
        <v>221</v>
      </c>
      <c r="B23" t="s">
        <v>182</v>
      </c>
      <c r="C23" s="131">
        <v>11</v>
      </c>
      <c r="D23" s="131">
        <v>26045</v>
      </c>
      <c r="E23" s="131">
        <v>11</v>
      </c>
      <c r="F23" s="131">
        <v>22813</v>
      </c>
      <c r="G23" s="131">
        <v>11</v>
      </c>
      <c r="H23" s="131">
        <v>21733</v>
      </c>
      <c r="I23" s="131">
        <v>11</v>
      </c>
      <c r="J23" s="131">
        <v>17900</v>
      </c>
      <c r="K23" s="131">
        <v>11</v>
      </c>
      <c r="L23" s="131">
        <v>15413</v>
      </c>
      <c r="M23" s="131">
        <v>11</v>
      </c>
      <c r="N23" s="131">
        <v>9780</v>
      </c>
      <c r="O23" s="131"/>
      <c r="P23" s="131"/>
      <c r="Q23" s="131"/>
      <c r="R23" s="131"/>
      <c r="S23" s="131"/>
      <c r="T23" s="131"/>
      <c r="U23" s="131"/>
      <c r="V23" s="131"/>
      <c r="W23" s="131"/>
      <c r="X23" s="131"/>
      <c r="Y23" s="131"/>
      <c r="Z23" s="131"/>
    </row>
    <row r="24" spans="1:26" x14ac:dyDescent="0.2">
      <c r="A24" s="57" t="s">
        <v>133</v>
      </c>
      <c r="B24" t="s">
        <v>182</v>
      </c>
      <c r="C24" s="131">
        <v>63</v>
      </c>
      <c r="D24" s="131">
        <v>15380</v>
      </c>
      <c r="E24" s="131">
        <v>64</v>
      </c>
      <c r="F24" s="131">
        <v>8815</v>
      </c>
      <c r="G24" s="131">
        <v>65</v>
      </c>
      <c r="H24" s="131">
        <v>10736</v>
      </c>
      <c r="I24" s="131">
        <v>64</v>
      </c>
      <c r="J24" s="131">
        <v>7422</v>
      </c>
      <c r="K24" s="131">
        <v>63</v>
      </c>
      <c r="L24" s="131">
        <v>5826</v>
      </c>
      <c r="M24" s="131">
        <v>63</v>
      </c>
      <c r="N24" s="131">
        <v>7004</v>
      </c>
      <c r="O24" s="131"/>
      <c r="P24" s="131"/>
      <c r="Q24" s="131"/>
      <c r="R24" s="131"/>
      <c r="S24" s="131"/>
      <c r="T24" s="131"/>
      <c r="U24" s="131"/>
      <c r="V24" s="131"/>
      <c r="W24" s="131"/>
      <c r="X24" s="131"/>
      <c r="Y24" s="131"/>
      <c r="Z24" s="131"/>
    </row>
    <row r="25" spans="1:26" x14ac:dyDescent="0.2">
      <c r="A25" s="57" t="s">
        <v>134</v>
      </c>
      <c r="B25" t="s">
        <v>182</v>
      </c>
      <c r="C25" s="131">
        <v>381</v>
      </c>
      <c r="D25" s="131">
        <v>147726</v>
      </c>
      <c r="E25" s="131">
        <v>379</v>
      </c>
      <c r="F25" s="131">
        <v>167532</v>
      </c>
      <c r="G25" s="131">
        <v>379</v>
      </c>
      <c r="H25" s="131">
        <v>126595</v>
      </c>
      <c r="I25" s="131">
        <v>380</v>
      </c>
      <c r="J25" s="131">
        <v>118351</v>
      </c>
      <c r="K25" s="131">
        <v>375</v>
      </c>
      <c r="L25" s="131">
        <v>76659</v>
      </c>
      <c r="M25" s="131">
        <v>376</v>
      </c>
      <c r="N25" s="131">
        <v>47833</v>
      </c>
      <c r="O25" s="131"/>
      <c r="P25" s="131"/>
      <c r="Q25" s="131"/>
      <c r="R25" s="131"/>
      <c r="S25" s="131"/>
      <c r="T25" s="131"/>
      <c r="U25" s="131"/>
      <c r="V25" s="131"/>
      <c r="W25" s="131"/>
      <c r="X25" s="131"/>
      <c r="Y25" s="131"/>
      <c r="Z25" s="131"/>
    </row>
    <row r="26" spans="1:26" x14ac:dyDescent="0.2">
      <c r="A26" s="57" t="s">
        <v>97</v>
      </c>
      <c r="B26" t="s">
        <v>182</v>
      </c>
      <c r="C26" s="131">
        <v>277</v>
      </c>
      <c r="D26" s="131">
        <v>133807</v>
      </c>
      <c r="E26" s="131">
        <v>279</v>
      </c>
      <c r="F26" s="131">
        <v>80781</v>
      </c>
      <c r="G26" s="131">
        <v>279</v>
      </c>
      <c r="H26" s="131">
        <v>102880</v>
      </c>
      <c r="I26" s="131">
        <v>279</v>
      </c>
      <c r="J26" s="131">
        <v>76132</v>
      </c>
      <c r="K26" s="131">
        <v>279</v>
      </c>
      <c r="L26" s="131">
        <v>52362</v>
      </c>
      <c r="M26" s="131">
        <v>278</v>
      </c>
      <c r="N26" s="131">
        <v>43352</v>
      </c>
      <c r="O26" s="131"/>
      <c r="P26" s="131"/>
      <c r="Q26" s="131"/>
      <c r="R26" s="131"/>
      <c r="S26" s="131"/>
      <c r="T26" s="131"/>
      <c r="U26" s="131"/>
      <c r="V26" s="131"/>
      <c r="W26" s="131"/>
      <c r="X26" s="131"/>
      <c r="Y26" s="131"/>
      <c r="Z26" s="131"/>
    </row>
    <row r="27" spans="1:26" x14ac:dyDescent="0.2">
      <c r="A27" s="57" t="s">
        <v>98</v>
      </c>
      <c r="B27" t="s">
        <v>182</v>
      </c>
      <c r="C27" s="131">
        <v>70</v>
      </c>
      <c r="D27" s="131">
        <v>21304</v>
      </c>
      <c r="E27" s="131">
        <v>70</v>
      </c>
      <c r="F27" s="131">
        <v>29168</v>
      </c>
      <c r="G27" s="131">
        <v>70</v>
      </c>
      <c r="H27" s="131">
        <v>19843</v>
      </c>
      <c r="I27" s="131">
        <v>70</v>
      </c>
      <c r="J27" s="131">
        <v>15212</v>
      </c>
      <c r="K27" s="131">
        <v>70</v>
      </c>
      <c r="L27" s="131">
        <v>12571</v>
      </c>
      <c r="M27" s="131">
        <v>69</v>
      </c>
      <c r="N27" s="131">
        <v>7995</v>
      </c>
      <c r="O27" s="131"/>
      <c r="P27" s="131"/>
      <c r="Q27" s="131"/>
      <c r="R27" s="131"/>
      <c r="S27" s="131"/>
      <c r="T27" s="131"/>
      <c r="U27" s="131"/>
      <c r="V27" s="131"/>
      <c r="W27" s="131"/>
      <c r="X27" s="131"/>
      <c r="Y27" s="131"/>
      <c r="Z27" s="131"/>
    </row>
    <row r="28" spans="1:26" x14ac:dyDescent="0.2">
      <c r="A28" s="57" t="s">
        <v>135</v>
      </c>
      <c r="B28" t="s">
        <v>182</v>
      </c>
      <c r="C28" s="131">
        <v>479</v>
      </c>
      <c r="D28" s="131">
        <v>290933</v>
      </c>
      <c r="E28" s="131">
        <v>478</v>
      </c>
      <c r="F28" s="131">
        <v>187955</v>
      </c>
      <c r="G28" s="131">
        <v>478</v>
      </c>
      <c r="H28" s="131">
        <v>234617</v>
      </c>
      <c r="I28" s="131">
        <v>478</v>
      </c>
      <c r="J28" s="131">
        <v>152243</v>
      </c>
      <c r="K28" s="131">
        <v>479</v>
      </c>
      <c r="L28" s="131">
        <v>116159</v>
      </c>
      <c r="M28" s="131">
        <v>478</v>
      </c>
      <c r="N28" s="131">
        <v>79649</v>
      </c>
      <c r="O28" s="131"/>
      <c r="P28" s="131"/>
      <c r="Q28" s="131"/>
      <c r="R28" s="131"/>
      <c r="S28" s="131"/>
      <c r="T28" s="131"/>
      <c r="U28" s="131"/>
      <c r="V28" s="131"/>
      <c r="W28" s="131"/>
      <c r="X28" s="131"/>
      <c r="Y28" s="131"/>
      <c r="Z28" s="131"/>
    </row>
    <row r="29" spans="1:26" x14ac:dyDescent="0.2">
      <c r="A29" s="57" t="s">
        <v>136</v>
      </c>
      <c r="B29" t="s">
        <v>182</v>
      </c>
      <c r="C29" s="131">
        <v>129</v>
      </c>
      <c r="D29" s="131">
        <v>67186</v>
      </c>
      <c r="E29" s="131">
        <v>129</v>
      </c>
      <c r="F29" s="131">
        <v>38429</v>
      </c>
      <c r="G29" s="131">
        <v>130</v>
      </c>
      <c r="H29" s="131">
        <v>53542</v>
      </c>
      <c r="I29" s="131">
        <v>131</v>
      </c>
      <c r="J29" s="131">
        <v>36856</v>
      </c>
      <c r="K29" s="131">
        <v>131</v>
      </c>
      <c r="L29" s="131">
        <v>33135</v>
      </c>
      <c r="M29" s="131">
        <v>129</v>
      </c>
      <c r="N29" s="131">
        <v>24645</v>
      </c>
      <c r="O29" s="131"/>
      <c r="P29" s="131"/>
      <c r="Q29" s="131"/>
      <c r="R29" s="131"/>
      <c r="S29" s="131"/>
      <c r="T29" s="131"/>
      <c r="U29" s="131"/>
      <c r="V29" s="131"/>
      <c r="W29" s="131"/>
      <c r="X29" s="131"/>
      <c r="Y29" s="131"/>
      <c r="Z29" s="131"/>
    </row>
    <row r="30" spans="1:26" x14ac:dyDescent="0.2">
      <c r="A30" s="57" t="s">
        <v>137</v>
      </c>
      <c r="B30" t="s">
        <v>182</v>
      </c>
      <c r="C30" s="131">
        <v>436</v>
      </c>
      <c r="D30" s="131">
        <v>248680</v>
      </c>
      <c r="E30" s="131">
        <v>438</v>
      </c>
      <c r="F30" s="131">
        <v>216349</v>
      </c>
      <c r="G30" s="131">
        <v>436</v>
      </c>
      <c r="H30" s="131">
        <v>204631</v>
      </c>
      <c r="I30" s="131">
        <v>435</v>
      </c>
      <c r="J30" s="131">
        <v>164610</v>
      </c>
      <c r="K30" s="131">
        <v>434</v>
      </c>
      <c r="L30" s="131">
        <v>153014</v>
      </c>
      <c r="M30" s="131">
        <v>433</v>
      </c>
      <c r="N30" s="131">
        <v>66595</v>
      </c>
      <c r="O30" s="131"/>
      <c r="P30" s="131"/>
      <c r="Q30" s="131"/>
      <c r="R30" s="131"/>
      <c r="S30" s="131"/>
      <c r="T30" s="131"/>
      <c r="U30" s="131"/>
      <c r="V30" s="131"/>
      <c r="W30" s="131"/>
      <c r="X30" s="131"/>
      <c r="Y30" s="131"/>
      <c r="Z30" s="131"/>
    </row>
    <row r="31" spans="1:26" x14ac:dyDescent="0.2">
      <c r="A31" s="57" t="s">
        <v>138</v>
      </c>
      <c r="B31" t="s">
        <v>182</v>
      </c>
      <c r="C31" s="131">
        <v>129</v>
      </c>
      <c r="D31" s="131">
        <v>72829</v>
      </c>
      <c r="E31" s="131">
        <v>129</v>
      </c>
      <c r="F31" s="131">
        <v>51365</v>
      </c>
      <c r="G31" s="131">
        <v>130</v>
      </c>
      <c r="H31" s="131">
        <v>52836</v>
      </c>
      <c r="I31" s="131">
        <v>130</v>
      </c>
      <c r="J31" s="131">
        <v>38507</v>
      </c>
      <c r="K31" s="131">
        <v>129</v>
      </c>
      <c r="L31" s="131">
        <v>27530</v>
      </c>
      <c r="M31" s="131">
        <v>129</v>
      </c>
      <c r="N31" s="131">
        <v>19599</v>
      </c>
      <c r="O31" s="131"/>
      <c r="P31" s="131"/>
      <c r="Q31" s="131"/>
      <c r="R31" s="131"/>
      <c r="S31" s="131"/>
      <c r="T31" s="131"/>
      <c r="U31" s="131"/>
      <c r="V31" s="131"/>
      <c r="W31" s="131"/>
      <c r="X31" s="131"/>
      <c r="Y31" s="131"/>
      <c r="Z31" s="131"/>
    </row>
    <row r="32" spans="1:26" x14ac:dyDescent="0.2">
      <c r="A32" s="57" t="s">
        <v>70</v>
      </c>
      <c r="B32" t="s">
        <v>182</v>
      </c>
      <c r="C32" s="131">
        <v>7</v>
      </c>
      <c r="D32" s="131">
        <v>1226</v>
      </c>
      <c r="E32" s="131">
        <v>7</v>
      </c>
      <c r="F32" s="131">
        <v>1567</v>
      </c>
      <c r="G32" s="131">
        <v>7</v>
      </c>
      <c r="H32" s="131">
        <v>1472</v>
      </c>
      <c r="I32" s="131">
        <v>7</v>
      </c>
      <c r="J32" s="131">
        <v>1066</v>
      </c>
      <c r="K32" s="131">
        <v>7</v>
      </c>
      <c r="L32" s="131">
        <v>886</v>
      </c>
      <c r="M32" s="131">
        <v>7</v>
      </c>
      <c r="N32" s="131">
        <v>327</v>
      </c>
      <c r="O32" s="131"/>
      <c r="P32" s="131"/>
      <c r="Q32" s="131"/>
      <c r="R32" s="131"/>
      <c r="S32" s="131"/>
      <c r="T32" s="131"/>
      <c r="U32" s="131"/>
      <c r="V32" s="131"/>
      <c r="W32" s="131"/>
      <c r="X32" s="131"/>
      <c r="Y32" s="131"/>
      <c r="Z32" s="131"/>
    </row>
    <row r="33" spans="1:26" x14ac:dyDescent="0.2">
      <c r="A33" s="57" t="s">
        <v>75</v>
      </c>
      <c r="B33" t="s">
        <v>182</v>
      </c>
      <c r="C33" s="131">
        <v>583</v>
      </c>
      <c r="D33" s="131">
        <v>256318</v>
      </c>
      <c r="E33" s="131">
        <v>580</v>
      </c>
      <c r="F33" s="131">
        <v>250882</v>
      </c>
      <c r="G33" s="131">
        <v>579</v>
      </c>
      <c r="H33" s="131">
        <v>237823</v>
      </c>
      <c r="I33" s="131">
        <v>577</v>
      </c>
      <c r="J33" s="131">
        <v>190332</v>
      </c>
      <c r="K33" s="131">
        <v>577</v>
      </c>
      <c r="L33" s="131">
        <v>167315</v>
      </c>
      <c r="M33" s="131">
        <v>573</v>
      </c>
      <c r="N33" s="131">
        <v>106290</v>
      </c>
      <c r="O33" s="131"/>
      <c r="P33" s="131"/>
      <c r="Q33" s="131"/>
      <c r="R33" s="131"/>
      <c r="S33" s="131"/>
      <c r="T33" s="131"/>
      <c r="U33" s="131"/>
      <c r="V33" s="131"/>
      <c r="W33" s="131"/>
      <c r="X33" s="131"/>
      <c r="Y33" s="131"/>
      <c r="Z33" s="131"/>
    </row>
    <row r="34" spans="1:26" x14ac:dyDescent="0.2">
      <c r="A34" s="57" t="s">
        <v>139</v>
      </c>
      <c r="B34" t="s">
        <v>182</v>
      </c>
      <c r="C34" s="131">
        <v>51</v>
      </c>
      <c r="D34" s="131">
        <v>27116</v>
      </c>
      <c r="E34" s="131">
        <v>51</v>
      </c>
      <c r="F34" s="131">
        <v>31071</v>
      </c>
      <c r="G34" s="131">
        <v>51</v>
      </c>
      <c r="H34" s="131">
        <v>26433</v>
      </c>
      <c r="I34" s="131">
        <v>51</v>
      </c>
      <c r="J34" s="131">
        <v>23180</v>
      </c>
      <c r="K34" s="131">
        <v>51</v>
      </c>
      <c r="L34" s="131">
        <v>25790</v>
      </c>
      <c r="M34" s="131">
        <v>52</v>
      </c>
      <c r="N34" s="131">
        <v>10390</v>
      </c>
      <c r="O34" s="131"/>
      <c r="P34" s="131"/>
      <c r="Q34" s="131"/>
      <c r="R34" s="131"/>
      <c r="S34" s="131"/>
      <c r="T34" s="131"/>
      <c r="U34" s="131"/>
      <c r="V34" s="131"/>
      <c r="W34" s="131"/>
      <c r="X34" s="131"/>
      <c r="Y34" s="131"/>
      <c r="Z34" s="131"/>
    </row>
    <row r="35" spans="1:26" x14ac:dyDescent="0.2">
      <c r="A35" s="57" t="s">
        <v>140</v>
      </c>
      <c r="B35" t="s">
        <v>182</v>
      </c>
      <c r="C35" s="131">
        <v>313</v>
      </c>
      <c r="D35" s="131">
        <v>166446</v>
      </c>
      <c r="E35" s="131">
        <v>314</v>
      </c>
      <c r="F35" s="131">
        <v>182371</v>
      </c>
      <c r="G35" s="131">
        <v>314</v>
      </c>
      <c r="H35" s="131">
        <v>162427</v>
      </c>
      <c r="I35" s="131">
        <v>313</v>
      </c>
      <c r="J35" s="131">
        <v>129500</v>
      </c>
      <c r="K35" s="131">
        <v>313</v>
      </c>
      <c r="L35" s="131">
        <v>120201</v>
      </c>
      <c r="M35" s="131">
        <v>312</v>
      </c>
      <c r="N35" s="131">
        <v>86296</v>
      </c>
      <c r="O35" s="131"/>
      <c r="P35" s="131"/>
      <c r="Q35" s="131"/>
      <c r="R35" s="131"/>
      <c r="S35" s="131"/>
      <c r="T35" s="131"/>
      <c r="U35" s="131"/>
      <c r="V35" s="131"/>
      <c r="W35" s="131"/>
      <c r="X35" s="131"/>
      <c r="Y35" s="131"/>
      <c r="Z35" s="131"/>
    </row>
    <row r="36" spans="1:26" x14ac:dyDescent="0.2">
      <c r="A36" s="57" t="s">
        <v>141</v>
      </c>
      <c r="B36" t="s">
        <v>182</v>
      </c>
      <c r="C36" s="131">
        <v>541</v>
      </c>
      <c r="D36" s="131">
        <v>367880</v>
      </c>
      <c r="E36" s="131">
        <v>543</v>
      </c>
      <c r="F36" s="131">
        <v>198172</v>
      </c>
      <c r="G36" s="131">
        <v>543</v>
      </c>
      <c r="H36" s="131">
        <v>273832</v>
      </c>
      <c r="I36" s="131">
        <v>543</v>
      </c>
      <c r="J36" s="131">
        <v>190441</v>
      </c>
      <c r="K36" s="131">
        <v>549</v>
      </c>
      <c r="L36" s="131">
        <v>145185</v>
      </c>
      <c r="M36" s="131">
        <v>550</v>
      </c>
      <c r="N36" s="131">
        <v>110154</v>
      </c>
      <c r="O36" s="131"/>
      <c r="P36" s="131"/>
      <c r="Q36" s="131"/>
      <c r="R36" s="131"/>
      <c r="S36" s="131"/>
      <c r="T36" s="131"/>
      <c r="U36" s="131"/>
      <c r="V36" s="131"/>
      <c r="W36" s="131"/>
      <c r="X36" s="131"/>
      <c r="Y36" s="131"/>
      <c r="Z36" s="131"/>
    </row>
    <row r="37" spans="1:26" x14ac:dyDescent="0.2">
      <c r="A37" s="57" t="s">
        <v>142</v>
      </c>
      <c r="B37" t="s">
        <v>182</v>
      </c>
      <c r="C37" s="131">
        <v>347</v>
      </c>
      <c r="D37" s="131">
        <v>177237</v>
      </c>
      <c r="E37" s="131">
        <v>348</v>
      </c>
      <c r="F37" s="131">
        <v>167537</v>
      </c>
      <c r="G37" s="131">
        <v>349</v>
      </c>
      <c r="H37" s="131">
        <v>172540</v>
      </c>
      <c r="I37" s="131">
        <v>350</v>
      </c>
      <c r="J37" s="131">
        <v>119031</v>
      </c>
      <c r="K37" s="131">
        <v>347</v>
      </c>
      <c r="L37" s="131">
        <v>98292</v>
      </c>
      <c r="M37" s="131">
        <v>346</v>
      </c>
      <c r="N37" s="131">
        <v>67026</v>
      </c>
      <c r="O37" s="131"/>
      <c r="P37" s="131"/>
      <c r="Q37" s="131"/>
      <c r="R37" s="131"/>
      <c r="S37" s="131"/>
      <c r="T37" s="131"/>
      <c r="U37" s="131"/>
      <c r="V37" s="131"/>
      <c r="W37" s="131"/>
      <c r="X37" s="131"/>
      <c r="Y37" s="131"/>
      <c r="Z37" s="131"/>
    </row>
    <row r="38" spans="1:26" x14ac:dyDescent="0.2">
      <c r="A38" s="57" t="s">
        <v>44</v>
      </c>
      <c r="B38" t="s">
        <v>182</v>
      </c>
      <c r="C38" s="131">
        <v>1</v>
      </c>
      <c r="D38" s="131">
        <v>601</v>
      </c>
      <c r="E38" s="131">
        <v>1</v>
      </c>
      <c r="F38" s="131">
        <v>719</v>
      </c>
      <c r="G38" s="131">
        <v>1</v>
      </c>
      <c r="H38" s="131">
        <v>577</v>
      </c>
      <c r="I38" s="131">
        <v>1</v>
      </c>
      <c r="J38" s="131">
        <v>491</v>
      </c>
      <c r="K38" s="131">
        <v>1</v>
      </c>
      <c r="L38" s="131">
        <v>502</v>
      </c>
      <c r="M38" s="131">
        <v>1</v>
      </c>
      <c r="N38" s="131">
        <v>101</v>
      </c>
      <c r="O38" s="131"/>
      <c r="P38" s="131"/>
      <c r="Q38" s="131"/>
      <c r="R38" s="131"/>
      <c r="S38" s="131"/>
      <c r="T38" s="131"/>
      <c r="U38" s="131"/>
      <c r="V38" s="131"/>
      <c r="W38" s="131"/>
      <c r="X38" s="131"/>
      <c r="Y38" s="131"/>
      <c r="Z38" s="131"/>
    </row>
    <row r="39" spans="1:26" x14ac:dyDescent="0.2">
      <c r="A39" s="57" t="s">
        <v>47</v>
      </c>
      <c r="B39" t="s">
        <v>182</v>
      </c>
      <c r="C39" s="131">
        <v>106</v>
      </c>
      <c r="D39" s="131">
        <v>46095</v>
      </c>
      <c r="E39" s="131">
        <v>106</v>
      </c>
      <c r="F39" s="131">
        <v>51780</v>
      </c>
      <c r="G39" s="131">
        <v>107</v>
      </c>
      <c r="H39" s="131">
        <v>44680</v>
      </c>
      <c r="I39" s="131">
        <v>99</v>
      </c>
      <c r="J39" s="131">
        <v>37784</v>
      </c>
      <c r="K39" s="131">
        <v>99</v>
      </c>
      <c r="L39" s="131">
        <v>50002</v>
      </c>
      <c r="M39" s="131">
        <v>97</v>
      </c>
      <c r="N39" s="131">
        <v>15330</v>
      </c>
      <c r="O39" s="131"/>
      <c r="P39" s="131"/>
      <c r="Q39" s="131"/>
      <c r="R39" s="131"/>
      <c r="S39" s="131"/>
      <c r="T39" s="131"/>
      <c r="U39" s="131"/>
      <c r="V39" s="131"/>
      <c r="W39" s="131"/>
      <c r="X39" s="131"/>
      <c r="Y39" s="131"/>
      <c r="Z39" s="131"/>
    </row>
    <row r="40" spans="1:26" x14ac:dyDescent="0.2">
      <c r="A40" s="57" t="s">
        <v>59</v>
      </c>
      <c r="B40" t="s">
        <v>182</v>
      </c>
      <c r="C40" s="131">
        <v>105</v>
      </c>
      <c r="D40" s="131">
        <v>40284</v>
      </c>
      <c r="E40" s="131">
        <v>106</v>
      </c>
      <c r="F40" s="131">
        <v>42977</v>
      </c>
      <c r="G40" s="131">
        <v>106</v>
      </c>
      <c r="H40" s="131">
        <v>43290</v>
      </c>
      <c r="I40" s="131">
        <v>106</v>
      </c>
      <c r="J40" s="131">
        <v>34995</v>
      </c>
      <c r="K40" s="131">
        <v>106</v>
      </c>
      <c r="L40" s="131">
        <v>24963</v>
      </c>
      <c r="M40" s="131">
        <v>106</v>
      </c>
      <c r="N40" s="131">
        <v>19974</v>
      </c>
      <c r="O40" s="131"/>
      <c r="P40" s="131"/>
      <c r="Q40" s="131"/>
      <c r="R40" s="131"/>
      <c r="S40" s="131"/>
      <c r="T40" s="131"/>
      <c r="U40" s="131"/>
      <c r="V40" s="131"/>
      <c r="W40" s="131"/>
      <c r="X40" s="131"/>
      <c r="Y40" s="131"/>
      <c r="Z40" s="131"/>
    </row>
    <row r="41" spans="1:26" x14ac:dyDescent="0.2">
      <c r="A41" s="57" t="s">
        <v>143</v>
      </c>
      <c r="B41" t="s">
        <v>182</v>
      </c>
      <c r="C41" s="131">
        <v>144</v>
      </c>
      <c r="D41" s="131">
        <v>72447</v>
      </c>
      <c r="E41" s="131">
        <v>142</v>
      </c>
      <c r="F41" s="131">
        <v>67144</v>
      </c>
      <c r="G41" s="131">
        <v>143</v>
      </c>
      <c r="H41" s="131">
        <v>67699</v>
      </c>
      <c r="I41" s="131">
        <v>142</v>
      </c>
      <c r="J41" s="131">
        <v>46975</v>
      </c>
      <c r="K41" s="131">
        <v>141</v>
      </c>
      <c r="L41" s="131">
        <v>39539</v>
      </c>
      <c r="M41" s="131">
        <v>141</v>
      </c>
      <c r="N41" s="131">
        <v>28614</v>
      </c>
      <c r="O41" s="131"/>
      <c r="P41" s="131"/>
      <c r="Q41" s="131"/>
      <c r="R41" s="131"/>
      <c r="S41" s="131"/>
      <c r="T41" s="131"/>
      <c r="U41" s="131"/>
      <c r="V41" s="131"/>
      <c r="W41" s="131"/>
      <c r="X41" s="131"/>
      <c r="Y41" s="131"/>
      <c r="Z41" s="131"/>
    </row>
    <row r="42" spans="1:26" x14ac:dyDescent="0.2">
      <c r="A42" s="57" t="s">
        <v>77</v>
      </c>
      <c r="B42" t="s">
        <v>182</v>
      </c>
      <c r="C42" s="131">
        <v>22</v>
      </c>
      <c r="D42" s="131">
        <v>4578</v>
      </c>
      <c r="E42" s="131">
        <v>22</v>
      </c>
      <c r="F42" s="131">
        <v>4881</v>
      </c>
      <c r="G42" s="131">
        <v>22</v>
      </c>
      <c r="H42" s="131">
        <v>4787</v>
      </c>
      <c r="I42" s="131">
        <v>22</v>
      </c>
      <c r="J42" s="131">
        <v>3825</v>
      </c>
      <c r="K42" s="131">
        <v>22</v>
      </c>
      <c r="L42" s="131">
        <v>2489</v>
      </c>
      <c r="M42" s="131">
        <v>22</v>
      </c>
      <c r="N42" s="131">
        <v>2158</v>
      </c>
      <c r="O42" s="131"/>
      <c r="P42" s="131"/>
      <c r="Q42" s="131"/>
      <c r="R42" s="131"/>
      <c r="S42" s="131"/>
      <c r="T42" s="131"/>
      <c r="U42" s="131"/>
      <c r="V42" s="131"/>
      <c r="W42" s="131"/>
      <c r="X42" s="131"/>
      <c r="Y42" s="131"/>
      <c r="Z42" s="131"/>
    </row>
    <row r="43" spans="1:26" x14ac:dyDescent="0.2">
      <c r="A43" s="57" t="s">
        <v>144</v>
      </c>
      <c r="B43" t="s">
        <v>182</v>
      </c>
      <c r="C43" s="131">
        <v>80</v>
      </c>
      <c r="D43" s="131">
        <v>26910</v>
      </c>
      <c r="E43" s="131">
        <v>80</v>
      </c>
      <c r="F43" s="131">
        <v>30878</v>
      </c>
      <c r="G43" s="131">
        <v>80</v>
      </c>
      <c r="H43" s="131">
        <v>35385</v>
      </c>
      <c r="I43" s="131">
        <v>80</v>
      </c>
      <c r="J43" s="131">
        <v>27799</v>
      </c>
      <c r="K43" s="131">
        <v>80</v>
      </c>
      <c r="L43" s="131">
        <v>19292</v>
      </c>
      <c r="M43" s="131">
        <v>80</v>
      </c>
      <c r="N43" s="131">
        <v>15227</v>
      </c>
      <c r="O43" s="131"/>
      <c r="P43" s="131"/>
      <c r="Q43" s="131"/>
      <c r="R43" s="131"/>
      <c r="S43" s="131"/>
      <c r="T43" s="131"/>
      <c r="U43" s="131"/>
      <c r="V43" s="131"/>
      <c r="W43" s="131"/>
      <c r="X43" s="131"/>
      <c r="Y43" s="131"/>
      <c r="Z43" s="131"/>
    </row>
    <row r="44" spans="1:26" x14ac:dyDescent="0.2">
      <c r="A44" s="57" t="s">
        <v>92</v>
      </c>
      <c r="B44" t="s">
        <v>182</v>
      </c>
      <c r="C44" s="131">
        <v>1</v>
      </c>
      <c r="D44" s="131">
        <v>93</v>
      </c>
      <c r="E44" s="131">
        <v>1</v>
      </c>
      <c r="F44" s="131">
        <v>98</v>
      </c>
      <c r="G44" s="131">
        <v>1</v>
      </c>
      <c r="H44" s="131">
        <v>108</v>
      </c>
      <c r="I44" s="131">
        <v>1</v>
      </c>
      <c r="J44" s="131">
        <v>68</v>
      </c>
      <c r="K44" s="131">
        <v>1</v>
      </c>
      <c r="L44" s="131">
        <v>47</v>
      </c>
      <c r="M44" s="131">
        <v>1</v>
      </c>
      <c r="N44" s="131">
        <v>34</v>
      </c>
      <c r="O44" s="131"/>
      <c r="P44" s="131"/>
      <c r="Q44" s="131"/>
      <c r="R44" s="131"/>
      <c r="S44" s="131"/>
      <c r="T44" s="131"/>
      <c r="U44" s="131"/>
      <c r="V44" s="131"/>
      <c r="W44" s="131"/>
      <c r="X44" s="131"/>
      <c r="Y44" s="131"/>
      <c r="Z44" s="131"/>
    </row>
    <row r="45" spans="1:26" x14ac:dyDescent="0.2">
      <c r="A45" s="57" t="s">
        <v>95</v>
      </c>
      <c r="B45" t="s">
        <v>182</v>
      </c>
      <c r="C45" s="131">
        <v>368</v>
      </c>
      <c r="D45" s="131">
        <v>152292</v>
      </c>
      <c r="E45" s="131">
        <v>367</v>
      </c>
      <c r="F45" s="131">
        <v>162057</v>
      </c>
      <c r="G45" s="131">
        <v>367</v>
      </c>
      <c r="H45" s="131">
        <v>156305</v>
      </c>
      <c r="I45" s="131">
        <v>364</v>
      </c>
      <c r="J45" s="131">
        <v>134093</v>
      </c>
      <c r="K45" s="131">
        <v>361</v>
      </c>
      <c r="L45" s="131">
        <v>94112</v>
      </c>
      <c r="M45" s="131">
        <v>361</v>
      </c>
      <c r="N45" s="131">
        <v>70427</v>
      </c>
      <c r="O45" s="131"/>
      <c r="P45" s="131"/>
      <c r="Q45" s="131"/>
      <c r="R45" s="131"/>
      <c r="S45" s="131"/>
      <c r="T45" s="131"/>
      <c r="U45" s="131"/>
      <c r="V45" s="131"/>
      <c r="W45" s="131"/>
      <c r="X45" s="131"/>
      <c r="Y45" s="131"/>
      <c r="Z45" s="131"/>
    </row>
    <row r="46" spans="1:26" x14ac:dyDescent="0.2">
      <c r="A46" s="57" t="s">
        <v>54</v>
      </c>
      <c r="B46" t="s">
        <v>182</v>
      </c>
      <c r="C46" s="131">
        <v>47</v>
      </c>
      <c r="D46" s="131">
        <v>17253</v>
      </c>
      <c r="E46" s="131">
        <v>47</v>
      </c>
      <c r="F46" s="131">
        <v>19384</v>
      </c>
      <c r="G46" s="131">
        <v>47</v>
      </c>
      <c r="H46" s="131">
        <v>15515</v>
      </c>
      <c r="I46" s="131">
        <v>47</v>
      </c>
      <c r="J46" s="131">
        <v>15390</v>
      </c>
      <c r="K46" s="131">
        <v>45</v>
      </c>
      <c r="L46" s="131">
        <v>12102</v>
      </c>
      <c r="M46" s="131">
        <v>45</v>
      </c>
      <c r="N46" s="131">
        <v>9408</v>
      </c>
      <c r="O46" s="131"/>
      <c r="P46" s="131"/>
      <c r="Q46" s="131"/>
      <c r="R46" s="131"/>
      <c r="S46" s="131"/>
      <c r="T46" s="131"/>
      <c r="U46" s="131"/>
      <c r="V46" s="131"/>
      <c r="W46" s="131"/>
      <c r="X46" s="131"/>
      <c r="Y46" s="131"/>
      <c r="Z46" s="131"/>
    </row>
    <row r="47" spans="1:26" x14ac:dyDescent="0.2">
      <c r="A47" s="57" t="s">
        <v>67</v>
      </c>
      <c r="B47" t="s">
        <v>182</v>
      </c>
      <c r="C47" s="131">
        <v>67</v>
      </c>
      <c r="D47" s="131">
        <v>20694</v>
      </c>
      <c r="E47" s="131">
        <v>67</v>
      </c>
      <c r="F47" s="131">
        <v>25578</v>
      </c>
      <c r="G47" s="131">
        <v>67</v>
      </c>
      <c r="H47" s="131">
        <v>17846</v>
      </c>
      <c r="I47" s="131">
        <v>67</v>
      </c>
      <c r="J47" s="131">
        <v>19932</v>
      </c>
      <c r="K47" s="131">
        <v>67</v>
      </c>
      <c r="L47" s="131">
        <v>13737</v>
      </c>
      <c r="M47" s="131">
        <v>67</v>
      </c>
      <c r="N47" s="131">
        <v>9869</v>
      </c>
      <c r="O47" s="131"/>
      <c r="P47" s="131"/>
      <c r="Q47" s="131"/>
      <c r="R47" s="131"/>
      <c r="S47" s="131"/>
      <c r="T47" s="131"/>
      <c r="U47" s="131"/>
      <c r="V47" s="131"/>
      <c r="W47" s="131"/>
      <c r="X47" s="131"/>
      <c r="Y47" s="131"/>
      <c r="Z47" s="131"/>
    </row>
    <row r="48" spans="1:26" x14ac:dyDescent="0.2">
      <c r="A48" s="57" t="s">
        <v>145</v>
      </c>
      <c r="B48" t="s">
        <v>182</v>
      </c>
      <c r="C48" s="131">
        <v>231</v>
      </c>
      <c r="D48" s="131">
        <v>130988</v>
      </c>
      <c r="E48" s="131">
        <v>232</v>
      </c>
      <c r="F48" s="131">
        <v>164057</v>
      </c>
      <c r="G48" s="131">
        <v>231</v>
      </c>
      <c r="H48" s="131">
        <v>111723</v>
      </c>
      <c r="I48" s="131">
        <v>231</v>
      </c>
      <c r="J48" s="131">
        <v>115709</v>
      </c>
      <c r="K48" s="131">
        <v>230</v>
      </c>
      <c r="L48" s="131">
        <v>82580</v>
      </c>
      <c r="M48" s="131">
        <v>231</v>
      </c>
      <c r="N48" s="131">
        <v>59961</v>
      </c>
      <c r="O48" s="131"/>
      <c r="P48" s="131"/>
      <c r="Q48" s="131"/>
      <c r="R48" s="131"/>
      <c r="S48" s="131"/>
      <c r="T48" s="131"/>
      <c r="U48" s="131"/>
      <c r="V48" s="131"/>
      <c r="W48" s="131"/>
      <c r="X48" s="131"/>
      <c r="Y48" s="131"/>
      <c r="Z48" s="131"/>
    </row>
    <row r="49" spans="1:26" x14ac:dyDescent="0.2">
      <c r="A49" s="57" t="s">
        <v>146</v>
      </c>
      <c r="B49" t="s">
        <v>182</v>
      </c>
      <c r="C49" s="131">
        <v>673</v>
      </c>
      <c r="D49" s="131">
        <v>404667</v>
      </c>
      <c r="E49" s="131">
        <v>672</v>
      </c>
      <c r="F49" s="131">
        <v>424050</v>
      </c>
      <c r="G49" s="131">
        <v>675</v>
      </c>
      <c r="H49" s="131">
        <v>405323</v>
      </c>
      <c r="I49" s="131">
        <v>679</v>
      </c>
      <c r="J49" s="131">
        <v>254869</v>
      </c>
      <c r="K49" s="131">
        <v>680</v>
      </c>
      <c r="L49" s="131">
        <v>210129</v>
      </c>
      <c r="M49" s="131">
        <v>682</v>
      </c>
      <c r="N49" s="131">
        <v>134876</v>
      </c>
      <c r="O49" s="131"/>
      <c r="P49" s="131"/>
      <c r="Q49" s="131"/>
      <c r="R49" s="131"/>
      <c r="S49" s="131"/>
      <c r="T49" s="131"/>
      <c r="U49" s="131"/>
      <c r="V49" s="131"/>
      <c r="W49" s="131"/>
      <c r="X49" s="131"/>
      <c r="Y49" s="131"/>
      <c r="Z49" s="131"/>
    </row>
    <row r="50" spans="1:26" x14ac:dyDescent="0.2">
      <c r="A50" s="57" t="s">
        <v>147</v>
      </c>
      <c r="B50" t="s">
        <v>182</v>
      </c>
      <c r="C50" s="131">
        <v>235</v>
      </c>
      <c r="D50" s="131">
        <v>102689</v>
      </c>
      <c r="E50" s="131">
        <v>235</v>
      </c>
      <c r="F50" s="131">
        <v>133027</v>
      </c>
      <c r="G50" s="131">
        <v>236</v>
      </c>
      <c r="H50" s="131">
        <v>88083</v>
      </c>
      <c r="I50" s="131">
        <v>236</v>
      </c>
      <c r="J50" s="131">
        <v>89646</v>
      </c>
      <c r="K50" s="131">
        <v>237</v>
      </c>
      <c r="L50" s="131">
        <v>62108</v>
      </c>
      <c r="M50" s="131">
        <v>236</v>
      </c>
      <c r="N50" s="131">
        <v>43282</v>
      </c>
      <c r="O50" s="131"/>
      <c r="P50" s="131"/>
      <c r="Q50" s="131"/>
      <c r="R50" s="131"/>
      <c r="S50" s="131"/>
      <c r="T50" s="131"/>
      <c r="U50" s="131"/>
      <c r="V50" s="131"/>
      <c r="W50" s="131"/>
      <c r="X50" s="131"/>
      <c r="Y50" s="131"/>
      <c r="Z50" s="131"/>
    </row>
    <row r="51" spans="1:26" x14ac:dyDescent="0.2">
      <c r="A51" s="57" t="s">
        <v>148</v>
      </c>
      <c r="B51" t="s">
        <v>182</v>
      </c>
      <c r="C51" s="131">
        <v>554</v>
      </c>
      <c r="D51" s="131">
        <v>513757</v>
      </c>
      <c r="E51" s="131">
        <v>554</v>
      </c>
      <c r="F51" s="131">
        <v>322122</v>
      </c>
      <c r="G51" s="131">
        <v>554</v>
      </c>
      <c r="H51" s="131">
        <v>328858</v>
      </c>
      <c r="I51" s="131">
        <v>553</v>
      </c>
      <c r="J51" s="131">
        <v>177464</v>
      </c>
      <c r="K51" s="131">
        <v>553</v>
      </c>
      <c r="L51" s="131">
        <v>139952</v>
      </c>
      <c r="M51" s="131">
        <v>551</v>
      </c>
      <c r="N51" s="131">
        <v>115719</v>
      </c>
      <c r="O51" s="131"/>
      <c r="P51" s="131"/>
      <c r="Q51" s="131"/>
      <c r="R51" s="131"/>
      <c r="S51" s="131"/>
      <c r="T51" s="131"/>
      <c r="U51" s="131"/>
      <c r="V51" s="131"/>
      <c r="W51" s="131"/>
      <c r="X51" s="131"/>
      <c r="Y51" s="131"/>
      <c r="Z51" s="131"/>
    </row>
    <row r="52" spans="1:26" x14ac:dyDescent="0.2">
      <c r="A52" s="57" t="s">
        <v>149</v>
      </c>
      <c r="B52" t="s">
        <v>182</v>
      </c>
      <c r="C52" s="131">
        <v>129</v>
      </c>
      <c r="D52" s="131">
        <v>127390</v>
      </c>
      <c r="E52" s="131">
        <v>130</v>
      </c>
      <c r="F52" s="131">
        <v>84904</v>
      </c>
      <c r="G52" s="131">
        <v>130</v>
      </c>
      <c r="H52" s="131">
        <v>84142</v>
      </c>
      <c r="I52" s="131">
        <v>130</v>
      </c>
      <c r="J52" s="131">
        <v>47578</v>
      </c>
      <c r="K52" s="131">
        <v>130</v>
      </c>
      <c r="L52" s="131">
        <v>40408</v>
      </c>
      <c r="M52" s="131">
        <v>130</v>
      </c>
      <c r="N52" s="131">
        <v>33240</v>
      </c>
      <c r="O52" s="131"/>
      <c r="P52" s="131"/>
      <c r="Q52" s="131"/>
      <c r="R52" s="131"/>
      <c r="S52" s="131"/>
      <c r="T52" s="131"/>
      <c r="U52" s="131"/>
      <c r="V52" s="131"/>
      <c r="W52" s="131"/>
      <c r="X52" s="131"/>
      <c r="Y52" s="131"/>
      <c r="Z52" s="131"/>
    </row>
    <row r="53" spans="1:26" x14ac:dyDescent="0.2">
      <c r="A53" s="57" t="s">
        <v>107</v>
      </c>
      <c r="B53" t="s">
        <v>182</v>
      </c>
      <c r="C53" s="131">
        <v>394</v>
      </c>
      <c r="D53" s="131">
        <v>284869</v>
      </c>
      <c r="E53" s="131">
        <v>394</v>
      </c>
      <c r="F53" s="131">
        <v>301215</v>
      </c>
      <c r="G53" s="131">
        <v>394</v>
      </c>
      <c r="H53" s="131">
        <v>220431</v>
      </c>
      <c r="I53" s="131">
        <v>394</v>
      </c>
      <c r="J53" s="131">
        <v>157332</v>
      </c>
      <c r="K53" s="131">
        <v>392</v>
      </c>
      <c r="L53" s="131">
        <v>104806</v>
      </c>
      <c r="M53" s="131">
        <v>390</v>
      </c>
      <c r="N53" s="131">
        <v>78182</v>
      </c>
      <c r="O53" s="131"/>
      <c r="P53" s="131"/>
      <c r="Q53" s="131"/>
      <c r="R53" s="131"/>
      <c r="S53" s="131"/>
      <c r="T53" s="131"/>
      <c r="U53" s="131"/>
      <c r="V53" s="131"/>
      <c r="W53" s="131"/>
      <c r="X53" s="131"/>
      <c r="Y53" s="131"/>
      <c r="Z53" s="131"/>
    </row>
    <row r="54" spans="1:26" x14ac:dyDescent="0.2">
      <c r="A54" s="57" t="s">
        <v>150</v>
      </c>
      <c r="B54" t="s">
        <v>182</v>
      </c>
      <c r="C54" s="131">
        <v>79</v>
      </c>
      <c r="D54" s="131">
        <v>64357</v>
      </c>
      <c r="E54" s="131">
        <v>77</v>
      </c>
      <c r="F54" s="131">
        <v>69480</v>
      </c>
      <c r="G54" s="131">
        <v>75</v>
      </c>
      <c r="H54" s="131">
        <v>51309</v>
      </c>
      <c r="I54" s="131">
        <v>75</v>
      </c>
      <c r="J54" s="131">
        <v>35400</v>
      </c>
      <c r="K54" s="131">
        <v>75</v>
      </c>
      <c r="L54" s="131">
        <v>27944</v>
      </c>
      <c r="M54" s="131">
        <v>77</v>
      </c>
      <c r="N54" s="131">
        <v>26245</v>
      </c>
      <c r="O54" s="131"/>
      <c r="P54" s="131"/>
      <c r="Q54" s="131"/>
      <c r="R54" s="131"/>
      <c r="S54" s="131"/>
      <c r="T54" s="131"/>
      <c r="U54" s="131"/>
      <c r="V54" s="131"/>
      <c r="W54" s="131"/>
      <c r="X54" s="131"/>
      <c r="Y54" s="131"/>
      <c r="Z54" s="131"/>
    </row>
    <row r="55" spans="1:26" x14ac:dyDescent="0.2">
      <c r="A55" s="57" t="s">
        <v>151</v>
      </c>
      <c r="B55" t="s">
        <v>182</v>
      </c>
      <c r="C55" s="131">
        <v>841</v>
      </c>
      <c r="D55" s="131">
        <v>617222</v>
      </c>
      <c r="E55" s="131">
        <v>840</v>
      </c>
      <c r="F55" s="131">
        <v>613673</v>
      </c>
      <c r="G55" s="131">
        <v>840</v>
      </c>
      <c r="H55" s="131">
        <v>449616</v>
      </c>
      <c r="I55" s="131">
        <v>829</v>
      </c>
      <c r="J55" s="131">
        <v>335151</v>
      </c>
      <c r="K55" s="131">
        <v>823</v>
      </c>
      <c r="L55" s="131">
        <v>212877</v>
      </c>
      <c r="M55" s="131">
        <v>821</v>
      </c>
      <c r="N55" s="131">
        <v>142015</v>
      </c>
      <c r="O55" s="131"/>
      <c r="P55" s="131"/>
      <c r="Q55" s="131"/>
      <c r="R55" s="131"/>
      <c r="S55" s="131"/>
      <c r="T55" s="131"/>
      <c r="U55" s="131"/>
      <c r="V55" s="131"/>
      <c r="W55" s="131"/>
      <c r="X55" s="131"/>
      <c r="Y55" s="131"/>
      <c r="Z55" s="131"/>
    </row>
    <row r="56" spans="1:26" x14ac:dyDescent="0.2">
      <c r="A56" s="57" t="s">
        <v>152</v>
      </c>
      <c r="B56" t="s">
        <v>182</v>
      </c>
      <c r="C56" s="131">
        <v>1487</v>
      </c>
      <c r="D56" s="131">
        <v>758767</v>
      </c>
      <c r="E56" s="131">
        <v>1490</v>
      </c>
      <c r="F56" s="131">
        <v>707341</v>
      </c>
      <c r="G56" s="131">
        <v>1491</v>
      </c>
      <c r="H56" s="131">
        <v>492165</v>
      </c>
      <c r="I56" s="131">
        <v>1485</v>
      </c>
      <c r="J56" s="131">
        <v>347088</v>
      </c>
      <c r="K56" s="131">
        <v>1478</v>
      </c>
      <c r="L56" s="131">
        <v>229292</v>
      </c>
      <c r="M56" s="131">
        <v>1467</v>
      </c>
      <c r="N56" s="131">
        <v>139870</v>
      </c>
      <c r="O56" s="131"/>
      <c r="P56" s="131"/>
      <c r="Q56" s="131"/>
      <c r="R56" s="131"/>
      <c r="S56" s="131"/>
      <c r="T56" s="131"/>
      <c r="U56" s="131"/>
      <c r="V56" s="131"/>
      <c r="W56" s="131"/>
      <c r="X56" s="131"/>
      <c r="Y56" s="131"/>
      <c r="Z56" s="131"/>
    </row>
    <row r="57" spans="1:26" x14ac:dyDescent="0.2">
      <c r="A57" s="57" t="s">
        <v>153</v>
      </c>
      <c r="B57" t="s">
        <v>182</v>
      </c>
      <c r="C57" s="131">
        <v>608</v>
      </c>
      <c r="D57" s="131">
        <v>355129</v>
      </c>
      <c r="E57" s="131">
        <v>611</v>
      </c>
      <c r="F57" s="131">
        <v>448121</v>
      </c>
      <c r="G57" s="131">
        <v>609</v>
      </c>
      <c r="H57" s="131">
        <v>320527</v>
      </c>
      <c r="I57" s="131">
        <v>606</v>
      </c>
      <c r="J57" s="131">
        <v>202532</v>
      </c>
      <c r="K57" s="131">
        <v>602</v>
      </c>
      <c r="L57" s="131">
        <v>140450</v>
      </c>
      <c r="M57" s="131">
        <v>600</v>
      </c>
      <c r="N57" s="131">
        <v>76652</v>
      </c>
      <c r="O57" s="131"/>
      <c r="P57" s="131"/>
      <c r="Q57" s="131"/>
      <c r="R57" s="131"/>
      <c r="S57" s="131"/>
      <c r="T57" s="131"/>
      <c r="U57" s="131"/>
      <c r="V57" s="131"/>
      <c r="W57" s="131"/>
      <c r="X57" s="131"/>
      <c r="Y57" s="131"/>
      <c r="Z57" s="131"/>
    </row>
    <row r="58" spans="1:26" x14ac:dyDescent="0.2">
      <c r="A58" s="57" t="s">
        <v>111</v>
      </c>
      <c r="B58" t="s">
        <v>182</v>
      </c>
      <c r="C58" s="131">
        <v>453</v>
      </c>
      <c r="D58" s="131">
        <v>270975</v>
      </c>
      <c r="E58" s="131">
        <v>452</v>
      </c>
      <c r="F58" s="131">
        <v>239858</v>
      </c>
      <c r="G58" s="131">
        <v>454</v>
      </c>
      <c r="H58" s="131">
        <v>178498</v>
      </c>
      <c r="I58" s="131">
        <v>452</v>
      </c>
      <c r="J58" s="131">
        <v>101811</v>
      </c>
      <c r="K58" s="131">
        <v>452</v>
      </c>
      <c r="L58" s="131">
        <v>75875</v>
      </c>
      <c r="M58" s="131">
        <v>451</v>
      </c>
      <c r="N58" s="131">
        <v>47595</v>
      </c>
      <c r="O58" s="131"/>
      <c r="P58" s="131"/>
      <c r="Q58" s="131"/>
      <c r="R58" s="131"/>
      <c r="S58" s="131"/>
      <c r="T58" s="131"/>
      <c r="U58" s="131"/>
      <c r="V58" s="131"/>
      <c r="W58" s="131"/>
      <c r="X58" s="131"/>
      <c r="Y58" s="131"/>
      <c r="Z58" s="131"/>
    </row>
    <row r="59" spans="1:26" x14ac:dyDescent="0.2">
      <c r="A59" s="57" t="s">
        <v>154</v>
      </c>
      <c r="B59" t="s">
        <v>182</v>
      </c>
      <c r="C59" s="131">
        <v>201</v>
      </c>
      <c r="D59" s="131">
        <v>83059</v>
      </c>
      <c r="E59" s="131">
        <v>202</v>
      </c>
      <c r="F59" s="131">
        <v>150137</v>
      </c>
      <c r="G59" s="131">
        <v>201</v>
      </c>
      <c r="H59" s="131">
        <v>92752</v>
      </c>
      <c r="I59" s="131">
        <v>198</v>
      </c>
      <c r="J59" s="131">
        <v>68029</v>
      </c>
      <c r="K59" s="131">
        <v>195</v>
      </c>
      <c r="L59" s="131">
        <v>43960</v>
      </c>
      <c r="M59" s="131">
        <v>195</v>
      </c>
      <c r="N59" s="131">
        <v>25437</v>
      </c>
      <c r="O59" s="131"/>
      <c r="P59" s="131"/>
      <c r="Q59" s="131"/>
      <c r="R59" s="131"/>
      <c r="S59" s="131"/>
      <c r="T59" s="131"/>
      <c r="U59" s="131"/>
      <c r="V59" s="131"/>
      <c r="W59" s="131"/>
      <c r="X59" s="131"/>
      <c r="Y59" s="131"/>
      <c r="Z59" s="131"/>
    </row>
    <row r="60" spans="1:26" x14ac:dyDescent="0.2">
      <c r="A60" s="57" t="s">
        <v>65</v>
      </c>
      <c r="B60" t="s">
        <v>182</v>
      </c>
      <c r="C60" s="131">
        <v>54</v>
      </c>
      <c r="D60" s="131">
        <v>28403</v>
      </c>
      <c r="E60" s="131">
        <v>54</v>
      </c>
      <c r="F60" s="131">
        <v>41548</v>
      </c>
      <c r="G60" s="131">
        <v>54</v>
      </c>
      <c r="H60" s="131">
        <v>22943</v>
      </c>
      <c r="I60" s="131">
        <v>53</v>
      </c>
      <c r="J60" s="131">
        <v>18142</v>
      </c>
      <c r="K60" s="131">
        <v>53</v>
      </c>
      <c r="L60" s="131">
        <v>11195</v>
      </c>
      <c r="M60" s="131">
        <v>52</v>
      </c>
      <c r="N60" s="131">
        <v>5632</v>
      </c>
      <c r="O60" s="131"/>
      <c r="P60" s="131"/>
      <c r="Q60" s="131"/>
      <c r="R60" s="131"/>
      <c r="S60" s="131"/>
      <c r="T60" s="131"/>
      <c r="U60" s="131"/>
      <c r="V60" s="131"/>
      <c r="W60" s="131"/>
      <c r="X60" s="131"/>
      <c r="Y60" s="131"/>
      <c r="Z60" s="131"/>
    </row>
    <row r="61" spans="1:26" x14ac:dyDescent="0.2">
      <c r="A61" s="57" t="s">
        <v>81</v>
      </c>
      <c r="B61" t="s">
        <v>182</v>
      </c>
      <c r="C61" s="131">
        <v>58</v>
      </c>
      <c r="D61" s="131">
        <v>24748</v>
      </c>
      <c r="E61" s="131">
        <v>58</v>
      </c>
      <c r="F61" s="131">
        <v>29404</v>
      </c>
      <c r="G61" s="131">
        <v>58</v>
      </c>
      <c r="H61" s="131">
        <v>19224</v>
      </c>
      <c r="I61" s="131">
        <v>58</v>
      </c>
      <c r="J61" s="131">
        <v>14970</v>
      </c>
      <c r="K61" s="131">
        <v>58</v>
      </c>
      <c r="L61" s="131">
        <v>9379</v>
      </c>
      <c r="M61" s="131">
        <v>58</v>
      </c>
      <c r="N61" s="131">
        <v>5005</v>
      </c>
      <c r="O61" s="131"/>
      <c r="P61" s="131"/>
      <c r="Q61" s="131"/>
      <c r="R61" s="131"/>
      <c r="S61" s="131"/>
      <c r="T61" s="131"/>
      <c r="U61" s="131"/>
      <c r="V61" s="131"/>
      <c r="W61" s="131"/>
      <c r="X61" s="131"/>
      <c r="Y61" s="131"/>
      <c r="Z61" s="131"/>
    </row>
    <row r="62" spans="1:26" x14ac:dyDescent="0.2">
      <c r="A62" s="57" t="s">
        <v>155</v>
      </c>
      <c r="B62" t="s">
        <v>182</v>
      </c>
      <c r="C62" s="131">
        <v>277</v>
      </c>
      <c r="D62" s="131">
        <v>155000</v>
      </c>
      <c r="E62" s="131">
        <v>277</v>
      </c>
      <c r="F62" s="131">
        <v>177437</v>
      </c>
      <c r="G62" s="131">
        <v>276</v>
      </c>
      <c r="H62" s="131">
        <v>131221</v>
      </c>
      <c r="I62" s="131">
        <v>274</v>
      </c>
      <c r="J62" s="131">
        <v>70692</v>
      </c>
      <c r="K62" s="131">
        <v>275</v>
      </c>
      <c r="L62" s="131">
        <v>50129</v>
      </c>
      <c r="M62" s="131">
        <v>274</v>
      </c>
      <c r="N62" s="131">
        <v>28212</v>
      </c>
      <c r="O62" s="131"/>
      <c r="P62" s="131"/>
      <c r="Q62" s="131"/>
      <c r="R62" s="131"/>
      <c r="S62" s="131"/>
      <c r="T62" s="131"/>
      <c r="U62" s="131"/>
      <c r="V62" s="131"/>
      <c r="W62" s="131"/>
      <c r="X62" s="131"/>
      <c r="Y62" s="131"/>
      <c r="Z62" s="131"/>
    </row>
    <row r="63" spans="1:26" x14ac:dyDescent="0.2">
      <c r="A63" s="57" t="s">
        <v>99</v>
      </c>
      <c r="B63" t="s">
        <v>182</v>
      </c>
      <c r="C63" s="131">
        <v>536</v>
      </c>
      <c r="D63" s="131">
        <v>299996</v>
      </c>
      <c r="E63" s="131">
        <v>534</v>
      </c>
      <c r="F63" s="131">
        <v>361191</v>
      </c>
      <c r="G63" s="131">
        <v>534</v>
      </c>
      <c r="H63" s="131">
        <v>236850</v>
      </c>
      <c r="I63" s="131">
        <v>529</v>
      </c>
      <c r="J63" s="131">
        <v>170309</v>
      </c>
      <c r="K63" s="131">
        <v>521</v>
      </c>
      <c r="L63" s="131">
        <v>138826</v>
      </c>
      <c r="M63" s="131">
        <v>518</v>
      </c>
      <c r="N63" s="131">
        <v>83485</v>
      </c>
      <c r="O63" s="131"/>
      <c r="P63" s="131"/>
      <c r="Q63" s="131"/>
      <c r="R63" s="131"/>
      <c r="S63" s="131"/>
      <c r="T63" s="131"/>
      <c r="U63" s="131"/>
      <c r="V63" s="131"/>
      <c r="W63" s="131"/>
      <c r="X63" s="131"/>
      <c r="Y63" s="131"/>
      <c r="Z63" s="131"/>
    </row>
    <row r="64" spans="1:26" x14ac:dyDescent="0.2">
      <c r="A64" s="57" t="s">
        <v>101</v>
      </c>
      <c r="B64" t="s">
        <v>182</v>
      </c>
      <c r="C64" s="131">
        <v>255</v>
      </c>
      <c r="D64" s="131">
        <v>177144</v>
      </c>
      <c r="E64" s="131">
        <v>255</v>
      </c>
      <c r="F64" s="131">
        <v>125309</v>
      </c>
      <c r="G64" s="131">
        <v>254</v>
      </c>
      <c r="H64" s="131">
        <v>107493</v>
      </c>
      <c r="I64" s="131">
        <v>250</v>
      </c>
      <c r="J64" s="131">
        <v>58110</v>
      </c>
      <c r="K64" s="131">
        <v>250</v>
      </c>
      <c r="L64" s="131">
        <v>38199</v>
      </c>
      <c r="M64" s="131">
        <v>250</v>
      </c>
      <c r="N64" s="131">
        <v>24361</v>
      </c>
      <c r="O64" s="131"/>
      <c r="P64" s="131"/>
      <c r="Q64" s="131"/>
      <c r="R64" s="131"/>
      <c r="S64" s="131"/>
      <c r="T64" s="131"/>
      <c r="U64" s="131"/>
      <c r="V64" s="131"/>
      <c r="W64" s="131"/>
      <c r="X64" s="131"/>
      <c r="Y64" s="131"/>
      <c r="Z64" s="131"/>
    </row>
    <row r="65" spans="1:26" x14ac:dyDescent="0.2">
      <c r="A65" s="57" t="s">
        <v>156</v>
      </c>
      <c r="B65" t="s">
        <v>182</v>
      </c>
      <c r="C65" s="131">
        <v>111</v>
      </c>
      <c r="D65" s="131">
        <v>79912</v>
      </c>
      <c r="E65" s="131">
        <v>111</v>
      </c>
      <c r="F65" s="131">
        <v>57758</v>
      </c>
      <c r="G65" s="131">
        <v>105</v>
      </c>
      <c r="H65" s="131">
        <v>52011</v>
      </c>
      <c r="I65" s="131">
        <v>102</v>
      </c>
      <c r="J65" s="131">
        <v>28777</v>
      </c>
      <c r="K65" s="131">
        <v>99</v>
      </c>
      <c r="L65" s="131">
        <v>20834</v>
      </c>
      <c r="M65" s="131">
        <v>99</v>
      </c>
      <c r="N65" s="131">
        <v>11598</v>
      </c>
      <c r="O65" s="131"/>
      <c r="P65" s="131"/>
      <c r="Q65" s="131"/>
      <c r="R65" s="131"/>
      <c r="S65" s="131"/>
      <c r="T65" s="131"/>
      <c r="U65" s="131"/>
      <c r="V65" s="131"/>
      <c r="W65" s="131"/>
      <c r="X65" s="131"/>
      <c r="Y65" s="131"/>
      <c r="Z65" s="131"/>
    </row>
    <row r="66" spans="1:26" x14ac:dyDescent="0.2">
      <c r="A66" s="57" t="s">
        <v>157</v>
      </c>
      <c r="B66" t="s">
        <v>182</v>
      </c>
      <c r="C66" s="131">
        <v>96</v>
      </c>
      <c r="D66" s="131">
        <v>37849</v>
      </c>
      <c r="E66" s="131">
        <v>96</v>
      </c>
      <c r="F66" s="131">
        <v>53870</v>
      </c>
      <c r="G66" s="131">
        <v>96</v>
      </c>
      <c r="H66" s="131">
        <v>33000</v>
      </c>
      <c r="I66" s="131">
        <v>97</v>
      </c>
      <c r="J66" s="131">
        <v>24564</v>
      </c>
      <c r="K66" s="131">
        <v>96</v>
      </c>
      <c r="L66" s="131">
        <v>17360</v>
      </c>
      <c r="M66" s="131">
        <v>95</v>
      </c>
      <c r="N66" s="131">
        <v>10693</v>
      </c>
      <c r="O66" s="131"/>
      <c r="P66" s="131"/>
      <c r="Q66" s="131"/>
      <c r="R66" s="131"/>
      <c r="S66" s="131"/>
      <c r="T66" s="131"/>
      <c r="U66" s="131"/>
      <c r="V66" s="131"/>
      <c r="W66" s="131"/>
      <c r="X66" s="131"/>
      <c r="Y66" s="131"/>
      <c r="Z66" s="131"/>
    </row>
    <row r="67" spans="1:26" x14ac:dyDescent="0.2">
      <c r="A67" s="57" t="s">
        <v>158</v>
      </c>
      <c r="B67" t="s">
        <v>182</v>
      </c>
      <c r="C67" s="131">
        <v>1229</v>
      </c>
      <c r="D67" s="131">
        <v>726448</v>
      </c>
      <c r="E67" s="131">
        <v>1232</v>
      </c>
      <c r="F67" s="131">
        <v>1018373</v>
      </c>
      <c r="G67" s="131">
        <v>1231</v>
      </c>
      <c r="H67" s="131">
        <v>671677</v>
      </c>
      <c r="I67" s="131">
        <v>1223</v>
      </c>
      <c r="J67" s="131">
        <v>457533</v>
      </c>
      <c r="K67" s="131">
        <v>1222</v>
      </c>
      <c r="L67" s="131">
        <v>286448</v>
      </c>
      <c r="M67" s="131">
        <v>1217</v>
      </c>
      <c r="N67" s="131">
        <v>203659</v>
      </c>
      <c r="O67" s="131"/>
      <c r="P67" s="131"/>
      <c r="Q67" s="131"/>
      <c r="R67" s="131"/>
      <c r="S67" s="131"/>
      <c r="T67" s="131"/>
      <c r="U67" s="131"/>
      <c r="V67" s="131"/>
      <c r="W67" s="131"/>
      <c r="X67" s="131"/>
      <c r="Y67" s="131"/>
      <c r="Z67" s="131"/>
    </row>
    <row r="68" spans="1:26" x14ac:dyDescent="0.2">
      <c r="A68" s="57" t="s">
        <v>159</v>
      </c>
      <c r="B68" t="s">
        <v>182</v>
      </c>
      <c r="C68" s="131">
        <v>27</v>
      </c>
      <c r="D68" s="131">
        <v>37506</v>
      </c>
      <c r="E68" s="131">
        <v>27</v>
      </c>
      <c r="F68" s="131">
        <v>24960</v>
      </c>
      <c r="G68" s="131">
        <v>27</v>
      </c>
      <c r="H68" s="131">
        <v>17199</v>
      </c>
      <c r="I68" s="131">
        <v>27</v>
      </c>
      <c r="J68" s="131">
        <v>10259</v>
      </c>
      <c r="K68" s="131">
        <v>27</v>
      </c>
      <c r="L68" s="131">
        <v>3680</v>
      </c>
      <c r="M68" s="131">
        <v>27</v>
      </c>
      <c r="N68" s="131">
        <v>757</v>
      </c>
      <c r="O68" s="131"/>
      <c r="P68" s="131"/>
      <c r="Q68" s="131"/>
      <c r="R68" s="131"/>
      <c r="S68" s="131"/>
      <c r="T68" s="131"/>
      <c r="U68" s="131"/>
      <c r="V68" s="131"/>
      <c r="W68" s="131"/>
      <c r="X68" s="131"/>
      <c r="Y68" s="131"/>
      <c r="Z68" s="131"/>
    </row>
    <row r="69" spans="1:26" x14ac:dyDescent="0.2">
      <c r="A69" s="57" t="s">
        <v>160</v>
      </c>
      <c r="B69" t="s">
        <v>182</v>
      </c>
      <c r="C69" s="131">
        <v>122</v>
      </c>
      <c r="D69" s="131">
        <v>99773</v>
      </c>
      <c r="E69" s="131">
        <v>122</v>
      </c>
      <c r="F69" s="131">
        <v>107912</v>
      </c>
      <c r="G69" s="131">
        <v>122</v>
      </c>
      <c r="H69" s="131">
        <v>72561</v>
      </c>
      <c r="I69" s="131">
        <v>122</v>
      </c>
      <c r="J69" s="131">
        <v>43934</v>
      </c>
      <c r="K69" s="131">
        <v>122</v>
      </c>
      <c r="L69" s="131">
        <v>33396</v>
      </c>
      <c r="M69" s="131">
        <v>122</v>
      </c>
      <c r="N69" s="131">
        <v>19277</v>
      </c>
      <c r="O69" s="131"/>
      <c r="P69" s="131"/>
      <c r="Q69" s="131"/>
      <c r="R69" s="131"/>
      <c r="S69" s="131"/>
      <c r="T69" s="131"/>
      <c r="U69" s="131"/>
      <c r="V69" s="131"/>
      <c r="W69" s="131"/>
      <c r="X69" s="131"/>
      <c r="Y69" s="131"/>
      <c r="Z69" s="131"/>
    </row>
    <row r="70" spans="1:26" x14ac:dyDescent="0.2">
      <c r="A70" s="57" t="s">
        <v>62</v>
      </c>
      <c r="B70" t="s">
        <v>182</v>
      </c>
      <c r="C70" s="131">
        <v>1553</v>
      </c>
      <c r="D70" s="131">
        <v>858004</v>
      </c>
      <c r="E70" s="131">
        <v>1557</v>
      </c>
      <c r="F70" s="131">
        <v>955528</v>
      </c>
      <c r="G70" s="131">
        <v>1552</v>
      </c>
      <c r="H70" s="131">
        <v>625103</v>
      </c>
      <c r="I70" s="131">
        <v>1543</v>
      </c>
      <c r="J70" s="131">
        <v>403663</v>
      </c>
      <c r="K70" s="131">
        <v>1539</v>
      </c>
      <c r="L70" s="131">
        <v>292296</v>
      </c>
      <c r="M70" s="131">
        <v>1532</v>
      </c>
      <c r="N70" s="131">
        <v>195725</v>
      </c>
      <c r="O70" s="131"/>
      <c r="P70" s="131"/>
      <c r="Q70" s="131"/>
      <c r="R70" s="131"/>
      <c r="S70" s="131"/>
      <c r="T70" s="131"/>
      <c r="U70" s="131"/>
      <c r="V70" s="131"/>
      <c r="W70" s="131"/>
      <c r="X70" s="131"/>
      <c r="Y70" s="131"/>
      <c r="Z70" s="131"/>
    </row>
    <row r="71" spans="1:26" x14ac:dyDescent="0.2">
      <c r="A71" s="57" t="s">
        <v>161</v>
      </c>
      <c r="B71" t="s">
        <v>182</v>
      </c>
      <c r="C71" s="131">
        <v>91</v>
      </c>
      <c r="D71" s="131">
        <v>54971</v>
      </c>
      <c r="E71" s="131">
        <v>91</v>
      </c>
      <c r="F71" s="131">
        <v>66737</v>
      </c>
      <c r="G71" s="131">
        <v>91</v>
      </c>
      <c r="H71" s="131">
        <v>40493</v>
      </c>
      <c r="I71" s="131">
        <v>91</v>
      </c>
      <c r="J71" s="131">
        <v>24569</v>
      </c>
      <c r="K71" s="131">
        <v>91</v>
      </c>
      <c r="L71" s="131">
        <v>18652</v>
      </c>
      <c r="M71" s="131">
        <v>91</v>
      </c>
      <c r="N71" s="131">
        <v>11825</v>
      </c>
      <c r="O71" s="131"/>
      <c r="P71" s="131"/>
      <c r="Q71" s="131"/>
      <c r="R71" s="131"/>
      <c r="S71" s="131"/>
      <c r="T71" s="131"/>
      <c r="U71" s="131"/>
      <c r="V71" s="131"/>
      <c r="W71" s="131"/>
      <c r="X71" s="131"/>
      <c r="Y71" s="131"/>
      <c r="Z71" s="131"/>
    </row>
    <row r="72" spans="1:26" x14ac:dyDescent="0.2">
      <c r="A72" s="57" t="s">
        <v>162</v>
      </c>
      <c r="B72" t="s">
        <v>182</v>
      </c>
      <c r="C72" s="131">
        <v>99</v>
      </c>
      <c r="D72" s="131">
        <v>50401</v>
      </c>
      <c r="E72" s="131">
        <v>99</v>
      </c>
      <c r="F72" s="131">
        <v>58798</v>
      </c>
      <c r="G72" s="131">
        <v>99</v>
      </c>
      <c r="H72" s="131">
        <v>40733</v>
      </c>
      <c r="I72" s="131">
        <v>98</v>
      </c>
      <c r="J72" s="131">
        <v>26715</v>
      </c>
      <c r="K72" s="131">
        <v>98</v>
      </c>
      <c r="L72" s="131">
        <v>19587</v>
      </c>
      <c r="M72" s="131">
        <v>98</v>
      </c>
      <c r="N72" s="131">
        <v>11617</v>
      </c>
      <c r="O72" s="131"/>
      <c r="P72" s="131"/>
      <c r="Q72" s="131"/>
      <c r="R72" s="131"/>
      <c r="S72" s="131"/>
      <c r="T72" s="131"/>
      <c r="U72" s="131"/>
      <c r="V72" s="131"/>
      <c r="W72" s="131"/>
      <c r="X72" s="131"/>
      <c r="Y72" s="131"/>
      <c r="Z72" s="131"/>
    </row>
    <row r="73" spans="1:26" x14ac:dyDescent="0.2">
      <c r="A73" s="57" t="s">
        <v>84</v>
      </c>
      <c r="B73" t="s">
        <v>182</v>
      </c>
      <c r="C73" s="131">
        <v>307</v>
      </c>
      <c r="D73" s="131">
        <v>120924</v>
      </c>
      <c r="E73" s="131">
        <v>307</v>
      </c>
      <c r="F73" s="131">
        <v>156796</v>
      </c>
      <c r="G73" s="131">
        <v>305</v>
      </c>
      <c r="H73" s="131">
        <v>99545</v>
      </c>
      <c r="I73" s="131">
        <v>304</v>
      </c>
      <c r="J73" s="131">
        <v>57896</v>
      </c>
      <c r="K73" s="131">
        <v>302</v>
      </c>
      <c r="L73" s="131">
        <v>37315</v>
      </c>
      <c r="M73" s="131">
        <v>300</v>
      </c>
      <c r="N73" s="131">
        <v>18595</v>
      </c>
      <c r="O73" s="131"/>
      <c r="P73" s="131"/>
      <c r="Q73" s="131"/>
      <c r="R73" s="131"/>
      <c r="S73" s="131"/>
      <c r="T73" s="131"/>
      <c r="U73" s="131"/>
      <c r="V73" s="131"/>
      <c r="W73" s="131"/>
      <c r="X73" s="131"/>
      <c r="Y73" s="131"/>
      <c r="Z73" s="131"/>
    </row>
    <row r="74" spans="1:26" x14ac:dyDescent="0.2">
      <c r="A74" s="57" t="s">
        <v>224</v>
      </c>
      <c r="B74" t="s">
        <v>182</v>
      </c>
      <c r="C74" s="131">
        <v>3</v>
      </c>
      <c r="D74" s="131">
        <v>2514</v>
      </c>
      <c r="E74" s="131">
        <v>3</v>
      </c>
      <c r="F74" s="131">
        <v>1325</v>
      </c>
      <c r="G74" s="131">
        <v>3</v>
      </c>
      <c r="H74" s="131">
        <v>863</v>
      </c>
      <c r="I74" s="131">
        <v>3</v>
      </c>
      <c r="J74" s="131">
        <v>551</v>
      </c>
      <c r="K74" s="131">
        <v>3</v>
      </c>
      <c r="L74" s="131">
        <v>226</v>
      </c>
      <c r="M74" s="131">
        <v>3</v>
      </c>
      <c r="N74" s="131">
        <v>56</v>
      </c>
      <c r="O74" s="131"/>
      <c r="P74" s="131"/>
      <c r="Q74" s="131"/>
      <c r="R74" s="131"/>
      <c r="S74" s="131"/>
      <c r="T74" s="131"/>
      <c r="U74" s="131"/>
      <c r="V74" s="131"/>
      <c r="W74" s="131"/>
      <c r="X74" s="131"/>
      <c r="Y74" s="131"/>
      <c r="Z74" s="131"/>
    </row>
    <row r="75" spans="1:26" x14ac:dyDescent="0.2">
      <c r="A75" s="57" t="s">
        <v>86</v>
      </c>
      <c r="B75" t="s">
        <v>182</v>
      </c>
      <c r="C75" s="131">
        <v>1</v>
      </c>
      <c r="D75" s="131">
        <v>502</v>
      </c>
      <c r="E75" s="131">
        <v>1</v>
      </c>
      <c r="F75" s="131">
        <v>253</v>
      </c>
      <c r="G75" s="131">
        <v>1</v>
      </c>
      <c r="H75" s="131">
        <v>184</v>
      </c>
      <c r="I75" s="131">
        <v>1</v>
      </c>
      <c r="J75" s="131">
        <v>110</v>
      </c>
      <c r="K75" s="131">
        <v>1</v>
      </c>
      <c r="L75" s="131">
        <v>49</v>
      </c>
      <c r="M75" s="131">
        <v>1</v>
      </c>
      <c r="N75" s="131">
        <v>14</v>
      </c>
      <c r="O75" s="131"/>
      <c r="P75" s="131"/>
      <c r="Q75" s="131"/>
      <c r="R75" s="131"/>
      <c r="S75" s="131"/>
      <c r="T75" s="131"/>
      <c r="U75" s="131"/>
      <c r="V75" s="131"/>
      <c r="W75" s="131"/>
      <c r="X75" s="131"/>
      <c r="Y75" s="131"/>
      <c r="Z75" s="131"/>
    </row>
    <row r="76" spans="1:26" x14ac:dyDescent="0.2">
      <c r="A76" s="57" t="s">
        <v>163</v>
      </c>
      <c r="B76" t="s">
        <v>182</v>
      </c>
      <c r="C76" s="131">
        <v>132</v>
      </c>
      <c r="D76" s="131">
        <v>61063</v>
      </c>
      <c r="E76" s="131">
        <v>132</v>
      </c>
      <c r="F76" s="131">
        <v>89398</v>
      </c>
      <c r="G76" s="131">
        <v>131</v>
      </c>
      <c r="H76" s="131">
        <v>54739</v>
      </c>
      <c r="I76" s="131">
        <v>133</v>
      </c>
      <c r="J76" s="131">
        <v>48351</v>
      </c>
      <c r="K76" s="131">
        <v>130</v>
      </c>
      <c r="L76" s="131">
        <v>34045</v>
      </c>
      <c r="M76" s="131">
        <v>129</v>
      </c>
      <c r="N76" s="131">
        <v>24528</v>
      </c>
      <c r="O76" s="131"/>
      <c r="P76" s="131"/>
      <c r="Q76" s="131"/>
      <c r="R76" s="131"/>
      <c r="S76" s="131"/>
      <c r="T76" s="131"/>
      <c r="U76" s="131"/>
      <c r="V76" s="131"/>
      <c r="W76" s="131"/>
      <c r="X76" s="131"/>
      <c r="Y76" s="131"/>
      <c r="Z76" s="131"/>
    </row>
    <row r="77" spans="1:26" x14ac:dyDescent="0.2">
      <c r="A77" s="57" t="s">
        <v>164</v>
      </c>
      <c r="B77" t="s">
        <v>182</v>
      </c>
      <c r="C77" s="131">
        <v>758</v>
      </c>
      <c r="D77" s="131">
        <v>757300</v>
      </c>
      <c r="E77" s="131">
        <v>758</v>
      </c>
      <c r="F77" s="131">
        <v>528088</v>
      </c>
      <c r="G77" s="131">
        <v>760</v>
      </c>
      <c r="H77" s="131">
        <v>455586</v>
      </c>
      <c r="I77" s="131">
        <v>762</v>
      </c>
      <c r="J77" s="131">
        <v>277097</v>
      </c>
      <c r="K77" s="131">
        <v>760</v>
      </c>
      <c r="L77" s="131">
        <v>214750</v>
      </c>
      <c r="M77" s="131">
        <v>758</v>
      </c>
      <c r="N77" s="131">
        <v>158808</v>
      </c>
      <c r="O77" s="131"/>
      <c r="P77" s="131"/>
      <c r="Q77" s="131"/>
      <c r="R77" s="131"/>
      <c r="S77" s="131"/>
      <c r="T77" s="131"/>
      <c r="U77" s="131"/>
      <c r="V77" s="131"/>
      <c r="W77" s="131"/>
      <c r="X77" s="131"/>
      <c r="Y77" s="131"/>
      <c r="Z77" s="131"/>
    </row>
    <row r="78" spans="1:26" x14ac:dyDescent="0.2">
      <c r="A78" s="57" t="s">
        <v>165</v>
      </c>
      <c r="B78" t="s">
        <v>182</v>
      </c>
      <c r="C78" s="131">
        <v>56</v>
      </c>
      <c r="D78" s="131">
        <v>40564</v>
      </c>
      <c r="E78" s="131">
        <v>59</v>
      </c>
      <c r="F78" s="131">
        <v>32273</v>
      </c>
      <c r="G78" s="131">
        <v>59</v>
      </c>
      <c r="H78" s="131">
        <v>26978</v>
      </c>
      <c r="I78" s="131">
        <v>59</v>
      </c>
      <c r="J78" s="131">
        <v>16160</v>
      </c>
      <c r="K78" s="131">
        <v>57</v>
      </c>
      <c r="L78" s="131">
        <v>11057</v>
      </c>
      <c r="M78" s="131">
        <v>58</v>
      </c>
      <c r="N78" s="131">
        <v>7519</v>
      </c>
      <c r="O78" s="131"/>
      <c r="P78" s="131"/>
      <c r="Q78" s="131"/>
      <c r="R78" s="131"/>
      <c r="S78" s="131"/>
      <c r="T78" s="131"/>
      <c r="U78" s="131"/>
      <c r="V78" s="131"/>
      <c r="W78" s="131"/>
      <c r="X78" s="131"/>
      <c r="Y78" s="131"/>
      <c r="Z78" s="131"/>
    </row>
    <row r="79" spans="1:26" x14ac:dyDescent="0.2">
      <c r="A79" s="57" t="s">
        <v>166</v>
      </c>
      <c r="B79" t="s">
        <v>182</v>
      </c>
      <c r="C79" s="131">
        <v>208</v>
      </c>
      <c r="D79" s="131">
        <v>223650</v>
      </c>
      <c r="E79" s="131">
        <v>209</v>
      </c>
      <c r="F79" s="131">
        <v>143425</v>
      </c>
      <c r="G79" s="131">
        <v>209</v>
      </c>
      <c r="H79" s="131">
        <v>124112</v>
      </c>
      <c r="I79" s="131">
        <v>209</v>
      </c>
      <c r="J79" s="131">
        <v>80754</v>
      </c>
      <c r="K79" s="131">
        <v>207</v>
      </c>
      <c r="L79" s="131">
        <v>-10988</v>
      </c>
      <c r="M79" s="131">
        <v>204</v>
      </c>
      <c r="N79" s="131">
        <v>32740</v>
      </c>
      <c r="O79" s="131"/>
      <c r="P79" s="131"/>
      <c r="Q79" s="131"/>
      <c r="R79" s="131"/>
      <c r="S79" s="131"/>
      <c r="T79" s="131"/>
      <c r="U79" s="131"/>
      <c r="V79" s="131"/>
      <c r="W79" s="131"/>
      <c r="X79" s="131"/>
      <c r="Y79" s="131"/>
      <c r="Z79" s="131"/>
    </row>
    <row r="80" spans="1:26" x14ac:dyDescent="0.2">
      <c r="A80" s="57" t="s">
        <v>167</v>
      </c>
      <c r="B80" t="s">
        <v>182</v>
      </c>
      <c r="C80" s="131">
        <v>1227</v>
      </c>
      <c r="D80" s="131">
        <v>707330</v>
      </c>
      <c r="E80" s="131">
        <v>1232</v>
      </c>
      <c r="F80" s="131">
        <v>624300</v>
      </c>
      <c r="G80" s="131">
        <v>1236</v>
      </c>
      <c r="H80" s="131">
        <v>489042</v>
      </c>
      <c r="I80" s="131">
        <v>1235</v>
      </c>
      <c r="J80" s="131">
        <v>290892</v>
      </c>
      <c r="K80" s="131">
        <v>1233</v>
      </c>
      <c r="L80" s="131">
        <v>237743</v>
      </c>
      <c r="M80" s="131">
        <v>1230</v>
      </c>
      <c r="N80" s="131">
        <v>147369</v>
      </c>
      <c r="O80" s="131"/>
      <c r="P80" s="131"/>
      <c r="Q80" s="131"/>
      <c r="R80" s="131"/>
      <c r="S80" s="131"/>
      <c r="T80" s="131"/>
      <c r="U80" s="131"/>
      <c r="V80" s="131"/>
      <c r="W80" s="131"/>
      <c r="X80" s="131"/>
      <c r="Y80" s="131"/>
      <c r="Z80" s="131"/>
    </row>
    <row r="81" spans="1:20" x14ac:dyDescent="0.2">
      <c r="A81" s="57" t="s">
        <v>121</v>
      </c>
      <c r="B81" t="s">
        <v>191</v>
      </c>
      <c r="C81" s="131">
        <v>1</v>
      </c>
      <c r="D81" s="131">
        <v>0</v>
      </c>
      <c r="E81" s="131">
        <v>1</v>
      </c>
      <c r="F81" s="131">
        <v>0</v>
      </c>
      <c r="G81" s="131">
        <v>1</v>
      </c>
      <c r="H81" s="131">
        <v>0</v>
      </c>
      <c r="I81" s="131">
        <v>1</v>
      </c>
      <c r="J81" s="131">
        <v>0</v>
      </c>
      <c r="K81" s="131">
        <v>1</v>
      </c>
      <c r="L81" s="131">
        <v>0</v>
      </c>
      <c r="M81" s="131">
        <v>1</v>
      </c>
      <c r="N81" s="131">
        <v>0</v>
      </c>
      <c r="O81" s="131"/>
      <c r="P81" s="131"/>
      <c r="Q81" s="131"/>
      <c r="R81" s="131"/>
      <c r="S81" s="131"/>
      <c r="T81" s="131"/>
    </row>
    <row r="82" spans="1:20" x14ac:dyDescent="0.2">
      <c r="A82" s="57" t="s">
        <v>114</v>
      </c>
      <c r="B82" t="s">
        <v>191</v>
      </c>
      <c r="C82" s="131">
        <v>3</v>
      </c>
      <c r="D82" s="131">
        <v>19245</v>
      </c>
      <c r="E82" s="131">
        <v>3</v>
      </c>
      <c r="F82" s="131">
        <v>20982</v>
      </c>
      <c r="G82" s="131">
        <v>3</v>
      </c>
      <c r="H82" s="131">
        <v>20721</v>
      </c>
      <c r="I82" s="131">
        <v>3</v>
      </c>
      <c r="J82" s="131">
        <v>16549</v>
      </c>
      <c r="K82" s="131">
        <v>3</v>
      </c>
      <c r="L82" s="131">
        <v>13746</v>
      </c>
      <c r="M82" s="131">
        <v>3</v>
      </c>
      <c r="N82" s="131">
        <v>8379</v>
      </c>
      <c r="O82" s="131"/>
      <c r="P82" s="131"/>
      <c r="Q82" s="131"/>
      <c r="R82" s="131"/>
      <c r="S82" s="131"/>
      <c r="T82" s="131"/>
    </row>
    <row r="83" spans="1:20" x14ac:dyDescent="0.2">
      <c r="A83" s="57" t="s">
        <v>123</v>
      </c>
      <c r="B83" t="s">
        <v>191</v>
      </c>
      <c r="C83" s="131">
        <v>1</v>
      </c>
      <c r="D83" s="131">
        <v>7382</v>
      </c>
      <c r="E83" s="131">
        <v>1</v>
      </c>
      <c r="F83" s="131">
        <v>6862</v>
      </c>
      <c r="G83" s="131">
        <v>1</v>
      </c>
      <c r="H83" s="131">
        <v>7064</v>
      </c>
      <c r="I83" s="131">
        <v>1</v>
      </c>
      <c r="J83" s="131">
        <v>6552</v>
      </c>
      <c r="K83" s="131">
        <v>1</v>
      </c>
      <c r="L83" s="131">
        <v>5099</v>
      </c>
      <c r="M83" s="131">
        <v>1</v>
      </c>
      <c r="N83" s="131">
        <v>4190</v>
      </c>
      <c r="O83" s="131"/>
      <c r="P83" s="131"/>
      <c r="Q83" s="131"/>
      <c r="R83" s="131"/>
      <c r="S83" s="131"/>
      <c r="T83" s="131"/>
    </row>
    <row r="84" spans="1:20" x14ac:dyDescent="0.2">
      <c r="A84" s="57" t="s">
        <v>124</v>
      </c>
      <c r="B84" t="s">
        <v>191</v>
      </c>
      <c r="C84" s="131">
        <v>2</v>
      </c>
      <c r="D84" s="131">
        <v>49100</v>
      </c>
      <c r="E84" s="131">
        <v>2</v>
      </c>
      <c r="F84" s="131">
        <v>40432</v>
      </c>
      <c r="G84" s="131">
        <v>2</v>
      </c>
      <c r="H84" s="131">
        <v>48983</v>
      </c>
      <c r="I84" s="131">
        <v>2</v>
      </c>
      <c r="J84" s="131">
        <v>33903</v>
      </c>
      <c r="K84" s="131">
        <v>2</v>
      </c>
      <c r="L84" s="131">
        <v>18404</v>
      </c>
      <c r="M84" s="131">
        <v>2</v>
      </c>
      <c r="N84" s="131">
        <v>11107</v>
      </c>
      <c r="O84" s="131"/>
      <c r="P84" s="131"/>
      <c r="Q84" s="131"/>
      <c r="R84" s="131"/>
      <c r="S84" s="131"/>
      <c r="T84" s="131"/>
    </row>
    <row r="85" spans="1:20" x14ac:dyDescent="0.2">
      <c r="A85" s="57" t="s">
        <v>125</v>
      </c>
      <c r="B85" t="s">
        <v>191</v>
      </c>
      <c r="C85" s="131">
        <v>2</v>
      </c>
      <c r="D85" s="131">
        <v>12014</v>
      </c>
      <c r="E85" s="131">
        <v>2</v>
      </c>
      <c r="F85" s="131">
        <v>15934</v>
      </c>
      <c r="G85" s="131">
        <v>2</v>
      </c>
      <c r="H85" s="131">
        <v>10885</v>
      </c>
      <c r="I85" s="131">
        <v>2</v>
      </c>
      <c r="J85" s="131">
        <v>12038</v>
      </c>
      <c r="K85" s="131">
        <v>2</v>
      </c>
      <c r="L85" s="131">
        <v>7116</v>
      </c>
      <c r="M85" s="131">
        <v>2</v>
      </c>
      <c r="N85" s="131">
        <v>5643</v>
      </c>
      <c r="O85" s="131"/>
      <c r="P85" s="131"/>
      <c r="Q85" s="131"/>
      <c r="R85" s="131"/>
      <c r="S85" s="131"/>
      <c r="T85" s="131"/>
    </row>
    <row r="86" spans="1:20" x14ac:dyDescent="0.2">
      <c r="A86" s="57" t="s">
        <v>57</v>
      </c>
      <c r="B86" t="s">
        <v>191</v>
      </c>
      <c r="C86" s="131">
        <v>1</v>
      </c>
      <c r="D86" s="131">
        <v>9453</v>
      </c>
      <c r="E86" s="131">
        <v>1</v>
      </c>
      <c r="F86" s="131">
        <v>12153</v>
      </c>
      <c r="G86" s="131">
        <v>1</v>
      </c>
      <c r="H86" s="131">
        <v>8175</v>
      </c>
      <c r="I86" s="131">
        <v>1</v>
      </c>
      <c r="J86" s="131">
        <v>6071</v>
      </c>
      <c r="K86" s="131">
        <v>1</v>
      </c>
      <c r="L86" s="131">
        <v>4487</v>
      </c>
      <c r="M86" s="131">
        <v>1</v>
      </c>
      <c r="N86" s="131">
        <v>2126</v>
      </c>
      <c r="O86" s="131"/>
      <c r="P86" s="131"/>
      <c r="Q86" s="131"/>
      <c r="R86" s="131"/>
      <c r="S86" s="131"/>
      <c r="T86" s="131"/>
    </row>
    <row r="87" spans="1:20" x14ac:dyDescent="0.2">
      <c r="A87" s="57" t="s">
        <v>127</v>
      </c>
      <c r="B87" t="s">
        <v>191</v>
      </c>
      <c r="C87" s="131">
        <v>1</v>
      </c>
      <c r="D87" s="131">
        <v>8544</v>
      </c>
      <c r="E87" s="131">
        <v>1</v>
      </c>
      <c r="F87" s="131">
        <v>13653</v>
      </c>
      <c r="G87" s="131">
        <v>1</v>
      </c>
      <c r="H87" s="131">
        <v>9244</v>
      </c>
      <c r="I87" s="131">
        <v>1</v>
      </c>
      <c r="J87" s="131">
        <v>5590</v>
      </c>
      <c r="K87" s="131">
        <v>1</v>
      </c>
      <c r="L87" s="131">
        <v>3551</v>
      </c>
      <c r="M87" s="131">
        <v>1</v>
      </c>
      <c r="N87" s="131">
        <v>1444</v>
      </c>
      <c r="O87" s="131"/>
      <c r="P87" s="131"/>
      <c r="Q87" s="131"/>
      <c r="R87" s="131"/>
      <c r="S87" s="131"/>
      <c r="T87" s="131"/>
    </row>
    <row r="88" spans="1:20" x14ac:dyDescent="0.2">
      <c r="A88" s="57" t="s">
        <v>128</v>
      </c>
      <c r="B88" t="s">
        <v>191</v>
      </c>
      <c r="C88" s="131">
        <v>5</v>
      </c>
      <c r="D88" s="131">
        <v>142633</v>
      </c>
      <c r="E88" s="131">
        <v>5</v>
      </c>
      <c r="F88" s="131">
        <v>115200</v>
      </c>
      <c r="G88" s="131">
        <v>5</v>
      </c>
      <c r="H88" s="131">
        <v>134768</v>
      </c>
      <c r="I88" s="131">
        <v>5</v>
      </c>
      <c r="J88" s="131">
        <v>149808</v>
      </c>
      <c r="K88" s="131">
        <v>5</v>
      </c>
      <c r="L88" s="131">
        <v>148337</v>
      </c>
      <c r="M88" s="131">
        <v>5</v>
      </c>
      <c r="N88" s="131">
        <v>140424</v>
      </c>
      <c r="O88" s="131"/>
      <c r="P88" s="131"/>
      <c r="Q88" s="131"/>
      <c r="R88" s="131"/>
      <c r="S88" s="131"/>
      <c r="T88" s="131"/>
    </row>
    <row r="89" spans="1:20" x14ac:dyDescent="0.2">
      <c r="A89" s="57" t="s">
        <v>115</v>
      </c>
      <c r="B89" t="s">
        <v>191</v>
      </c>
      <c r="C89" s="131">
        <v>6</v>
      </c>
      <c r="D89" s="131">
        <v>98942</v>
      </c>
      <c r="E89" s="131">
        <v>6</v>
      </c>
      <c r="F89" s="131">
        <v>99938</v>
      </c>
      <c r="G89" s="131">
        <v>6</v>
      </c>
      <c r="H89" s="131">
        <v>89369</v>
      </c>
      <c r="I89" s="131">
        <v>6</v>
      </c>
      <c r="J89" s="131">
        <v>83141</v>
      </c>
      <c r="K89" s="131">
        <v>6</v>
      </c>
      <c r="L89" s="131">
        <v>58735</v>
      </c>
      <c r="M89" s="131">
        <v>6</v>
      </c>
      <c r="N89" s="131">
        <v>42414</v>
      </c>
      <c r="O89" s="131"/>
      <c r="P89" s="131"/>
      <c r="Q89" s="131"/>
      <c r="R89" s="131"/>
      <c r="S89" s="131"/>
      <c r="T89" s="131"/>
    </row>
    <row r="90" spans="1:20" x14ac:dyDescent="0.2">
      <c r="A90" s="57" t="s">
        <v>221</v>
      </c>
      <c r="B90" t="s">
        <v>191</v>
      </c>
      <c r="C90" s="131">
        <v>1</v>
      </c>
      <c r="D90" s="131">
        <v>23537</v>
      </c>
      <c r="E90" s="131">
        <v>1</v>
      </c>
      <c r="F90" s="131">
        <v>24295</v>
      </c>
      <c r="G90" s="131">
        <v>1</v>
      </c>
      <c r="H90" s="131">
        <v>23749</v>
      </c>
      <c r="I90" s="131">
        <v>1</v>
      </c>
      <c r="J90" s="131">
        <v>15917</v>
      </c>
      <c r="K90" s="131">
        <v>1</v>
      </c>
      <c r="L90" s="131">
        <v>12165</v>
      </c>
      <c r="M90" s="131">
        <v>1</v>
      </c>
      <c r="N90" s="131">
        <v>9044</v>
      </c>
      <c r="O90" s="131"/>
      <c r="P90" s="131"/>
      <c r="Q90" s="131"/>
      <c r="R90" s="131"/>
      <c r="S90" s="131"/>
      <c r="T90" s="131"/>
    </row>
    <row r="91" spans="1:20" x14ac:dyDescent="0.2">
      <c r="A91" s="57" t="s">
        <v>134</v>
      </c>
      <c r="B91" t="s">
        <v>191</v>
      </c>
      <c r="C91" s="131">
        <v>3</v>
      </c>
      <c r="D91" s="131">
        <v>52205</v>
      </c>
      <c r="E91" s="131">
        <v>3</v>
      </c>
      <c r="F91" s="131">
        <v>60610</v>
      </c>
      <c r="G91" s="131">
        <v>3</v>
      </c>
      <c r="H91" s="131">
        <v>51203</v>
      </c>
      <c r="I91" s="131">
        <v>3</v>
      </c>
      <c r="J91" s="131">
        <v>51905</v>
      </c>
      <c r="K91" s="131">
        <v>3</v>
      </c>
      <c r="L91" s="131">
        <v>45891</v>
      </c>
      <c r="M91" s="131">
        <v>3</v>
      </c>
      <c r="N91" s="131">
        <v>27158</v>
      </c>
      <c r="O91" s="131"/>
      <c r="P91" s="131"/>
      <c r="Q91" s="131"/>
      <c r="R91" s="131"/>
      <c r="S91" s="131"/>
      <c r="T91" s="131"/>
    </row>
    <row r="92" spans="1:20" x14ac:dyDescent="0.2">
      <c r="A92" s="57" t="s">
        <v>97</v>
      </c>
      <c r="B92" t="s">
        <v>191</v>
      </c>
      <c r="C92" s="131">
        <v>2</v>
      </c>
      <c r="D92" s="131">
        <v>14533</v>
      </c>
      <c r="E92" s="131">
        <v>2</v>
      </c>
      <c r="F92" s="131">
        <v>11121</v>
      </c>
      <c r="G92" s="131">
        <v>2</v>
      </c>
      <c r="H92" s="131">
        <v>12454</v>
      </c>
      <c r="I92" s="131">
        <v>2</v>
      </c>
      <c r="J92" s="131">
        <v>11049</v>
      </c>
      <c r="K92" s="131">
        <v>2</v>
      </c>
      <c r="L92" s="131">
        <v>10660</v>
      </c>
      <c r="M92" s="131">
        <v>2</v>
      </c>
      <c r="N92" s="131">
        <v>9095</v>
      </c>
      <c r="O92" s="131"/>
      <c r="P92" s="131"/>
      <c r="Q92" s="131"/>
      <c r="R92" s="131"/>
      <c r="S92" s="131"/>
      <c r="T92" s="131"/>
    </row>
    <row r="93" spans="1:20" x14ac:dyDescent="0.2">
      <c r="A93" s="57" t="s">
        <v>229</v>
      </c>
      <c r="B93" t="s">
        <v>191</v>
      </c>
      <c r="C93" s="131">
        <v>4</v>
      </c>
      <c r="D93" s="131">
        <v>90443</v>
      </c>
      <c r="E93" s="131">
        <v>4</v>
      </c>
      <c r="F93" s="131">
        <v>59998</v>
      </c>
      <c r="G93" s="131">
        <v>4</v>
      </c>
      <c r="H93" s="131">
        <v>64463</v>
      </c>
      <c r="I93" s="131">
        <v>4</v>
      </c>
      <c r="J93" s="131">
        <v>45411</v>
      </c>
      <c r="K93" s="131">
        <v>4</v>
      </c>
      <c r="L93" s="131">
        <v>29778</v>
      </c>
      <c r="M93" s="131">
        <v>4</v>
      </c>
      <c r="N93" s="131">
        <v>15785</v>
      </c>
      <c r="O93" s="131"/>
      <c r="P93" s="131"/>
      <c r="Q93" s="131"/>
      <c r="R93" s="131"/>
      <c r="S93" s="131"/>
      <c r="T93" s="131"/>
    </row>
    <row r="94" spans="1:20" x14ac:dyDescent="0.2">
      <c r="A94" s="57" t="s">
        <v>75</v>
      </c>
      <c r="B94" t="s">
        <v>191</v>
      </c>
      <c r="C94" s="131">
        <v>1</v>
      </c>
      <c r="D94" s="131">
        <v>11230</v>
      </c>
      <c r="E94" s="131">
        <v>1</v>
      </c>
      <c r="F94" s="131">
        <v>10322</v>
      </c>
      <c r="G94" s="131">
        <v>1</v>
      </c>
      <c r="H94" s="131">
        <v>10343</v>
      </c>
      <c r="I94" s="131">
        <v>1</v>
      </c>
      <c r="J94" s="131">
        <v>9201</v>
      </c>
      <c r="K94" s="131">
        <v>1</v>
      </c>
      <c r="L94" s="131">
        <v>8725</v>
      </c>
      <c r="M94" s="131">
        <v>1</v>
      </c>
      <c r="N94" s="131">
        <v>7829</v>
      </c>
      <c r="O94" s="131"/>
      <c r="P94" s="131"/>
      <c r="Q94" s="131"/>
      <c r="R94" s="131"/>
      <c r="S94" s="131"/>
      <c r="T94" s="131"/>
    </row>
    <row r="95" spans="1:20" x14ac:dyDescent="0.2">
      <c r="A95" s="57" t="s">
        <v>140</v>
      </c>
      <c r="B95" t="s">
        <v>191</v>
      </c>
      <c r="C95" s="131">
        <v>1</v>
      </c>
      <c r="D95" s="131">
        <v>6672</v>
      </c>
      <c r="E95" s="131">
        <v>1</v>
      </c>
      <c r="F95" s="131">
        <v>7329</v>
      </c>
      <c r="G95" s="131">
        <v>1</v>
      </c>
      <c r="H95" s="131">
        <v>6413</v>
      </c>
      <c r="I95" s="131">
        <v>1</v>
      </c>
      <c r="J95" s="131">
        <v>5425</v>
      </c>
      <c r="K95" s="131">
        <v>1</v>
      </c>
      <c r="L95" s="131">
        <v>5410</v>
      </c>
      <c r="M95" s="131">
        <v>1</v>
      </c>
      <c r="N95" s="131">
        <v>4118</v>
      </c>
      <c r="O95" s="131"/>
      <c r="P95" s="131"/>
      <c r="Q95" s="131"/>
      <c r="R95" s="131"/>
      <c r="S95" s="131"/>
      <c r="T95" s="131"/>
    </row>
    <row r="96" spans="1:20" x14ac:dyDescent="0.2">
      <c r="A96" s="57" t="s">
        <v>141</v>
      </c>
      <c r="B96" t="s">
        <v>191</v>
      </c>
      <c r="C96" s="131">
        <v>1</v>
      </c>
      <c r="D96" s="131">
        <v>9884</v>
      </c>
      <c r="E96" s="131">
        <v>1</v>
      </c>
      <c r="F96" s="131">
        <v>6190</v>
      </c>
      <c r="G96" s="131">
        <v>1</v>
      </c>
      <c r="H96" s="131">
        <v>8372</v>
      </c>
      <c r="I96" s="131">
        <v>1</v>
      </c>
      <c r="J96" s="131">
        <v>7292</v>
      </c>
      <c r="K96" s="131">
        <v>1</v>
      </c>
      <c r="L96" s="131">
        <v>5898</v>
      </c>
      <c r="M96" s="131">
        <v>1</v>
      </c>
      <c r="N96" s="131">
        <v>4760</v>
      </c>
      <c r="O96" s="131"/>
      <c r="P96" s="131"/>
      <c r="Q96" s="131"/>
      <c r="R96" s="131"/>
      <c r="S96" s="131"/>
      <c r="T96" s="131"/>
    </row>
    <row r="97" spans="1:20" x14ac:dyDescent="0.2">
      <c r="A97" s="57" t="s">
        <v>142</v>
      </c>
      <c r="B97" t="s">
        <v>191</v>
      </c>
      <c r="C97" s="131">
        <v>2</v>
      </c>
      <c r="D97" s="131">
        <v>105747</v>
      </c>
      <c r="E97" s="131">
        <v>2</v>
      </c>
      <c r="F97" s="131">
        <v>65807</v>
      </c>
      <c r="G97" s="131">
        <v>2</v>
      </c>
      <c r="H97" s="131">
        <v>64194</v>
      </c>
      <c r="I97" s="131">
        <v>2</v>
      </c>
      <c r="J97" s="131">
        <v>62128</v>
      </c>
      <c r="K97" s="131">
        <v>2</v>
      </c>
      <c r="L97" s="131">
        <v>48642</v>
      </c>
      <c r="M97" s="131">
        <v>2</v>
      </c>
      <c r="N97" s="131">
        <v>205513</v>
      </c>
      <c r="O97" s="131"/>
      <c r="P97" s="131"/>
      <c r="Q97" s="131"/>
      <c r="R97" s="131"/>
      <c r="S97" s="131"/>
      <c r="T97" s="131"/>
    </row>
    <row r="98" spans="1:20" x14ac:dyDescent="0.2">
      <c r="A98" s="57" t="s">
        <v>47</v>
      </c>
      <c r="B98" t="s">
        <v>191</v>
      </c>
      <c r="C98" s="131">
        <v>1</v>
      </c>
      <c r="D98" s="131">
        <v>8107</v>
      </c>
      <c r="E98" s="131">
        <v>1</v>
      </c>
      <c r="F98" s="131">
        <v>8739</v>
      </c>
      <c r="G98" s="131">
        <v>1</v>
      </c>
      <c r="H98" s="131">
        <v>8811</v>
      </c>
      <c r="I98" s="131">
        <v>1</v>
      </c>
      <c r="J98" s="131">
        <v>7771</v>
      </c>
      <c r="K98" s="131">
        <v>1</v>
      </c>
      <c r="L98" s="131">
        <v>13366</v>
      </c>
      <c r="M98" s="131">
        <v>1</v>
      </c>
      <c r="N98" s="131">
        <v>5397</v>
      </c>
      <c r="O98" s="131"/>
      <c r="P98" s="131"/>
      <c r="Q98" s="131"/>
      <c r="R98" s="131"/>
      <c r="S98" s="131"/>
      <c r="T98" s="131"/>
    </row>
    <row r="99" spans="1:20" x14ac:dyDescent="0.2">
      <c r="A99" s="57" t="s">
        <v>144</v>
      </c>
      <c r="B99" t="s">
        <v>191</v>
      </c>
      <c r="C99" s="131">
        <v>1</v>
      </c>
      <c r="D99" s="131">
        <v>8418</v>
      </c>
      <c r="E99" s="131">
        <v>1</v>
      </c>
      <c r="F99" s="131">
        <v>7370</v>
      </c>
      <c r="G99" s="131">
        <v>1</v>
      </c>
      <c r="H99" s="131">
        <v>9264</v>
      </c>
      <c r="I99" s="131">
        <v>1</v>
      </c>
      <c r="J99" s="131">
        <v>8403</v>
      </c>
      <c r="K99" s="131">
        <v>1</v>
      </c>
      <c r="L99" s="131">
        <v>6089</v>
      </c>
      <c r="M99" s="131">
        <v>1</v>
      </c>
      <c r="N99" s="131">
        <v>5275</v>
      </c>
      <c r="O99" s="131"/>
      <c r="P99" s="131"/>
      <c r="Q99" s="131"/>
      <c r="R99" s="131"/>
      <c r="S99" s="131"/>
      <c r="T99" s="131"/>
    </row>
    <row r="100" spans="1:20" x14ac:dyDescent="0.2">
      <c r="A100" s="57" t="s">
        <v>95</v>
      </c>
      <c r="B100" t="s">
        <v>191</v>
      </c>
      <c r="C100" s="131">
        <v>2</v>
      </c>
      <c r="D100" s="131">
        <v>16004</v>
      </c>
      <c r="E100" s="131">
        <v>2</v>
      </c>
      <c r="F100" s="131">
        <v>17182</v>
      </c>
      <c r="G100" s="131">
        <v>2</v>
      </c>
      <c r="H100" s="131">
        <v>18479</v>
      </c>
      <c r="I100" s="131">
        <v>2</v>
      </c>
      <c r="J100" s="131">
        <v>17023</v>
      </c>
      <c r="K100" s="131">
        <v>2</v>
      </c>
      <c r="L100" s="131">
        <v>11732</v>
      </c>
      <c r="M100" s="131">
        <v>2</v>
      </c>
      <c r="N100" s="131">
        <v>7783</v>
      </c>
      <c r="O100" s="131"/>
      <c r="P100" s="131"/>
      <c r="Q100" s="131"/>
      <c r="R100" s="131"/>
      <c r="S100" s="131"/>
      <c r="T100" s="131"/>
    </row>
    <row r="101" spans="1:20" x14ac:dyDescent="0.2">
      <c r="A101" s="57" t="s">
        <v>145</v>
      </c>
      <c r="B101" t="s">
        <v>191</v>
      </c>
      <c r="C101" s="131">
        <v>1</v>
      </c>
      <c r="D101" s="131">
        <v>18388</v>
      </c>
      <c r="E101" s="131">
        <v>1</v>
      </c>
      <c r="F101" s="131">
        <v>20951</v>
      </c>
      <c r="G101" s="131">
        <v>1</v>
      </c>
      <c r="H101" s="131">
        <v>15691</v>
      </c>
      <c r="I101" s="131">
        <v>1</v>
      </c>
      <c r="J101" s="131">
        <v>16030</v>
      </c>
      <c r="K101" s="131">
        <v>1</v>
      </c>
      <c r="L101" s="131">
        <v>11878</v>
      </c>
      <c r="M101" s="131">
        <v>1</v>
      </c>
      <c r="N101" s="131">
        <v>7094</v>
      </c>
      <c r="O101" s="131"/>
      <c r="P101" s="131"/>
      <c r="Q101" s="131"/>
      <c r="R101" s="131"/>
      <c r="S101" s="131"/>
      <c r="T101" s="131"/>
    </row>
    <row r="102" spans="1:20" x14ac:dyDescent="0.2">
      <c r="A102" s="57" t="s">
        <v>146</v>
      </c>
      <c r="B102" t="s">
        <v>191</v>
      </c>
      <c r="C102" s="131">
        <v>4</v>
      </c>
      <c r="D102" s="131">
        <v>43830</v>
      </c>
      <c r="E102" s="131">
        <v>4</v>
      </c>
      <c r="F102" s="131">
        <v>43466</v>
      </c>
      <c r="G102" s="131">
        <v>4</v>
      </c>
      <c r="H102" s="131">
        <v>45532</v>
      </c>
      <c r="I102" s="131">
        <v>4</v>
      </c>
      <c r="J102" s="131">
        <v>32099</v>
      </c>
      <c r="K102" s="131">
        <v>4</v>
      </c>
      <c r="L102" s="131">
        <v>26155</v>
      </c>
      <c r="M102" s="131">
        <v>4</v>
      </c>
      <c r="N102" s="131">
        <v>16408</v>
      </c>
      <c r="O102" s="131"/>
      <c r="P102" s="131"/>
      <c r="Q102" s="131"/>
      <c r="R102" s="131"/>
      <c r="S102" s="131"/>
      <c r="T102" s="131"/>
    </row>
    <row r="103" spans="1:20" x14ac:dyDescent="0.2">
      <c r="A103" s="57" t="s">
        <v>147</v>
      </c>
      <c r="B103" t="s">
        <v>191</v>
      </c>
      <c r="C103" s="131">
        <v>1</v>
      </c>
      <c r="D103" s="131">
        <v>7903</v>
      </c>
      <c r="E103" s="131">
        <v>1</v>
      </c>
      <c r="F103" s="131">
        <v>8748</v>
      </c>
      <c r="G103" s="131">
        <v>1</v>
      </c>
      <c r="H103" s="131">
        <v>7091</v>
      </c>
      <c r="I103" s="131">
        <v>1</v>
      </c>
      <c r="J103" s="131">
        <v>7107</v>
      </c>
      <c r="K103" s="131">
        <v>1</v>
      </c>
      <c r="L103" s="131">
        <v>7064</v>
      </c>
      <c r="M103" s="131">
        <v>1</v>
      </c>
      <c r="N103" s="131">
        <v>5896</v>
      </c>
      <c r="O103" s="131"/>
      <c r="P103" s="131"/>
      <c r="Q103" s="131"/>
      <c r="R103" s="131"/>
      <c r="S103" s="131"/>
      <c r="T103" s="131"/>
    </row>
    <row r="104" spans="1:20" x14ac:dyDescent="0.2">
      <c r="A104" s="57" t="s">
        <v>148</v>
      </c>
      <c r="B104" t="s">
        <v>191</v>
      </c>
      <c r="C104" s="131">
        <v>3</v>
      </c>
      <c r="D104" s="131">
        <v>42771</v>
      </c>
      <c r="E104" s="131">
        <v>3</v>
      </c>
      <c r="F104" s="131">
        <v>27695</v>
      </c>
      <c r="G104" s="131">
        <v>3</v>
      </c>
      <c r="H104" s="131">
        <v>27039</v>
      </c>
      <c r="I104" s="131">
        <v>3</v>
      </c>
      <c r="J104" s="131">
        <v>14867</v>
      </c>
      <c r="K104" s="131">
        <v>3</v>
      </c>
      <c r="L104" s="131">
        <v>5934</v>
      </c>
      <c r="M104" s="131">
        <v>3</v>
      </c>
      <c r="N104" s="131">
        <v>3333</v>
      </c>
      <c r="O104" s="131"/>
      <c r="P104" s="131"/>
      <c r="Q104" s="131"/>
      <c r="R104" s="131"/>
      <c r="S104" s="131"/>
      <c r="T104" s="131"/>
    </row>
    <row r="105" spans="1:20" x14ac:dyDescent="0.2">
      <c r="A105" s="57" t="s">
        <v>149</v>
      </c>
      <c r="B105" t="s">
        <v>191</v>
      </c>
      <c r="C105" s="131">
        <v>1</v>
      </c>
      <c r="D105" s="131">
        <v>18108</v>
      </c>
      <c r="E105" s="131">
        <v>1</v>
      </c>
      <c r="F105" s="131">
        <v>11023</v>
      </c>
      <c r="G105" s="131">
        <v>1</v>
      </c>
      <c r="H105" s="131">
        <v>10931</v>
      </c>
      <c r="I105" s="131">
        <v>1</v>
      </c>
      <c r="J105" s="131">
        <v>5292</v>
      </c>
      <c r="K105" s="131">
        <v>1</v>
      </c>
      <c r="L105" s="131">
        <v>4059</v>
      </c>
      <c r="M105" s="131">
        <v>1</v>
      </c>
      <c r="N105" s="131">
        <v>2880</v>
      </c>
      <c r="O105" s="131"/>
      <c r="P105" s="131"/>
      <c r="Q105" s="131"/>
      <c r="R105" s="131"/>
      <c r="S105" s="131"/>
      <c r="T105" s="131"/>
    </row>
    <row r="106" spans="1:20" x14ac:dyDescent="0.2">
      <c r="A106" s="57" t="s">
        <v>107</v>
      </c>
      <c r="B106" t="s">
        <v>191</v>
      </c>
      <c r="C106" s="131">
        <v>5</v>
      </c>
      <c r="D106" s="131">
        <v>173820</v>
      </c>
      <c r="E106" s="131">
        <v>5</v>
      </c>
      <c r="F106" s="131">
        <v>200642</v>
      </c>
      <c r="G106" s="131">
        <v>5</v>
      </c>
      <c r="H106" s="131">
        <v>171776</v>
      </c>
      <c r="I106" s="131">
        <v>5</v>
      </c>
      <c r="J106" s="131">
        <v>150527</v>
      </c>
      <c r="K106" s="131">
        <v>6</v>
      </c>
      <c r="L106" s="131">
        <v>111056</v>
      </c>
      <c r="M106" s="131">
        <v>6</v>
      </c>
      <c r="N106" s="131">
        <v>88206</v>
      </c>
      <c r="O106" s="131"/>
      <c r="P106" s="131"/>
      <c r="Q106" s="131"/>
      <c r="R106" s="131"/>
      <c r="S106" s="131"/>
      <c r="T106" s="131"/>
    </row>
    <row r="107" spans="1:20" x14ac:dyDescent="0.2">
      <c r="A107" s="57" t="s">
        <v>150</v>
      </c>
      <c r="B107" t="s">
        <v>191</v>
      </c>
      <c r="C107" s="131">
        <v>1</v>
      </c>
      <c r="D107" s="131">
        <v>32125</v>
      </c>
      <c r="E107" s="131">
        <v>1</v>
      </c>
      <c r="F107" s="131">
        <v>36912</v>
      </c>
      <c r="G107" s="131">
        <v>1</v>
      </c>
      <c r="H107" s="131">
        <v>25773</v>
      </c>
      <c r="I107" s="131">
        <v>1</v>
      </c>
      <c r="J107" s="131">
        <v>24999</v>
      </c>
      <c r="K107" s="131">
        <v>1</v>
      </c>
      <c r="L107" s="131">
        <v>28218</v>
      </c>
      <c r="M107" s="131">
        <v>1</v>
      </c>
      <c r="N107" s="131">
        <v>24592</v>
      </c>
      <c r="O107" s="131"/>
      <c r="P107" s="131"/>
      <c r="Q107" s="131"/>
      <c r="R107" s="131"/>
      <c r="S107" s="131"/>
      <c r="T107" s="131"/>
    </row>
    <row r="108" spans="1:20" x14ac:dyDescent="0.2">
      <c r="A108" s="57" t="s">
        <v>151</v>
      </c>
      <c r="B108" t="s">
        <v>191</v>
      </c>
      <c r="C108" s="131">
        <v>3</v>
      </c>
      <c r="D108" s="131">
        <v>24108</v>
      </c>
      <c r="E108" s="131">
        <v>3</v>
      </c>
      <c r="F108" s="131">
        <v>26474</v>
      </c>
      <c r="G108" s="131">
        <v>3</v>
      </c>
      <c r="H108" s="131">
        <v>20362</v>
      </c>
      <c r="I108" s="131">
        <v>3</v>
      </c>
      <c r="J108" s="131">
        <v>18728</v>
      </c>
      <c r="K108" s="131">
        <v>3</v>
      </c>
      <c r="L108" s="131">
        <v>12951</v>
      </c>
      <c r="M108" s="131">
        <v>3</v>
      </c>
      <c r="N108" s="131">
        <v>9219</v>
      </c>
      <c r="O108" s="131"/>
      <c r="P108" s="131"/>
      <c r="Q108" s="131"/>
      <c r="R108" s="131"/>
      <c r="S108" s="131"/>
      <c r="T108" s="131"/>
    </row>
    <row r="109" spans="1:20" x14ac:dyDescent="0.2">
      <c r="A109" s="57" t="s">
        <v>152</v>
      </c>
      <c r="B109" t="s">
        <v>191</v>
      </c>
      <c r="C109" s="131">
        <v>5</v>
      </c>
      <c r="D109" s="131">
        <v>107684</v>
      </c>
      <c r="E109" s="131">
        <v>5</v>
      </c>
      <c r="F109" s="131">
        <v>179774</v>
      </c>
      <c r="G109" s="131">
        <v>5</v>
      </c>
      <c r="H109" s="131">
        <v>54061</v>
      </c>
      <c r="I109" s="131">
        <v>5</v>
      </c>
      <c r="J109" s="131">
        <v>56378</v>
      </c>
      <c r="K109" s="131">
        <v>5</v>
      </c>
      <c r="L109" s="131">
        <v>39319</v>
      </c>
      <c r="M109" s="131">
        <v>5</v>
      </c>
      <c r="N109" s="131">
        <v>26898</v>
      </c>
      <c r="O109" s="131"/>
      <c r="P109" s="131"/>
      <c r="Q109" s="131"/>
      <c r="R109" s="131"/>
      <c r="S109" s="131"/>
      <c r="T109" s="131"/>
    </row>
    <row r="110" spans="1:20" x14ac:dyDescent="0.2">
      <c r="A110" s="57" t="s">
        <v>111</v>
      </c>
      <c r="B110" t="s">
        <v>191</v>
      </c>
      <c r="C110" s="131">
        <v>2</v>
      </c>
      <c r="D110" s="131">
        <v>48282</v>
      </c>
      <c r="E110" s="131">
        <v>2</v>
      </c>
      <c r="F110" s="131">
        <v>33858</v>
      </c>
      <c r="G110" s="131">
        <v>2</v>
      </c>
      <c r="H110" s="131">
        <v>32177</v>
      </c>
      <c r="I110" s="131">
        <v>2</v>
      </c>
      <c r="J110" s="131">
        <v>19390</v>
      </c>
      <c r="K110" s="131">
        <v>2</v>
      </c>
      <c r="L110" s="131">
        <v>15309</v>
      </c>
      <c r="M110" s="131">
        <v>2</v>
      </c>
      <c r="N110" s="131">
        <v>9821</v>
      </c>
      <c r="O110" s="131"/>
      <c r="P110" s="131"/>
      <c r="Q110" s="131"/>
      <c r="R110" s="131"/>
      <c r="S110" s="131"/>
      <c r="T110" s="131"/>
    </row>
    <row r="111" spans="1:20" x14ac:dyDescent="0.2">
      <c r="A111" s="57" t="s">
        <v>154</v>
      </c>
      <c r="B111" t="s">
        <v>191</v>
      </c>
      <c r="C111" s="131">
        <v>1</v>
      </c>
      <c r="D111" s="131">
        <v>12584</v>
      </c>
      <c r="E111" s="131">
        <v>1</v>
      </c>
      <c r="F111" s="131">
        <v>13947</v>
      </c>
      <c r="G111" s="131">
        <v>1</v>
      </c>
      <c r="H111" s="131">
        <v>7118</v>
      </c>
      <c r="I111" s="131">
        <v>1</v>
      </c>
      <c r="J111" s="131">
        <v>5069</v>
      </c>
      <c r="K111" s="131">
        <v>1</v>
      </c>
      <c r="L111" s="131">
        <v>2824</v>
      </c>
      <c r="M111" s="131">
        <v>1</v>
      </c>
      <c r="N111" s="131">
        <v>1791</v>
      </c>
      <c r="O111" s="131"/>
      <c r="P111" s="131"/>
      <c r="Q111" s="131"/>
      <c r="R111" s="131"/>
      <c r="S111" s="131"/>
      <c r="T111" s="131"/>
    </row>
    <row r="112" spans="1:20" x14ac:dyDescent="0.2">
      <c r="A112" s="57" t="s">
        <v>81</v>
      </c>
      <c r="B112" t="s">
        <v>191</v>
      </c>
      <c r="C112" s="131">
        <v>2</v>
      </c>
      <c r="D112" s="131">
        <v>23496</v>
      </c>
      <c r="E112" s="131">
        <v>2</v>
      </c>
      <c r="F112" s="131">
        <v>19293</v>
      </c>
      <c r="G112" s="131">
        <v>2</v>
      </c>
      <c r="H112" s="131">
        <v>5548</v>
      </c>
      <c r="I112" s="131">
        <v>2</v>
      </c>
      <c r="J112" s="131">
        <v>765</v>
      </c>
      <c r="K112" s="131">
        <v>2</v>
      </c>
      <c r="L112" s="131">
        <v>1123</v>
      </c>
      <c r="M112" s="131">
        <v>2</v>
      </c>
      <c r="N112" s="131">
        <v>0</v>
      </c>
      <c r="O112" s="131"/>
      <c r="P112" s="131"/>
      <c r="Q112" s="131"/>
      <c r="R112" s="131"/>
      <c r="S112" s="131"/>
      <c r="T112" s="131"/>
    </row>
    <row r="113" spans="1:20" x14ac:dyDescent="0.2">
      <c r="A113" s="57" t="s">
        <v>155</v>
      </c>
      <c r="B113" t="s">
        <v>191</v>
      </c>
      <c r="C113" s="131">
        <v>2</v>
      </c>
      <c r="D113" s="131">
        <v>10277</v>
      </c>
      <c r="E113" s="131">
        <v>2</v>
      </c>
      <c r="F113" s="131">
        <v>9902</v>
      </c>
      <c r="G113" s="131">
        <v>2</v>
      </c>
      <c r="H113" s="131">
        <v>9347</v>
      </c>
      <c r="I113" s="131">
        <v>2</v>
      </c>
      <c r="J113" s="131">
        <v>7712</v>
      </c>
      <c r="K113" s="131">
        <v>2</v>
      </c>
      <c r="L113" s="131">
        <v>6591</v>
      </c>
      <c r="M113" s="131">
        <v>2</v>
      </c>
      <c r="N113" s="131">
        <v>5750</v>
      </c>
      <c r="O113" s="131"/>
      <c r="P113" s="131"/>
      <c r="Q113" s="131"/>
      <c r="R113" s="131"/>
      <c r="S113" s="131"/>
      <c r="T113" s="131"/>
    </row>
    <row r="114" spans="1:20" x14ac:dyDescent="0.2">
      <c r="A114" s="57" t="s">
        <v>99</v>
      </c>
      <c r="B114" t="s">
        <v>191</v>
      </c>
      <c r="C114" s="131">
        <v>2</v>
      </c>
      <c r="D114" s="131">
        <v>27294</v>
      </c>
      <c r="E114" s="131">
        <v>2</v>
      </c>
      <c r="F114" s="131">
        <v>25743</v>
      </c>
      <c r="G114" s="131">
        <v>2</v>
      </c>
      <c r="H114" s="131">
        <v>16045</v>
      </c>
      <c r="I114" s="131">
        <v>2</v>
      </c>
      <c r="J114" s="131">
        <v>10631</v>
      </c>
      <c r="K114" s="131">
        <v>2</v>
      </c>
      <c r="L114" s="131">
        <v>8996</v>
      </c>
      <c r="M114" s="131">
        <v>2</v>
      </c>
      <c r="N114" s="131">
        <v>2200</v>
      </c>
      <c r="O114" s="131"/>
      <c r="P114" s="131"/>
      <c r="Q114" s="131"/>
      <c r="R114" s="131"/>
      <c r="S114" s="131"/>
      <c r="T114" s="131"/>
    </row>
    <row r="115" spans="1:20" x14ac:dyDescent="0.2">
      <c r="A115" s="57" t="s">
        <v>101</v>
      </c>
      <c r="B115" t="s">
        <v>191</v>
      </c>
      <c r="C115" s="131">
        <v>1</v>
      </c>
      <c r="D115" s="131">
        <v>38824</v>
      </c>
      <c r="E115" s="131">
        <v>1</v>
      </c>
      <c r="F115" s="131">
        <v>24249</v>
      </c>
      <c r="G115" s="131">
        <v>1</v>
      </c>
      <c r="H115" s="131">
        <v>23447</v>
      </c>
      <c r="I115" s="131">
        <v>1</v>
      </c>
      <c r="J115" s="131">
        <v>14879</v>
      </c>
      <c r="K115" s="131">
        <v>1</v>
      </c>
      <c r="L115" s="131">
        <v>11042</v>
      </c>
      <c r="M115" s="131">
        <v>1</v>
      </c>
      <c r="N115" s="131">
        <v>8497</v>
      </c>
      <c r="O115" s="131"/>
      <c r="P115" s="131"/>
      <c r="Q115" s="131"/>
      <c r="R115" s="131"/>
      <c r="S115" s="131"/>
      <c r="T115" s="131"/>
    </row>
    <row r="116" spans="1:20" x14ac:dyDescent="0.2">
      <c r="A116" s="57" t="s">
        <v>157</v>
      </c>
      <c r="B116" t="s">
        <v>191</v>
      </c>
      <c r="C116" s="131">
        <v>1</v>
      </c>
      <c r="D116" s="131">
        <v>5058</v>
      </c>
      <c r="E116" s="131">
        <v>1</v>
      </c>
      <c r="F116" s="131">
        <v>7095</v>
      </c>
      <c r="G116" s="131">
        <v>1</v>
      </c>
      <c r="H116" s="131">
        <v>6668</v>
      </c>
      <c r="I116" s="131">
        <v>1</v>
      </c>
      <c r="J116" s="131">
        <v>7328</v>
      </c>
      <c r="K116" s="131">
        <v>1</v>
      </c>
      <c r="L116" s="131">
        <v>5643</v>
      </c>
      <c r="M116" s="131">
        <v>1</v>
      </c>
      <c r="N116" s="131">
        <v>5288</v>
      </c>
      <c r="O116" s="131"/>
      <c r="P116" s="131"/>
      <c r="Q116" s="131"/>
      <c r="R116" s="131"/>
      <c r="S116" s="131"/>
      <c r="T116" s="131"/>
    </row>
    <row r="117" spans="1:20" x14ac:dyDescent="0.2">
      <c r="A117" s="57" t="s">
        <v>158</v>
      </c>
      <c r="B117" t="s">
        <v>191</v>
      </c>
      <c r="C117" s="131">
        <v>6</v>
      </c>
      <c r="D117" s="131">
        <v>84225</v>
      </c>
      <c r="E117" s="131">
        <v>6</v>
      </c>
      <c r="F117" s="131">
        <v>56894</v>
      </c>
      <c r="G117" s="131">
        <v>6</v>
      </c>
      <c r="H117" s="131">
        <v>51631</v>
      </c>
      <c r="I117" s="131">
        <v>7</v>
      </c>
      <c r="J117" s="131">
        <v>33831</v>
      </c>
      <c r="K117" s="131">
        <v>7</v>
      </c>
      <c r="L117" s="131">
        <v>18802</v>
      </c>
      <c r="M117" s="131">
        <v>7</v>
      </c>
      <c r="N117" s="131">
        <v>13106</v>
      </c>
      <c r="O117" s="131"/>
      <c r="P117" s="131"/>
      <c r="Q117" s="131"/>
      <c r="R117" s="131"/>
      <c r="S117" s="131"/>
      <c r="T117" s="131"/>
    </row>
    <row r="118" spans="1:20" x14ac:dyDescent="0.2">
      <c r="A118" s="57" t="s">
        <v>62</v>
      </c>
      <c r="B118" t="s">
        <v>191</v>
      </c>
      <c r="C118" s="131">
        <v>2</v>
      </c>
      <c r="D118" s="131">
        <v>31687</v>
      </c>
      <c r="E118" s="131">
        <v>2</v>
      </c>
      <c r="F118" s="131">
        <v>33440</v>
      </c>
      <c r="G118" s="131">
        <v>2</v>
      </c>
      <c r="H118" s="131">
        <v>24108</v>
      </c>
      <c r="I118" s="131">
        <v>2</v>
      </c>
      <c r="J118" s="131">
        <v>15765</v>
      </c>
      <c r="K118" s="131">
        <v>2</v>
      </c>
      <c r="L118" s="131">
        <v>10436</v>
      </c>
      <c r="M118" s="131">
        <v>2</v>
      </c>
      <c r="N118" s="131">
        <v>3356</v>
      </c>
      <c r="O118" s="131"/>
      <c r="P118" s="131"/>
      <c r="Q118" s="131"/>
      <c r="R118" s="131"/>
      <c r="S118" s="131"/>
      <c r="T118" s="131"/>
    </row>
    <row r="119" spans="1:20" x14ac:dyDescent="0.2">
      <c r="A119" s="57" t="s">
        <v>84</v>
      </c>
      <c r="B119" t="s">
        <v>191</v>
      </c>
      <c r="C119" s="131">
        <v>1</v>
      </c>
      <c r="D119" s="131">
        <v>444</v>
      </c>
      <c r="E119" s="131">
        <v>1</v>
      </c>
      <c r="F119" s="131">
        <v>755</v>
      </c>
      <c r="G119" s="131">
        <v>1</v>
      </c>
      <c r="H119" s="131">
        <v>545</v>
      </c>
      <c r="I119" s="131">
        <v>1</v>
      </c>
      <c r="J119" s="131">
        <v>265</v>
      </c>
      <c r="K119" s="131">
        <v>1</v>
      </c>
      <c r="L119" s="131">
        <v>74</v>
      </c>
      <c r="M119" s="131">
        <v>1</v>
      </c>
      <c r="N119" s="131">
        <v>10</v>
      </c>
      <c r="O119" s="131"/>
      <c r="P119" s="131"/>
      <c r="Q119" s="131"/>
      <c r="R119" s="131"/>
      <c r="S119" s="131"/>
      <c r="T119" s="131"/>
    </row>
    <row r="120" spans="1:20" x14ac:dyDescent="0.2">
      <c r="A120" s="57" t="s">
        <v>224</v>
      </c>
      <c r="B120" t="s">
        <v>191</v>
      </c>
      <c r="C120" s="131">
        <v>1</v>
      </c>
      <c r="D120" s="131">
        <v>33102</v>
      </c>
      <c r="E120" s="131">
        <v>1</v>
      </c>
      <c r="F120" s="131">
        <v>23688</v>
      </c>
      <c r="G120" s="131">
        <v>1</v>
      </c>
      <c r="H120" s="131">
        <v>13722</v>
      </c>
      <c r="I120" s="131">
        <v>1</v>
      </c>
      <c r="J120" s="131">
        <v>12162</v>
      </c>
      <c r="K120" s="131">
        <v>1</v>
      </c>
      <c r="L120" s="131">
        <v>10266</v>
      </c>
      <c r="M120" s="131">
        <v>1</v>
      </c>
      <c r="N120" s="131">
        <v>7872</v>
      </c>
      <c r="O120" s="131"/>
      <c r="P120" s="131"/>
      <c r="Q120" s="131"/>
      <c r="R120" s="131"/>
      <c r="S120" s="131"/>
      <c r="T120" s="131"/>
    </row>
    <row r="121" spans="1:20" x14ac:dyDescent="0.2">
      <c r="A121" s="57" t="s">
        <v>163</v>
      </c>
      <c r="B121" t="s">
        <v>191</v>
      </c>
      <c r="C121" s="131">
        <v>1</v>
      </c>
      <c r="D121" s="131">
        <v>9404</v>
      </c>
      <c r="E121" s="131">
        <v>1</v>
      </c>
      <c r="F121" s="131">
        <v>12834</v>
      </c>
      <c r="G121" s="131">
        <v>1</v>
      </c>
      <c r="H121" s="131">
        <v>6555</v>
      </c>
      <c r="I121" s="131">
        <v>1</v>
      </c>
      <c r="J121" s="131">
        <v>5249</v>
      </c>
      <c r="K121" s="131">
        <v>1</v>
      </c>
      <c r="L121" s="131">
        <v>3704</v>
      </c>
      <c r="M121" s="131">
        <v>1</v>
      </c>
      <c r="N121" s="131">
        <v>1905</v>
      </c>
      <c r="O121" s="131"/>
      <c r="P121" s="131"/>
      <c r="Q121" s="131"/>
      <c r="R121" s="131"/>
      <c r="S121" s="131"/>
      <c r="T121" s="131"/>
    </row>
    <row r="122" spans="1:20" x14ac:dyDescent="0.2">
      <c r="A122" s="57" t="s">
        <v>164</v>
      </c>
      <c r="B122" t="s">
        <v>191</v>
      </c>
      <c r="C122" s="131">
        <v>7</v>
      </c>
      <c r="D122" s="131">
        <v>180810</v>
      </c>
      <c r="E122" s="131">
        <v>7</v>
      </c>
      <c r="F122" s="131">
        <v>167604</v>
      </c>
      <c r="G122" s="131">
        <v>7</v>
      </c>
      <c r="H122" s="131">
        <v>128132</v>
      </c>
      <c r="I122" s="131">
        <v>7</v>
      </c>
      <c r="J122" s="131">
        <v>87674</v>
      </c>
      <c r="K122" s="131">
        <v>7</v>
      </c>
      <c r="L122" s="131">
        <v>65683</v>
      </c>
      <c r="M122" s="131">
        <v>7</v>
      </c>
      <c r="N122" s="131">
        <v>48127</v>
      </c>
      <c r="O122" s="131"/>
      <c r="P122" s="131"/>
      <c r="Q122" s="131"/>
      <c r="R122" s="131"/>
      <c r="S122" s="131"/>
      <c r="T122" s="131"/>
    </row>
    <row r="123" spans="1:20" x14ac:dyDescent="0.2">
      <c r="A123" s="57" t="s">
        <v>166</v>
      </c>
      <c r="B123" t="s">
        <v>191</v>
      </c>
      <c r="C123" s="131">
        <v>2</v>
      </c>
      <c r="D123" s="131">
        <v>84509</v>
      </c>
      <c r="E123" s="131">
        <v>2</v>
      </c>
      <c r="F123" s="131">
        <v>108424</v>
      </c>
      <c r="G123" s="131">
        <v>2</v>
      </c>
      <c r="H123" s="131">
        <v>71273</v>
      </c>
      <c r="I123" s="131">
        <v>2</v>
      </c>
      <c r="J123" s="131">
        <v>55526</v>
      </c>
      <c r="K123" s="131">
        <v>2</v>
      </c>
      <c r="L123" s="131">
        <v>37599</v>
      </c>
      <c r="M123" s="131">
        <v>2</v>
      </c>
      <c r="N123" s="131">
        <v>17583</v>
      </c>
      <c r="O123" s="131"/>
      <c r="P123" s="131"/>
      <c r="Q123" s="131"/>
      <c r="R123" s="131"/>
      <c r="S123" s="131"/>
      <c r="T123" s="131"/>
    </row>
    <row r="124" spans="1:20" x14ac:dyDescent="0.2">
      <c r="A124" s="57" t="s">
        <v>167</v>
      </c>
      <c r="B124" t="s">
        <v>191</v>
      </c>
      <c r="C124" s="131">
        <v>4</v>
      </c>
      <c r="D124" s="131">
        <v>324274</v>
      </c>
      <c r="E124" s="131">
        <v>4</v>
      </c>
      <c r="F124" s="131">
        <v>238723</v>
      </c>
      <c r="G124" s="131">
        <v>4</v>
      </c>
      <c r="H124" s="131">
        <v>229883</v>
      </c>
      <c r="I124" s="131">
        <v>4</v>
      </c>
      <c r="J124" s="131">
        <v>176839</v>
      </c>
      <c r="K124" s="131">
        <v>4</v>
      </c>
      <c r="L124" s="131">
        <v>160020</v>
      </c>
      <c r="M124" s="131">
        <v>4</v>
      </c>
      <c r="N124" s="131">
        <v>112094</v>
      </c>
      <c r="O124" s="131"/>
      <c r="P124" s="131"/>
      <c r="Q124" s="131"/>
      <c r="R124" s="131"/>
      <c r="S124" s="131"/>
      <c r="T124" s="131"/>
    </row>
    <row r="125" spans="1:20" x14ac:dyDescent="0.2">
      <c r="A125" s="57" t="s">
        <v>121</v>
      </c>
      <c r="B125" t="s">
        <v>192</v>
      </c>
      <c r="C125" s="131">
        <v>9</v>
      </c>
      <c r="D125" s="131">
        <v>23310821</v>
      </c>
      <c r="E125" s="131">
        <v>9</v>
      </c>
      <c r="F125" s="131">
        <v>24916852</v>
      </c>
      <c r="G125" s="131">
        <v>9</v>
      </c>
      <c r="H125" s="131">
        <v>22864479</v>
      </c>
      <c r="I125" s="131">
        <v>9</v>
      </c>
      <c r="J125" s="131">
        <v>23621239</v>
      </c>
      <c r="K125" s="131">
        <v>9</v>
      </c>
      <c r="L125" s="131">
        <v>22780050</v>
      </c>
      <c r="M125" s="131">
        <v>9</v>
      </c>
      <c r="N125" s="131">
        <v>20584985</v>
      </c>
      <c r="O125" s="131"/>
      <c r="P125" s="131"/>
      <c r="Q125" s="131"/>
      <c r="R125" s="131"/>
      <c r="S125" s="131"/>
      <c r="T125" s="131"/>
    </row>
    <row r="126" spans="1:20" x14ac:dyDescent="0.2">
      <c r="A126" s="57" t="s">
        <v>118</v>
      </c>
      <c r="B126" t="s">
        <v>192</v>
      </c>
      <c r="C126" s="131">
        <v>3</v>
      </c>
      <c r="D126" s="131">
        <v>46388</v>
      </c>
      <c r="E126" s="131">
        <v>3</v>
      </c>
      <c r="F126" s="131">
        <v>50053</v>
      </c>
      <c r="G126" s="131">
        <v>3</v>
      </c>
      <c r="H126" s="131">
        <v>48492</v>
      </c>
      <c r="I126" s="131">
        <v>3</v>
      </c>
      <c r="J126" s="131">
        <v>58536</v>
      </c>
      <c r="K126" s="131">
        <v>3</v>
      </c>
      <c r="L126" s="131">
        <v>68790</v>
      </c>
      <c r="M126" s="131">
        <v>3</v>
      </c>
      <c r="N126" s="131">
        <v>53077</v>
      </c>
      <c r="O126" s="131"/>
      <c r="P126" s="131"/>
      <c r="Q126" s="131"/>
      <c r="R126" s="131"/>
      <c r="S126" s="131"/>
      <c r="T126" s="131"/>
    </row>
    <row r="127" spans="1:20" x14ac:dyDescent="0.2">
      <c r="A127" s="57" t="s">
        <v>114</v>
      </c>
      <c r="B127" t="s">
        <v>192</v>
      </c>
      <c r="C127" s="131">
        <v>5</v>
      </c>
      <c r="D127" s="131">
        <v>394501</v>
      </c>
      <c r="E127" s="131">
        <v>5</v>
      </c>
      <c r="F127" s="131">
        <v>509838</v>
      </c>
      <c r="G127" s="131">
        <v>5</v>
      </c>
      <c r="H127" s="131">
        <v>434532</v>
      </c>
      <c r="I127" s="131">
        <v>5</v>
      </c>
      <c r="J127" s="131">
        <v>457396</v>
      </c>
      <c r="K127" s="131">
        <v>5</v>
      </c>
      <c r="L127" s="131">
        <v>387908</v>
      </c>
      <c r="M127" s="131">
        <v>5</v>
      </c>
      <c r="N127" s="131">
        <v>314899</v>
      </c>
      <c r="O127" s="131"/>
      <c r="P127" s="131"/>
      <c r="Q127" s="131"/>
      <c r="R127" s="131"/>
      <c r="S127" s="131"/>
      <c r="T127" s="131"/>
    </row>
    <row r="128" spans="1:20" x14ac:dyDescent="0.2">
      <c r="A128" s="57" t="s">
        <v>122</v>
      </c>
      <c r="B128" t="s">
        <v>192</v>
      </c>
      <c r="C128" s="131">
        <v>3</v>
      </c>
      <c r="D128" s="131">
        <v>65802</v>
      </c>
      <c r="E128" s="131">
        <v>3</v>
      </c>
      <c r="F128" s="131">
        <v>88774</v>
      </c>
      <c r="G128" s="131">
        <v>3</v>
      </c>
      <c r="H128" s="131">
        <v>98401</v>
      </c>
      <c r="I128" s="131">
        <v>3</v>
      </c>
      <c r="J128" s="131">
        <v>80139</v>
      </c>
      <c r="K128" s="131">
        <v>3</v>
      </c>
      <c r="L128" s="131">
        <v>69179</v>
      </c>
      <c r="M128" s="131">
        <v>3</v>
      </c>
      <c r="N128" s="131">
        <v>77062</v>
      </c>
      <c r="O128" s="131"/>
      <c r="P128" s="131"/>
      <c r="Q128" s="131"/>
      <c r="R128" s="131"/>
      <c r="S128" s="131"/>
      <c r="T128" s="131"/>
    </row>
    <row r="129" spans="1:20" x14ac:dyDescent="0.2">
      <c r="A129" s="57" t="s">
        <v>124</v>
      </c>
      <c r="B129" t="s">
        <v>192</v>
      </c>
      <c r="C129" s="131">
        <v>4</v>
      </c>
      <c r="D129" s="131">
        <v>113063</v>
      </c>
      <c r="E129" s="131">
        <v>4</v>
      </c>
      <c r="F129" s="131">
        <v>165836</v>
      </c>
      <c r="G129" s="131">
        <v>4</v>
      </c>
      <c r="H129" s="131">
        <v>152066</v>
      </c>
      <c r="I129" s="131">
        <v>4</v>
      </c>
      <c r="J129" s="131">
        <v>143460</v>
      </c>
      <c r="K129" s="131">
        <v>4</v>
      </c>
      <c r="L129" s="131">
        <v>120476</v>
      </c>
      <c r="M129" s="131">
        <v>4</v>
      </c>
      <c r="N129" s="131">
        <v>82330</v>
      </c>
      <c r="O129" s="131"/>
      <c r="P129" s="131"/>
      <c r="Q129" s="131"/>
      <c r="R129" s="131"/>
      <c r="S129" s="131"/>
      <c r="T129" s="131"/>
    </row>
    <row r="130" spans="1:20" x14ac:dyDescent="0.2">
      <c r="A130" s="57" t="s">
        <v>170</v>
      </c>
      <c r="B130" t="s">
        <v>192</v>
      </c>
      <c r="C130" s="131">
        <v>1</v>
      </c>
      <c r="D130" s="131">
        <v>8117</v>
      </c>
      <c r="E130" s="131">
        <v>1</v>
      </c>
      <c r="F130" s="131">
        <v>5394</v>
      </c>
      <c r="G130" s="131">
        <v>1</v>
      </c>
      <c r="H130" s="131">
        <v>5103</v>
      </c>
      <c r="I130" s="131">
        <v>1</v>
      </c>
      <c r="J130" s="131">
        <v>5049</v>
      </c>
      <c r="K130" s="131">
        <v>1</v>
      </c>
      <c r="L130" s="131">
        <v>4761</v>
      </c>
      <c r="M130" s="131">
        <v>1</v>
      </c>
      <c r="N130" s="131">
        <v>5504</v>
      </c>
      <c r="O130" s="131"/>
      <c r="P130" s="131"/>
      <c r="Q130" s="131"/>
      <c r="R130" s="131"/>
      <c r="S130" s="131"/>
      <c r="T130" s="131"/>
    </row>
    <row r="131" spans="1:20" x14ac:dyDescent="0.2">
      <c r="A131" s="57" t="s">
        <v>125</v>
      </c>
      <c r="B131" t="s">
        <v>192</v>
      </c>
      <c r="C131" s="131">
        <v>7</v>
      </c>
      <c r="D131" s="131">
        <v>12412709</v>
      </c>
      <c r="E131" s="131">
        <v>7</v>
      </c>
      <c r="F131" s="131">
        <v>13689782</v>
      </c>
      <c r="G131" s="131">
        <v>7</v>
      </c>
      <c r="H131" s="131">
        <v>14128235</v>
      </c>
      <c r="I131" s="131">
        <v>7</v>
      </c>
      <c r="J131" s="131">
        <v>4097466</v>
      </c>
      <c r="K131" s="131">
        <v>7</v>
      </c>
      <c r="L131" s="131">
        <v>9308183</v>
      </c>
      <c r="M131" s="131">
        <v>7</v>
      </c>
      <c r="N131" s="131">
        <v>2668772</v>
      </c>
      <c r="O131" s="131"/>
      <c r="P131" s="131"/>
      <c r="Q131" s="131"/>
      <c r="R131" s="131"/>
      <c r="S131" s="131"/>
      <c r="T131" s="131"/>
    </row>
    <row r="132" spans="1:20" x14ac:dyDescent="0.2">
      <c r="A132" s="57" t="s">
        <v>127</v>
      </c>
      <c r="B132" t="s">
        <v>192</v>
      </c>
      <c r="C132" s="131">
        <v>3</v>
      </c>
      <c r="D132" s="131">
        <v>59816</v>
      </c>
      <c r="E132" s="131">
        <v>3</v>
      </c>
      <c r="F132" s="131">
        <v>36354</v>
      </c>
      <c r="G132" s="131">
        <v>3</v>
      </c>
      <c r="H132" s="131">
        <v>38951</v>
      </c>
      <c r="I132" s="131">
        <v>3</v>
      </c>
      <c r="J132" s="131">
        <v>65290</v>
      </c>
      <c r="K132" s="131">
        <v>3</v>
      </c>
      <c r="L132" s="131">
        <v>70554</v>
      </c>
      <c r="M132" s="131">
        <v>3</v>
      </c>
      <c r="N132" s="131">
        <v>73030</v>
      </c>
      <c r="O132" s="131"/>
      <c r="P132" s="131"/>
      <c r="Q132" s="131"/>
      <c r="R132" s="131"/>
      <c r="S132" s="131"/>
      <c r="T132" s="131"/>
    </row>
    <row r="133" spans="1:20" x14ac:dyDescent="0.2">
      <c r="A133" s="57" t="s">
        <v>128</v>
      </c>
      <c r="B133" t="s">
        <v>192</v>
      </c>
      <c r="C133" s="131">
        <v>5</v>
      </c>
      <c r="D133" s="131">
        <v>16608349</v>
      </c>
      <c r="E133" s="131">
        <v>5</v>
      </c>
      <c r="F133" s="131">
        <v>18715012</v>
      </c>
      <c r="G133" s="131">
        <v>5</v>
      </c>
      <c r="H133" s="131">
        <v>17927551</v>
      </c>
      <c r="I133" s="131">
        <v>5</v>
      </c>
      <c r="J133" s="131">
        <v>17299430</v>
      </c>
      <c r="K133" s="131">
        <v>5</v>
      </c>
      <c r="L133" s="131">
        <v>14545332</v>
      </c>
      <c r="M133" s="131">
        <v>5</v>
      </c>
      <c r="N133" s="131">
        <v>3758037</v>
      </c>
      <c r="O133" s="131"/>
      <c r="P133" s="131"/>
      <c r="Q133" s="131"/>
      <c r="R133" s="131"/>
      <c r="S133" s="131"/>
      <c r="T133" s="131"/>
    </row>
    <row r="134" spans="1:20" x14ac:dyDescent="0.2">
      <c r="A134" s="57" t="s">
        <v>129</v>
      </c>
      <c r="B134" t="s">
        <v>192</v>
      </c>
      <c r="C134" s="131">
        <v>2</v>
      </c>
      <c r="D134" s="131">
        <v>366029</v>
      </c>
      <c r="E134" s="131">
        <v>2</v>
      </c>
      <c r="F134" s="131">
        <v>368544</v>
      </c>
      <c r="G134" s="131">
        <v>2</v>
      </c>
      <c r="H134" s="131">
        <v>326189</v>
      </c>
      <c r="I134" s="131">
        <v>2</v>
      </c>
      <c r="J134" s="131">
        <v>348706</v>
      </c>
      <c r="K134" s="131">
        <v>2</v>
      </c>
      <c r="L134" s="131">
        <v>313340</v>
      </c>
      <c r="M134" s="131">
        <v>2</v>
      </c>
      <c r="N134" s="131">
        <v>303133</v>
      </c>
      <c r="O134" s="131"/>
      <c r="P134" s="131"/>
      <c r="Q134" s="131"/>
      <c r="R134" s="131"/>
      <c r="S134" s="131"/>
      <c r="T134" s="131"/>
    </row>
    <row r="135" spans="1:20" x14ac:dyDescent="0.2">
      <c r="A135" s="57" t="s">
        <v>115</v>
      </c>
      <c r="B135" t="s">
        <v>192</v>
      </c>
      <c r="C135" s="131">
        <v>7</v>
      </c>
      <c r="D135" s="131">
        <v>250531</v>
      </c>
      <c r="E135" s="131">
        <v>7</v>
      </c>
      <c r="F135" s="131">
        <v>376594</v>
      </c>
      <c r="G135" s="131">
        <v>7</v>
      </c>
      <c r="H135" s="131">
        <v>557396</v>
      </c>
      <c r="I135" s="131">
        <v>7</v>
      </c>
      <c r="J135" s="131">
        <v>237431</v>
      </c>
      <c r="K135" s="131">
        <v>7</v>
      </c>
      <c r="L135" s="131">
        <v>185954</v>
      </c>
      <c r="M135" s="131">
        <v>7</v>
      </c>
      <c r="N135" s="131">
        <v>281808</v>
      </c>
      <c r="O135" s="131"/>
      <c r="P135" s="131"/>
      <c r="Q135" s="131"/>
      <c r="R135" s="131"/>
      <c r="S135" s="131"/>
      <c r="T135" s="131"/>
    </row>
    <row r="136" spans="1:20" x14ac:dyDescent="0.2">
      <c r="A136" s="57" t="s">
        <v>131</v>
      </c>
      <c r="B136" t="s">
        <v>192</v>
      </c>
      <c r="C136" s="131">
        <v>1</v>
      </c>
      <c r="D136" s="131">
        <v>70376</v>
      </c>
      <c r="E136" s="131">
        <v>1</v>
      </c>
      <c r="F136" s="131">
        <v>82348</v>
      </c>
      <c r="G136" s="131">
        <v>1</v>
      </c>
      <c r="H136" s="131">
        <v>70892</v>
      </c>
      <c r="I136" s="131">
        <v>1</v>
      </c>
      <c r="J136" s="131">
        <v>71854</v>
      </c>
      <c r="K136" s="131">
        <v>1</v>
      </c>
      <c r="L136" s="131">
        <v>66512</v>
      </c>
      <c r="M136" s="131">
        <v>1</v>
      </c>
      <c r="N136" s="131">
        <v>68161</v>
      </c>
      <c r="O136" s="131"/>
      <c r="P136" s="131"/>
      <c r="Q136" s="131"/>
      <c r="R136" s="131"/>
      <c r="S136" s="131"/>
      <c r="T136" s="131"/>
    </row>
    <row r="137" spans="1:20" x14ac:dyDescent="0.2">
      <c r="A137" s="57" t="s">
        <v>116</v>
      </c>
      <c r="B137" t="s">
        <v>192</v>
      </c>
      <c r="C137" s="131">
        <v>1</v>
      </c>
      <c r="D137" s="131">
        <v>147047</v>
      </c>
      <c r="E137" s="131">
        <v>1</v>
      </c>
      <c r="F137" s="131">
        <v>158659</v>
      </c>
      <c r="G137" s="131">
        <v>1</v>
      </c>
      <c r="H137" s="131">
        <v>144020</v>
      </c>
      <c r="I137" s="131">
        <v>1</v>
      </c>
      <c r="J137" s="131">
        <v>142870</v>
      </c>
      <c r="K137" s="131">
        <v>1</v>
      </c>
      <c r="L137" s="131">
        <v>113716</v>
      </c>
      <c r="M137" s="131">
        <v>1</v>
      </c>
      <c r="N137" s="131">
        <v>100172</v>
      </c>
      <c r="O137" s="131"/>
      <c r="P137" s="131"/>
      <c r="Q137" s="131"/>
      <c r="R137" s="131"/>
      <c r="S137" s="131"/>
      <c r="T137" s="131"/>
    </row>
    <row r="138" spans="1:20" x14ac:dyDescent="0.2">
      <c r="A138" s="57" t="s">
        <v>134</v>
      </c>
      <c r="B138" t="s">
        <v>192</v>
      </c>
      <c r="C138" s="131">
        <v>1</v>
      </c>
      <c r="D138" s="131">
        <v>17446</v>
      </c>
      <c r="E138" s="131">
        <v>1</v>
      </c>
      <c r="F138" s="131">
        <v>19912</v>
      </c>
      <c r="G138" s="131">
        <v>1</v>
      </c>
      <c r="H138" s="131">
        <v>17426</v>
      </c>
      <c r="I138" s="131">
        <v>1</v>
      </c>
      <c r="J138" s="131">
        <v>19199</v>
      </c>
      <c r="K138" s="131">
        <v>1</v>
      </c>
      <c r="L138" s="131">
        <v>17695</v>
      </c>
      <c r="M138" s="131">
        <v>1</v>
      </c>
      <c r="N138" s="131">
        <v>16644</v>
      </c>
      <c r="O138" s="131"/>
      <c r="P138" s="131"/>
      <c r="Q138" s="131"/>
      <c r="R138" s="131"/>
      <c r="S138" s="131"/>
      <c r="T138" s="131"/>
    </row>
    <row r="139" spans="1:20" x14ac:dyDescent="0.2">
      <c r="A139" s="57" t="s">
        <v>97</v>
      </c>
      <c r="B139" t="s">
        <v>192</v>
      </c>
      <c r="C139" s="131">
        <v>1</v>
      </c>
      <c r="D139" s="131">
        <v>50281</v>
      </c>
      <c r="E139" s="131">
        <v>1</v>
      </c>
      <c r="F139" s="131">
        <v>54458</v>
      </c>
      <c r="G139" s="131">
        <v>1</v>
      </c>
      <c r="H139" s="131">
        <v>48429</v>
      </c>
      <c r="I139" s="131">
        <v>1</v>
      </c>
      <c r="J139" s="131">
        <v>47352</v>
      </c>
      <c r="K139" s="131">
        <v>1</v>
      </c>
      <c r="L139" s="131">
        <v>47568</v>
      </c>
      <c r="M139" s="131">
        <v>1</v>
      </c>
      <c r="N139" s="131">
        <v>49660</v>
      </c>
      <c r="O139" s="131"/>
      <c r="P139" s="131"/>
      <c r="Q139" s="131"/>
      <c r="R139" s="131"/>
      <c r="S139" s="131"/>
      <c r="T139" s="131"/>
    </row>
    <row r="140" spans="1:20" x14ac:dyDescent="0.2">
      <c r="A140" s="57" t="s">
        <v>98</v>
      </c>
      <c r="B140" t="s">
        <v>192</v>
      </c>
      <c r="C140" s="131">
        <v>3</v>
      </c>
      <c r="D140" s="131">
        <v>212512</v>
      </c>
      <c r="E140" s="131">
        <v>3</v>
      </c>
      <c r="F140" s="131">
        <v>257110</v>
      </c>
      <c r="G140" s="131">
        <v>3</v>
      </c>
      <c r="H140" s="131">
        <v>258377</v>
      </c>
      <c r="I140" s="131">
        <v>3</v>
      </c>
      <c r="J140" s="131">
        <v>261085</v>
      </c>
      <c r="K140" s="131">
        <v>3</v>
      </c>
      <c r="L140" s="131">
        <v>150878</v>
      </c>
      <c r="M140" s="131">
        <v>3</v>
      </c>
      <c r="N140" s="131">
        <v>198674</v>
      </c>
      <c r="O140" s="131"/>
      <c r="P140" s="131"/>
      <c r="Q140" s="131"/>
      <c r="R140" s="131"/>
      <c r="S140" s="131"/>
      <c r="T140" s="131"/>
    </row>
    <row r="141" spans="1:20" x14ac:dyDescent="0.2">
      <c r="A141" s="57" t="s">
        <v>137</v>
      </c>
      <c r="B141" t="s">
        <v>192</v>
      </c>
      <c r="C141" s="131">
        <v>2</v>
      </c>
      <c r="D141" s="131">
        <v>108997</v>
      </c>
      <c r="E141" s="131">
        <v>2</v>
      </c>
      <c r="F141" s="131">
        <v>118169</v>
      </c>
      <c r="G141" s="131">
        <v>2</v>
      </c>
      <c r="H141" s="131">
        <v>105481</v>
      </c>
      <c r="I141" s="131">
        <v>2</v>
      </c>
      <c r="J141" s="131">
        <v>106758</v>
      </c>
      <c r="K141" s="131">
        <v>2</v>
      </c>
      <c r="L141" s="131">
        <v>106329</v>
      </c>
      <c r="M141" s="131">
        <v>2</v>
      </c>
      <c r="N141" s="131">
        <v>107408</v>
      </c>
      <c r="O141" s="131"/>
      <c r="P141" s="131"/>
      <c r="Q141" s="131"/>
      <c r="R141" s="131"/>
      <c r="S141" s="131"/>
      <c r="T141" s="131"/>
    </row>
    <row r="142" spans="1:20" x14ac:dyDescent="0.2">
      <c r="A142" s="57" t="s">
        <v>229</v>
      </c>
      <c r="B142" t="s">
        <v>192</v>
      </c>
      <c r="C142" s="131">
        <v>1</v>
      </c>
      <c r="D142" s="131">
        <v>895219</v>
      </c>
      <c r="E142" s="131">
        <v>1</v>
      </c>
      <c r="F142" s="131">
        <v>909099</v>
      </c>
      <c r="G142" s="131">
        <v>1</v>
      </c>
      <c r="H142" s="131">
        <v>797157</v>
      </c>
      <c r="I142" s="131">
        <v>1</v>
      </c>
      <c r="J142" s="131">
        <v>832699</v>
      </c>
      <c r="K142" s="131">
        <v>1</v>
      </c>
      <c r="L142" s="131">
        <v>710606</v>
      </c>
      <c r="M142" s="131">
        <v>1</v>
      </c>
      <c r="N142" s="131">
        <v>598114</v>
      </c>
      <c r="O142" s="131"/>
      <c r="P142" s="131"/>
      <c r="Q142" s="131"/>
      <c r="R142" s="131"/>
      <c r="S142" s="131"/>
      <c r="T142" s="131"/>
    </row>
    <row r="143" spans="1:20" x14ac:dyDescent="0.2">
      <c r="A143" s="57" t="s">
        <v>70</v>
      </c>
      <c r="B143" t="s">
        <v>192</v>
      </c>
      <c r="C143" s="131">
        <v>1</v>
      </c>
      <c r="D143" s="131">
        <v>69856</v>
      </c>
      <c r="E143" s="131">
        <v>1</v>
      </c>
      <c r="F143" s="131">
        <v>91310</v>
      </c>
      <c r="G143" s="131">
        <v>1</v>
      </c>
      <c r="H143" s="131">
        <v>75798</v>
      </c>
      <c r="I143" s="131">
        <v>1</v>
      </c>
      <c r="J143" s="131">
        <v>64434</v>
      </c>
      <c r="K143" s="131">
        <v>1</v>
      </c>
      <c r="L143" s="131">
        <v>44186</v>
      </c>
      <c r="M143" s="131">
        <v>1</v>
      </c>
      <c r="N143" s="131">
        <v>29955</v>
      </c>
      <c r="O143" s="131"/>
      <c r="P143" s="131"/>
      <c r="Q143" s="131"/>
      <c r="R143" s="131"/>
      <c r="S143" s="131"/>
      <c r="T143" s="131"/>
    </row>
    <row r="144" spans="1:20" x14ac:dyDescent="0.2">
      <c r="A144" s="57" t="s">
        <v>141</v>
      </c>
      <c r="B144" t="s">
        <v>192</v>
      </c>
      <c r="C144" s="131">
        <v>4</v>
      </c>
      <c r="D144" s="131">
        <v>458268</v>
      </c>
      <c r="E144" s="131">
        <v>4</v>
      </c>
      <c r="F144" s="131">
        <v>509419</v>
      </c>
      <c r="G144" s="131">
        <v>4</v>
      </c>
      <c r="H144" s="131">
        <v>443712</v>
      </c>
      <c r="I144" s="131">
        <v>4</v>
      </c>
      <c r="J144" s="131">
        <v>431275</v>
      </c>
      <c r="K144" s="131">
        <v>4</v>
      </c>
      <c r="L144" s="131">
        <v>356018</v>
      </c>
      <c r="M144" s="131">
        <v>4</v>
      </c>
      <c r="N144" s="131">
        <v>295264</v>
      </c>
      <c r="O144" s="131"/>
      <c r="P144" s="131"/>
      <c r="Q144" s="131"/>
      <c r="R144" s="131"/>
      <c r="S144" s="131"/>
      <c r="T144" s="131"/>
    </row>
    <row r="145" spans="1:20" x14ac:dyDescent="0.2">
      <c r="A145" s="57" t="s">
        <v>142</v>
      </c>
      <c r="B145" t="s">
        <v>192</v>
      </c>
      <c r="C145" s="131">
        <v>6</v>
      </c>
      <c r="D145" s="131">
        <v>64012</v>
      </c>
      <c r="E145" s="131">
        <v>6</v>
      </c>
      <c r="F145" s="131">
        <v>78700</v>
      </c>
      <c r="G145" s="131">
        <v>6</v>
      </c>
      <c r="H145" s="131">
        <v>70037</v>
      </c>
      <c r="I145" s="131">
        <v>6</v>
      </c>
      <c r="J145" s="131">
        <v>66780</v>
      </c>
      <c r="K145" s="131">
        <v>6</v>
      </c>
      <c r="L145" s="131">
        <v>79112</v>
      </c>
      <c r="M145" s="131">
        <v>6</v>
      </c>
      <c r="N145" s="131">
        <v>74341</v>
      </c>
      <c r="O145" s="131"/>
      <c r="P145" s="131"/>
      <c r="Q145" s="131"/>
      <c r="R145" s="131"/>
      <c r="S145" s="131"/>
      <c r="T145" s="131"/>
    </row>
    <row r="146" spans="1:20" x14ac:dyDescent="0.2">
      <c r="A146" s="57" t="s">
        <v>59</v>
      </c>
      <c r="B146" t="s">
        <v>192</v>
      </c>
      <c r="C146" s="131">
        <v>2</v>
      </c>
      <c r="D146" s="131">
        <v>442591</v>
      </c>
      <c r="E146" s="131">
        <v>2</v>
      </c>
      <c r="F146" s="131">
        <v>444541</v>
      </c>
      <c r="G146" s="131">
        <v>2</v>
      </c>
      <c r="H146" s="131">
        <v>426939</v>
      </c>
      <c r="I146" s="131">
        <v>2</v>
      </c>
      <c r="J146" s="131">
        <v>396513</v>
      </c>
      <c r="K146" s="131">
        <v>2</v>
      </c>
      <c r="L146" s="131">
        <v>460148</v>
      </c>
      <c r="M146" s="131">
        <v>2</v>
      </c>
      <c r="N146" s="131">
        <v>501930</v>
      </c>
      <c r="O146" s="131"/>
      <c r="P146" s="131"/>
      <c r="Q146" s="131"/>
      <c r="R146" s="131"/>
      <c r="S146" s="131"/>
      <c r="T146" s="131"/>
    </row>
    <row r="147" spans="1:20" x14ac:dyDescent="0.2">
      <c r="A147" s="57" t="s">
        <v>143</v>
      </c>
      <c r="B147" t="s">
        <v>192</v>
      </c>
      <c r="C147" s="131">
        <v>4</v>
      </c>
      <c r="D147" s="131">
        <v>469574</v>
      </c>
      <c r="E147" s="131">
        <v>4</v>
      </c>
      <c r="F147" s="131">
        <v>515956</v>
      </c>
      <c r="G147" s="131">
        <v>4</v>
      </c>
      <c r="H147" s="131">
        <v>382840</v>
      </c>
      <c r="I147" s="131">
        <v>4</v>
      </c>
      <c r="J147" s="131">
        <v>478812</v>
      </c>
      <c r="K147" s="131">
        <v>4</v>
      </c>
      <c r="L147" s="131">
        <v>498228</v>
      </c>
      <c r="M147" s="131">
        <v>4</v>
      </c>
      <c r="N147" s="131">
        <v>520052</v>
      </c>
      <c r="O147" s="131"/>
      <c r="P147" s="131"/>
      <c r="Q147" s="131"/>
      <c r="R147" s="131"/>
      <c r="S147" s="131"/>
      <c r="T147" s="131"/>
    </row>
    <row r="148" spans="1:20" x14ac:dyDescent="0.2">
      <c r="A148" s="57" t="s">
        <v>95</v>
      </c>
      <c r="B148" t="s">
        <v>192</v>
      </c>
      <c r="C148" s="131">
        <v>1</v>
      </c>
      <c r="D148" s="131">
        <v>17312</v>
      </c>
      <c r="E148" s="131">
        <v>1</v>
      </c>
      <c r="F148" s="131">
        <v>20932</v>
      </c>
      <c r="G148" s="131">
        <v>1</v>
      </c>
      <c r="H148" s="131">
        <v>18021</v>
      </c>
      <c r="I148" s="131">
        <v>1</v>
      </c>
      <c r="J148" s="131">
        <v>17659</v>
      </c>
      <c r="K148" s="131">
        <v>1</v>
      </c>
      <c r="L148" s="131">
        <v>14986</v>
      </c>
      <c r="M148" s="131">
        <v>1</v>
      </c>
      <c r="N148" s="131">
        <v>13476</v>
      </c>
      <c r="O148" s="131"/>
      <c r="P148" s="131"/>
      <c r="Q148" s="131"/>
      <c r="R148" s="131"/>
      <c r="S148" s="131"/>
      <c r="T148" s="131"/>
    </row>
    <row r="149" spans="1:20" x14ac:dyDescent="0.2">
      <c r="A149" s="57" t="s">
        <v>67</v>
      </c>
      <c r="B149" t="s">
        <v>192</v>
      </c>
      <c r="C149" s="131">
        <v>2</v>
      </c>
      <c r="D149" s="131">
        <v>521226</v>
      </c>
      <c r="E149" s="131">
        <v>2</v>
      </c>
      <c r="F149" s="131">
        <v>626244</v>
      </c>
      <c r="G149" s="131">
        <v>2</v>
      </c>
      <c r="H149" s="131">
        <v>593741</v>
      </c>
      <c r="I149" s="131">
        <v>2</v>
      </c>
      <c r="J149" s="131">
        <v>636771</v>
      </c>
      <c r="K149" s="131">
        <v>2</v>
      </c>
      <c r="L149" s="131">
        <v>621299</v>
      </c>
      <c r="M149" s="131">
        <v>2</v>
      </c>
      <c r="N149" s="131">
        <v>625237</v>
      </c>
      <c r="O149" s="131"/>
      <c r="P149" s="131"/>
      <c r="Q149" s="131"/>
      <c r="R149" s="131"/>
      <c r="S149" s="131"/>
      <c r="T149" s="131"/>
    </row>
    <row r="150" spans="1:20" x14ac:dyDescent="0.2">
      <c r="A150" s="57" t="s">
        <v>145</v>
      </c>
      <c r="B150" t="s">
        <v>192</v>
      </c>
      <c r="C150" s="131">
        <v>1</v>
      </c>
      <c r="D150" s="131">
        <v>88030</v>
      </c>
      <c r="E150" s="131">
        <v>1</v>
      </c>
      <c r="F150" s="131">
        <v>64179</v>
      </c>
      <c r="G150" s="131">
        <v>1</v>
      </c>
      <c r="H150" s="131">
        <v>86005</v>
      </c>
      <c r="I150" s="131">
        <v>1</v>
      </c>
      <c r="J150" s="131">
        <v>93994</v>
      </c>
      <c r="K150" s="131">
        <v>1</v>
      </c>
      <c r="L150" s="131">
        <v>89155</v>
      </c>
      <c r="M150" s="131">
        <v>1</v>
      </c>
      <c r="N150" s="131">
        <v>92693</v>
      </c>
      <c r="O150" s="131"/>
      <c r="P150" s="131"/>
      <c r="Q150" s="131"/>
      <c r="R150" s="131"/>
      <c r="S150" s="131"/>
      <c r="T150" s="131"/>
    </row>
    <row r="151" spans="1:20" x14ac:dyDescent="0.2">
      <c r="A151" s="57" t="s">
        <v>146</v>
      </c>
      <c r="B151" t="s">
        <v>192</v>
      </c>
      <c r="C151" s="131">
        <v>6</v>
      </c>
      <c r="D151" s="131">
        <v>20188244</v>
      </c>
      <c r="E151" s="131">
        <v>6</v>
      </c>
      <c r="F151" s="131">
        <v>20352987</v>
      </c>
      <c r="G151" s="131">
        <v>6</v>
      </c>
      <c r="H151" s="131">
        <v>18861181</v>
      </c>
      <c r="I151" s="131">
        <v>6</v>
      </c>
      <c r="J151" s="131">
        <v>19382947</v>
      </c>
      <c r="K151" s="131">
        <v>6</v>
      </c>
      <c r="L151" s="131">
        <v>19306237</v>
      </c>
      <c r="M151" s="131">
        <v>6</v>
      </c>
      <c r="N151" s="131">
        <v>5549457</v>
      </c>
      <c r="O151" s="131"/>
      <c r="P151" s="131"/>
      <c r="Q151" s="131"/>
      <c r="R151" s="131"/>
      <c r="S151" s="131"/>
      <c r="T151" s="131"/>
    </row>
    <row r="152" spans="1:20" x14ac:dyDescent="0.2">
      <c r="A152" s="57" t="s">
        <v>147</v>
      </c>
      <c r="B152" t="s">
        <v>192</v>
      </c>
      <c r="C152" s="131">
        <v>3</v>
      </c>
      <c r="D152" s="131">
        <v>98165</v>
      </c>
      <c r="E152" s="131">
        <v>3</v>
      </c>
      <c r="F152" s="131">
        <v>72913</v>
      </c>
      <c r="G152" s="131">
        <v>3</v>
      </c>
      <c r="H152" s="131">
        <v>86427</v>
      </c>
      <c r="I152" s="131">
        <v>3</v>
      </c>
      <c r="J152" s="131">
        <v>98652</v>
      </c>
      <c r="K152" s="131">
        <v>3</v>
      </c>
      <c r="L152" s="131">
        <v>100153</v>
      </c>
      <c r="M152" s="131">
        <v>3</v>
      </c>
      <c r="N152" s="131">
        <v>97011</v>
      </c>
      <c r="O152" s="131"/>
      <c r="P152" s="131"/>
      <c r="Q152" s="131"/>
      <c r="R152" s="131"/>
      <c r="S152" s="131"/>
      <c r="T152" s="131"/>
    </row>
    <row r="153" spans="1:20" x14ac:dyDescent="0.2">
      <c r="A153" s="57" t="s">
        <v>148</v>
      </c>
      <c r="B153" t="s">
        <v>192</v>
      </c>
      <c r="C153" s="131">
        <v>5</v>
      </c>
      <c r="D153" s="131">
        <v>536593</v>
      </c>
      <c r="E153" s="131">
        <v>5</v>
      </c>
      <c r="F153" s="131">
        <v>596242</v>
      </c>
      <c r="G153" s="131">
        <v>5</v>
      </c>
      <c r="H153" s="131">
        <v>489385</v>
      </c>
      <c r="I153" s="131">
        <v>5</v>
      </c>
      <c r="J153" s="131">
        <v>499731</v>
      </c>
      <c r="K153" s="131">
        <v>5</v>
      </c>
      <c r="L153" s="131">
        <v>408400</v>
      </c>
      <c r="M153" s="131">
        <v>5</v>
      </c>
      <c r="N153" s="131">
        <v>430144</v>
      </c>
      <c r="O153" s="131"/>
      <c r="P153" s="131"/>
      <c r="Q153" s="131"/>
      <c r="R153" s="131"/>
      <c r="S153" s="131"/>
      <c r="T153" s="131"/>
    </row>
    <row r="154" spans="1:20" x14ac:dyDescent="0.2">
      <c r="A154" s="57" t="s">
        <v>228</v>
      </c>
      <c r="B154" t="s">
        <v>192</v>
      </c>
      <c r="C154" s="131">
        <v>1</v>
      </c>
      <c r="D154" s="131">
        <v>24185</v>
      </c>
      <c r="E154" s="131">
        <v>1</v>
      </c>
      <c r="F154" s="131">
        <v>31995</v>
      </c>
      <c r="G154" s="131">
        <v>1</v>
      </c>
      <c r="H154" s="131">
        <v>27124</v>
      </c>
      <c r="I154" s="131">
        <v>1</v>
      </c>
      <c r="J154" s="131">
        <v>27518</v>
      </c>
      <c r="K154" s="131">
        <v>1</v>
      </c>
      <c r="L154" s="131">
        <v>29286</v>
      </c>
      <c r="M154" s="131">
        <v>1</v>
      </c>
      <c r="N154" s="131">
        <v>28718</v>
      </c>
      <c r="O154" s="131"/>
      <c r="P154" s="131"/>
      <c r="Q154" s="131"/>
      <c r="R154" s="131"/>
      <c r="S154" s="131"/>
      <c r="T154" s="131"/>
    </row>
    <row r="155" spans="1:20" x14ac:dyDescent="0.2">
      <c r="A155" s="57" t="s">
        <v>107</v>
      </c>
      <c r="B155" t="s">
        <v>192</v>
      </c>
      <c r="C155" s="131">
        <v>8</v>
      </c>
      <c r="D155" s="131">
        <v>1743111</v>
      </c>
      <c r="E155" s="131">
        <v>8</v>
      </c>
      <c r="F155" s="131">
        <v>1920326</v>
      </c>
      <c r="G155" s="131">
        <v>8</v>
      </c>
      <c r="H155" s="131">
        <v>1819383</v>
      </c>
      <c r="I155" s="131">
        <v>8</v>
      </c>
      <c r="J155" s="131">
        <v>1911537</v>
      </c>
      <c r="K155" s="131">
        <v>8</v>
      </c>
      <c r="L155" s="131">
        <v>1847843</v>
      </c>
      <c r="M155" s="131">
        <v>8</v>
      </c>
      <c r="N155" s="131">
        <v>1887589</v>
      </c>
      <c r="O155" s="131"/>
      <c r="P155" s="131"/>
      <c r="Q155" s="131"/>
      <c r="R155" s="131"/>
      <c r="S155" s="131"/>
      <c r="T155" s="131"/>
    </row>
    <row r="156" spans="1:20" x14ac:dyDescent="0.2">
      <c r="A156" s="57" t="s">
        <v>150</v>
      </c>
      <c r="B156" t="s">
        <v>192</v>
      </c>
      <c r="C156" s="131">
        <v>3</v>
      </c>
      <c r="D156" s="131">
        <v>581165</v>
      </c>
      <c r="E156" s="131">
        <v>3</v>
      </c>
      <c r="F156" s="131">
        <v>884285</v>
      </c>
      <c r="G156" s="131">
        <v>3</v>
      </c>
      <c r="H156" s="131">
        <v>885952</v>
      </c>
      <c r="I156" s="131">
        <v>3</v>
      </c>
      <c r="J156" s="131">
        <v>737620</v>
      </c>
      <c r="K156" s="131">
        <v>3</v>
      </c>
      <c r="L156" s="131">
        <v>827909</v>
      </c>
      <c r="M156" s="131">
        <v>3</v>
      </c>
      <c r="N156" s="131">
        <v>628409</v>
      </c>
      <c r="O156" s="131"/>
      <c r="P156" s="131"/>
      <c r="Q156" s="131"/>
      <c r="R156" s="131"/>
      <c r="S156" s="131"/>
      <c r="T156" s="131"/>
    </row>
    <row r="157" spans="1:20" x14ac:dyDescent="0.2">
      <c r="A157" s="57" t="s">
        <v>151</v>
      </c>
      <c r="B157" t="s">
        <v>192</v>
      </c>
      <c r="C157" s="131">
        <v>1</v>
      </c>
      <c r="D157" s="131">
        <v>69609</v>
      </c>
      <c r="E157" s="131">
        <v>1</v>
      </c>
      <c r="F157" s="131">
        <v>87864</v>
      </c>
      <c r="G157" s="131">
        <v>1</v>
      </c>
      <c r="H157" s="131">
        <v>80901</v>
      </c>
      <c r="I157" s="131">
        <v>1</v>
      </c>
      <c r="J157" s="131">
        <v>72875</v>
      </c>
      <c r="K157" s="131">
        <v>1</v>
      </c>
      <c r="L157" s="131">
        <v>81213</v>
      </c>
      <c r="M157" s="131">
        <v>1</v>
      </c>
      <c r="N157" s="131">
        <v>68677</v>
      </c>
      <c r="O157" s="131"/>
      <c r="P157" s="131"/>
      <c r="Q157" s="131"/>
      <c r="R157" s="131"/>
      <c r="S157" s="131"/>
      <c r="T157" s="131"/>
    </row>
    <row r="158" spans="1:20" x14ac:dyDescent="0.2">
      <c r="A158" s="57" t="s">
        <v>152</v>
      </c>
      <c r="B158" t="s">
        <v>192</v>
      </c>
      <c r="C158" s="131">
        <v>8</v>
      </c>
      <c r="D158" s="131">
        <v>442886</v>
      </c>
      <c r="E158" s="131">
        <v>8</v>
      </c>
      <c r="F158" s="131">
        <v>495231</v>
      </c>
      <c r="G158" s="131">
        <v>8</v>
      </c>
      <c r="H158" s="131">
        <v>483187</v>
      </c>
      <c r="I158" s="131">
        <v>8</v>
      </c>
      <c r="J158" s="131">
        <v>414142</v>
      </c>
      <c r="K158" s="131">
        <v>8</v>
      </c>
      <c r="L158" s="131">
        <v>361297</v>
      </c>
      <c r="M158" s="131">
        <v>8</v>
      </c>
      <c r="N158" s="131">
        <v>403416</v>
      </c>
      <c r="O158" s="131"/>
      <c r="P158" s="131"/>
      <c r="Q158" s="131"/>
      <c r="R158" s="131"/>
      <c r="S158" s="131"/>
      <c r="T158" s="131"/>
    </row>
    <row r="159" spans="1:20" x14ac:dyDescent="0.2">
      <c r="A159" s="57" t="s">
        <v>153</v>
      </c>
      <c r="B159" t="s">
        <v>192</v>
      </c>
      <c r="C159" s="131">
        <v>4</v>
      </c>
      <c r="D159" s="131">
        <v>90115</v>
      </c>
      <c r="E159" s="131">
        <v>4</v>
      </c>
      <c r="F159" s="131">
        <v>114372</v>
      </c>
      <c r="G159" s="131">
        <v>4</v>
      </c>
      <c r="H159" s="131">
        <v>86025</v>
      </c>
      <c r="I159" s="131">
        <v>4</v>
      </c>
      <c r="J159" s="131">
        <v>76820</v>
      </c>
      <c r="K159" s="131">
        <v>4</v>
      </c>
      <c r="L159" s="131">
        <v>60313</v>
      </c>
      <c r="M159" s="131">
        <v>4</v>
      </c>
      <c r="N159" s="131">
        <v>43271</v>
      </c>
      <c r="O159" s="131"/>
      <c r="P159" s="131"/>
      <c r="Q159" s="131"/>
      <c r="R159" s="131"/>
      <c r="S159" s="131"/>
      <c r="T159" s="131"/>
    </row>
    <row r="160" spans="1:20" x14ac:dyDescent="0.2">
      <c r="A160" s="57" t="s">
        <v>154</v>
      </c>
      <c r="B160" t="s">
        <v>192</v>
      </c>
      <c r="C160" s="131">
        <v>5</v>
      </c>
      <c r="D160" s="131">
        <v>312830</v>
      </c>
      <c r="E160" s="131">
        <v>5</v>
      </c>
      <c r="F160" s="131">
        <v>420126</v>
      </c>
      <c r="G160" s="131">
        <v>5</v>
      </c>
      <c r="H160" s="131">
        <v>345441</v>
      </c>
      <c r="I160" s="131">
        <v>5</v>
      </c>
      <c r="J160" s="131">
        <v>341591</v>
      </c>
      <c r="K160" s="131">
        <v>5</v>
      </c>
      <c r="L160" s="131">
        <v>318931</v>
      </c>
      <c r="M160" s="131">
        <v>5</v>
      </c>
      <c r="N160" s="131">
        <v>372347</v>
      </c>
      <c r="O160" s="131"/>
      <c r="P160" s="131"/>
      <c r="Q160" s="131"/>
      <c r="R160" s="131"/>
      <c r="S160" s="131"/>
      <c r="T160" s="131"/>
    </row>
    <row r="161" spans="1:20" x14ac:dyDescent="0.2">
      <c r="A161" s="57" t="s">
        <v>65</v>
      </c>
      <c r="B161" t="s">
        <v>192</v>
      </c>
      <c r="C161" s="131">
        <v>1</v>
      </c>
      <c r="D161" s="131">
        <v>33875</v>
      </c>
      <c r="E161" s="131">
        <v>1</v>
      </c>
      <c r="F161" s="131">
        <v>36150</v>
      </c>
      <c r="G161" s="131">
        <v>1</v>
      </c>
      <c r="H161" s="131">
        <v>27610</v>
      </c>
      <c r="I161" s="131">
        <v>1</v>
      </c>
      <c r="J161" s="131">
        <v>22607</v>
      </c>
      <c r="K161" s="131">
        <v>1</v>
      </c>
      <c r="L161" s="131">
        <v>26723</v>
      </c>
      <c r="M161" s="131">
        <v>1</v>
      </c>
      <c r="N161" s="131">
        <v>22990</v>
      </c>
      <c r="O161" s="131"/>
      <c r="P161" s="131"/>
      <c r="Q161" s="131"/>
      <c r="R161" s="131"/>
      <c r="S161" s="131"/>
      <c r="T161" s="131"/>
    </row>
    <row r="162" spans="1:20" x14ac:dyDescent="0.2">
      <c r="A162" s="57" t="s">
        <v>81</v>
      </c>
      <c r="B162" t="s">
        <v>192</v>
      </c>
      <c r="C162" s="131">
        <v>5</v>
      </c>
      <c r="D162" s="131">
        <v>52361</v>
      </c>
      <c r="E162" s="131">
        <v>5</v>
      </c>
      <c r="F162" s="131">
        <v>62051</v>
      </c>
      <c r="G162" s="131">
        <v>5</v>
      </c>
      <c r="H162" s="131">
        <v>69791</v>
      </c>
      <c r="I162" s="131">
        <v>5</v>
      </c>
      <c r="J162" s="131">
        <v>61594</v>
      </c>
      <c r="K162" s="131">
        <v>5</v>
      </c>
      <c r="L162" s="131">
        <v>64832</v>
      </c>
      <c r="M162" s="131">
        <v>5</v>
      </c>
      <c r="N162" s="131">
        <v>75163</v>
      </c>
      <c r="O162" s="131"/>
      <c r="P162" s="131"/>
      <c r="Q162" s="131"/>
      <c r="R162" s="131"/>
      <c r="S162" s="131"/>
      <c r="T162" s="131"/>
    </row>
    <row r="163" spans="1:20" x14ac:dyDescent="0.2">
      <c r="A163" s="57" t="s">
        <v>155</v>
      </c>
      <c r="B163" t="s">
        <v>192</v>
      </c>
      <c r="C163" s="131">
        <v>3</v>
      </c>
      <c r="D163" s="131">
        <v>310221</v>
      </c>
      <c r="E163" s="131">
        <v>3</v>
      </c>
      <c r="F163" s="131">
        <v>390126</v>
      </c>
      <c r="G163" s="131">
        <v>3</v>
      </c>
      <c r="H163" s="131">
        <v>347471</v>
      </c>
      <c r="I163" s="131">
        <v>3</v>
      </c>
      <c r="J163" s="131">
        <v>272780</v>
      </c>
      <c r="K163" s="131">
        <v>3</v>
      </c>
      <c r="L163" s="131">
        <v>297524</v>
      </c>
      <c r="M163" s="131">
        <v>3</v>
      </c>
      <c r="N163" s="131">
        <v>287332</v>
      </c>
      <c r="O163" s="131"/>
      <c r="P163" s="131"/>
      <c r="Q163" s="131"/>
      <c r="R163" s="131"/>
      <c r="S163" s="131"/>
      <c r="T163" s="131"/>
    </row>
    <row r="164" spans="1:20" x14ac:dyDescent="0.2">
      <c r="A164" s="57" t="s">
        <v>99</v>
      </c>
      <c r="B164" t="s">
        <v>192</v>
      </c>
      <c r="C164" s="131">
        <v>3</v>
      </c>
      <c r="D164" s="131">
        <v>33189</v>
      </c>
      <c r="E164" s="131">
        <v>3</v>
      </c>
      <c r="F164" s="131">
        <v>37465</v>
      </c>
      <c r="G164" s="131">
        <v>3</v>
      </c>
      <c r="H164" s="131">
        <v>39274</v>
      </c>
      <c r="I164" s="131">
        <v>3</v>
      </c>
      <c r="J164" s="131">
        <v>34338</v>
      </c>
      <c r="K164" s="131">
        <v>3</v>
      </c>
      <c r="L164" s="131">
        <v>31756</v>
      </c>
      <c r="M164" s="131">
        <v>3</v>
      </c>
      <c r="N164" s="131">
        <v>31142</v>
      </c>
      <c r="O164" s="131"/>
      <c r="P164" s="131"/>
      <c r="Q164" s="131"/>
      <c r="R164" s="131"/>
      <c r="S164" s="131"/>
      <c r="T164" s="131"/>
    </row>
    <row r="165" spans="1:20" x14ac:dyDescent="0.2">
      <c r="A165" s="57" t="s">
        <v>101</v>
      </c>
      <c r="B165" t="s">
        <v>192</v>
      </c>
      <c r="C165" s="131">
        <v>4</v>
      </c>
      <c r="D165" s="131">
        <v>287015</v>
      </c>
      <c r="E165" s="131">
        <v>4</v>
      </c>
      <c r="F165" s="131">
        <v>336637</v>
      </c>
      <c r="G165" s="131">
        <v>4</v>
      </c>
      <c r="H165" s="131">
        <v>292914</v>
      </c>
      <c r="I165" s="131">
        <v>4</v>
      </c>
      <c r="J165" s="131">
        <v>272566</v>
      </c>
      <c r="K165" s="131">
        <v>4</v>
      </c>
      <c r="L165" s="131">
        <v>257055</v>
      </c>
      <c r="M165" s="131">
        <v>4</v>
      </c>
      <c r="N165" s="131">
        <v>235931</v>
      </c>
      <c r="O165" s="131"/>
      <c r="P165" s="131"/>
      <c r="Q165" s="131"/>
      <c r="R165" s="131"/>
      <c r="S165" s="131"/>
      <c r="T165" s="131"/>
    </row>
    <row r="166" spans="1:20" x14ac:dyDescent="0.2">
      <c r="A166" s="57" t="s">
        <v>156</v>
      </c>
      <c r="B166" t="s">
        <v>192</v>
      </c>
      <c r="C166" s="131">
        <v>1</v>
      </c>
      <c r="D166" s="131">
        <v>86718</v>
      </c>
      <c r="E166" s="131">
        <v>1</v>
      </c>
      <c r="F166" s="131">
        <v>71390</v>
      </c>
      <c r="G166" s="131">
        <v>1</v>
      </c>
      <c r="H166" s="131">
        <v>163340</v>
      </c>
      <c r="I166" s="131">
        <v>1</v>
      </c>
      <c r="J166" s="131">
        <v>120039</v>
      </c>
      <c r="K166" s="131">
        <v>1</v>
      </c>
      <c r="L166" s="131">
        <v>99388</v>
      </c>
      <c r="M166" s="131">
        <v>1</v>
      </c>
      <c r="N166" s="131">
        <v>113370</v>
      </c>
      <c r="O166" s="131"/>
      <c r="P166" s="131"/>
      <c r="Q166" s="131"/>
      <c r="R166" s="131"/>
      <c r="S166" s="131"/>
      <c r="T166" s="131"/>
    </row>
    <row r="167" spans="1:20" x14ac:dyDescent="0.2">
      <c r="A167" s="57" t="s">
        <v>158</v>
      </c>
      <c r="B167" t="s">
        <v>192</v>
      </c>
      <c r="C167" s="131">
        <v>10</v>
      </c>
      <c r="D167" s="131">
        <v>553157</v>
      </c>
      <c r="E167" s="131">
        <v>10</v>
      </c>
      <c r="F167" s="131">
        <v>552788</v>
      </c>
      <c r="G167" s="131">
        <v>10</v>
      </c>
      <c r="H167" s="131">
        <v>455697</v>
      </c>
      <c r="I167" s="131">
        <v>10</v>
      </c>
      <c r="J167" s="131">
        <v>543127</v>
      </c>
      <c r="K167" s="131">
        <v>10</v>
      </c>
      <c r="L167" s="131">
        <v>477048</v>
      </c>
      <c r="M167" s="131">
        <v>10</v>
      </c>
      <c r="N167" s="131">
        <v>479527</v>
      </c>
      <c r="O167" s="131"/>
      <c r="P167" s="131"/>
      <c r="Q167" s="131"/>
      <c r="R167" s="131"/>
      <c r="S167" s="131"/>
      <c r="T167" s="131"/>
    </row>
    <row r="168" spans="1:20" x14ac:dyDescent="0.2">
      <c r="A168" s="57" t="s">
        <v>159</v>
      </c>
      <c r="B168" t="s">
        <v>192</v>
      </c>
      <c r="C168" s="131">
        <v>4</v>
      </c>
      <c r="D168" s="131">
        <v>477335</v>
      </c>
      <c r="E168" s="131">
        <v>4</v>
      </c>
      <c r="F168" s="131">
        <v>530154</v>
      </c>
      <c r="G168" s="131">
        <v>4</v>
      </c>
      <c r="H168" s="131">
        <v>455111</v>
      </c>
      <c r="I168" s="131">
        <v>4</v>
      </c>
      <c r="J168" s="131">
        <v>450877</v>
      </c>
      <c r="K168" s="131">
        <v>4</v>
      </c>
      <c r="L168" s="131">
        <v>447883</v>
      </c>
      <c r="M168" s="131">
        <v>4</v>
      </c>
      <c r="N168" s="131">
        <v>443092</v>
      </c>
      <c r="O168" s="131"/>
      <c r="P168" s="131"/>
      <c r="Q168" s="131"/>
      <c r="R168" s="131"/>
      <c r="S168" s="131"/>
      <c r="T168" s="131"/>
    </row>
    <row r="169" spans="1:20" x14ac:dyDescent="0.2">
      <c r="A169" s="57" t="s">
        <v>160</v>
      </c>
      <c r="B169" t="s">
        <v>192</v>
      </c>
      <c r="C169" s="131">
        <v>1</v>
      </c>
      <c r="D169" s="131">
        <v>65135</v>
      </c>
      <c r="E169" s="131">
        <v>1</v>
      </c>
      <c r="F169" s="131">
        <v>77383</v>
      </c>
      <c r="G169" s="131">
        <v>1</v>
      </c>
      <c r="H169" s="131">
        <v>60467</v>
      </c>
      <c r="I169" s="131">
        <v>1</v>
      </c>
      <c r="J169" s="131">
        <v>51962</v>
      </c>
      <c r="K169" s="131">
        <v>1</v>
      </c>
      <c r="L169" s="131">
        <v>36701</v>
      </c>
      <c r="M169" s="131">
        <v>1</v>
      </c>
      <c r="N169" s="131">
        <v>27901</v>
      </c>
      <c r="O169" s="131"/>
      <c r="P169" s="131"/>
      <c r="Q169" s="131"/>
      <c r="R169" s="131"/>
      <c r="S169" s="131"/>
      <c r="T169" s="131"/>
    </row>
    <row r="170" spans="1:20" x14ac:dyDescent="0.2">
      <c r="A170" s="57" t="s">
        <v>62</v>
      </c>
      <c r="B170" t="s">
        <v>192</v>
      </c>
      <c r="C170" s="131">
        <v>1</v>
      </c>
      <c r="D170" s="131">
        <v>13244</v>
      </c>
      <c r="E170" s="131">
        <v>1</v>
      </c>
      <c r="F170" s="131">
        <v>17022</v>
      </c>
      <c r="G170" s="131">
        <v>1</v>
      </c>
      <c r="H170" s="131">
        <v>10230</v>
      </c>
      <c r="I170" s="131">
        <v>1</v>
      </c>
      <c r="J170" s="131">
        <v>7651</v>
      </c>
      <c r="K170" s="131">
        <v>1</v>
      </c>
      <c r="L170" s="131">
        <v>5355</v>
      </c>
      <c r="M170" s="131">
        <v>1</v>
      </c>
      <c r="N170" s="131">
        <v>5099</v>
      </c>
      <c r="O170" s="131"/>
      <c r="P170" s="131"/>
      <c r="Q170" s="131"/>
      <c r="R170" s="131"/>
      <c r="S170" s="131"/>
      <c r="T170" s="131"/>
    </row>
    <row r="171" spans="1:20" x14ac:dyDescent="0.2">
      <c r="A171" s="57" t="s">
        <v>161</v>
      </c>
      <c r="B171" t="s">
        <v>192</v>
      </c>
      <c r="C171" s="131">
        <v>3</v>
      </c>
      <c r="D171" s="131">
        <v>66034</v>
      </c>
      <c r="E171" s="131">
        <v>3</v>
      </c>
      <c r="F171" s="131">
        <v>115033</v>
      </c>
      <c r="G171" s="131">
        <v>3</v>
      </c>
      <c r="H171" s="131">
        <v>78840</v>
      </c>
      <c r="I171" s="131">
        <v>3</v>
      </c>
      <c r="J171" s="131">
        <v>56705</v>
      </c>
      <c r="K171" s="131">
        <v>3</v>
      </c>
      <c r="L171" s="131">
        <v>69856</v>
      </c>
      <c r="M171" s="131">
        <v>3</v>
      </c>
      <c r="N171" s="131">
        <v>42493</v>
      </c>
      <c r="O171" s="131"/>
      <c r="P171" s="131"/>
      <c r="Q171" s="131"/>
      <c r="R171" s="131"/>
      <c r="S171" s="131"/>
      <c r="T171" s="131"/>
    </row>
    <row r="172" spans="1:20" x14ac:dyDescent="0.2">
      <c r="A172" s="57" t="s">
        <v>162</v>
      </c>
      <c r="B172" t="s">
        <v>192</v>
      </c>
      <c r="C172" s="131">
        <v>1</v>
      </c>
      <c r="D172" s="131">
        <v>26964</v>
      </c>
      <c r="E172" s="131">
        <v>1</v>
      </c>
      <c r="F172" s="131">
        <v>32656</v>
      </c>
      <c r="G172" s="131">
        <v>1</v>
      </c>
      <c r="H172" s="131">
        <v>26100</v>
      </c>
      <c r="I172" s="131">
        <v>1</v>
      </c>
      <c r="J172" s="131">
        <v>28094</v>
      </c>
      <c r="K172" s="131">
        <v>1</v>
      </c>
      <c r="L172" s="131">
        <v>25817</v>
      </c>
      <c r="M172" s="131">
        <v>1</v>
      </c>
      <c r="N172" s="131">
        <v>23729</v>
      </c>
      <c r="O172" s="131"/>
      <c r="P172" s="131"/>
      <c r="Q172" s="131"/>
      <c r="R172" s="131"/>
      <c r="S172" s="131"/>
      <c r="T172" s="131"/>
    </row>
    <row r="173" spans="1:20" x14ac:dyDescent="0.2">
      <c r="A173" s="57" t="s">
        <v>84</v>
      </c>
      <c r="B173" t="s">
        <v>192</v>
      </c>
      <c r="C173" s="131">
        <v>6</v>
      </c>
      <c r="D173" s="131">
        <v>1483037</v>
      </c>
      <c r="E173" s="131">
        <v>6</v>
      </c>
      <c r="F173" s="131">
        <v>1911094</v>
      </c>
      <c r="G173" s="131">
        <v>6</v>
      </c>
      <c r="H173" s="131">
        <v>1851328</v>
      </c>
      <c r="I173" s="131">
        <v>6</v>
      </c>
      <c r="J173" s="131">
        <v>1711435</v>
      </c>
      <c r="K173" s="131">
        <v>6</v>
      </c>
      <c r="L173" s="131">
        <v>1663853</v>
      </c>
      <c r="M173" s="131">
        <v>6</v>
      </c>
      <c r="N173" s="131">
        <v>1633688</v>
      </c>
      <c r="O173" s="131"/>
      <c r="P173" s="131"/>
      <c r="Q173" s="131"/>
      <c r="R173" s="131"/>
      <c r="S173" s="131"/>
      <c r="T173" s="131"/>
    </row>
    <row r="174" spans="1:20" x14ac:dyDescent="0.2">
      <c r="A174" s="57" t="s">
        <v>224</v>
      </c>
      <c r="B174" t="s">
        <v>192</v>
      </c>
      <c r="C174" s="131">
        <v>2</v>
      </c>
      <c r="D174" s="131">
        <v>9802</v>
      </c>
      <c r="E174" s="131">
        <v>2</v>
      </c>
      <c r="F174" s="131">
        <v>14176</v>
      </c>
      <c r="G174" s="131">
        <v>2</v>
      </c>
      <c r="H174" s="131">
        <v>6731</v>
      </c>
      <c r="I174" s="131">
        <v>2</v>
      </c>
      <c r="J174" s="131">
        <v>6815</v>
      </c>
      <c r="K174" s="131">
        <v>2</v>
      </c>
      <c r="L174" s="131">
        <v>9149</v>
      </c>
      <c r="M174" s="131">
        <v>2</v>
      </c>
      <c r="N174" s="131">
        <v>27909</v>
      </c>
      <c r="O174" s="131"/>
      <c r="P174" s="131"/>
      <c r="Q174" s="131"/>
      <c r="R174" s="131"/>
      <c r="S174" s="131"/>
      <c r="T174" s="131"/>
    </row>
    <row r="175" spans="1:20" x14ac:dyDescent="0.2">
      <c r="A175" s="57" t="s">
        <v>86</v>
      </c>
      <c r="B175" t="s">
        <v>192</v>
      </c>
      <c r="C175" s="131">
        <v>3</v>
      </c>
      <c r="D175" s="131">
        <v>2739</v>
      </c>
      <c r="E175" s="131">
        <v>3</v>
      </c>
      <c r="F175" s="131">
        <v>8650</v>
      </c>
      <c r="G175" s="131">
        <v>3</v>
      </c>
      <c r="H175" s="131">
        <v>3208</v>
      </c>
      <c r="I175" s="131">
        <v>3</v>
      </c>
      <c r="J175" s="131">
        <v>2996</v>
      </c>
      <c r="K175" s="131">
        <v>3</v>
      </c>
      <c r="L175" s="131">
        <v>1446</v>
      </c>
      <c r="M175" s="131">
        <v>3</v>
      </c>
      <c r="N175" s="131">
        <v>1208</v>
      </c>
      <c r="O175" s="131"/>
      <c r="P175" s="131"/>
      <c r="Q175" s="131"/>
      <c r="R175" s="131"/>
      <c r="S175" s="131"/>
      <c r="T175" s="131"/>
    </row>
    <row r="176" spans="1:20" x14ac:dyDescent="0.2">
      <c r="A176" s="57" t="s">
        <v>163</v>
      </c>
      <c r="B176" t="s">
        <v>192</v>
      </c>
      <c r="C176" s="131">
        <v>4</v>
      </c>
      <c r="D176" s="131">
        <v>399233</v>
      </c>
      <c r="E176" s="131">
        <v>4</v>
      </c>
      <c r="F176" s="131">
        <v>537207</v>
      </c>
      <c r="G176" s="131">
        <v>4</v>
      </c>
      <c r="H176" s="131">
        <v>638232</v>
      </c>
      <c r="I176" s="131">
        <v>4</v>
      </c>
      <c r="J176" s="131">
        <v>574242</v>
      </c>
      <c r="K176" s="131">
        <v>4</v>
      </c>
      <c r="L176" s="131">
        <v>518767</v>
      </c>
      <c r="M176" s="131">
        <v>4</v>
      </c>
      <c r="N176" s="131">
        <v>567085</v>
      </c>
      <c r="O176" s="131"/>
      <c r="P176" s="131"/>
      <c r="Q176" s="131"/>
      <c r="R176" s="131"/>
      <c r="S176" s="131"/>
      <c r="T176" s="131"/>
    </row>
    <row r="177" spans="1:26" x14ac:dyDescent="0.2">
      <c r="A177" s="57" t="s">
        <v>164</v>
      </c>
      <c r="B177" t="s">
        <v>192</v>
      </c>
      <c r="C177" s="131">
        <v>8</v>
      </c>
      <c r="D177" s="131">
        <v>1019607</v>
      </c>
      <c r="E177" s="131">
        <v>8</v>
      </c>
      <c r="F177" s="131">
        <v>1464138</v>
      </c>
      <c r="G177" s="131">
        <v>8</v>
      </c>
      <c r="H177" s="131">
        <v>1335251</v>
      </c>
      <c r="I177" s="131">
        <v>8</v>
      </c>
      <c r="J177" s="131">
        <v>818966</v>
      </c>
      <c r="K177" s="131">
        <v>8</v>
      </c>
      <c r="L177" s="131">
        <v>1215406</v>
      </c>
      <c r="M177" s="131">
        <v>8</v>
      </c>
      <c r="N177" s="131">
        <v>1041088</v>
      </c>
      <c r="O177" s="131"/>
      <c r="P177" s="131"/>
      <c r="Q177" s="131"/>
      <c r="R177" s="131"/>
      <c r="S177" s="131"/>
      <c r="T177" s="131"/>
    </row>
    <row r="178" spans="1:26" x14ac:dyDescent="0.2">
      <c r="A178" s="57" t="s">
        <v>166</v>
      </c>
      <c r="B178" t="s">
        <v>192</v>
      </c>
      <c r="C178" s="131">
        <v>2</v>
      </c>
      <c r="D178" s="131">
        <v>113401</v>
      </c>
      <c r="E178" s="131">
        <v>2</v>
      </c>
      <c r="F178" s="131">
        <v>92743</v>
      </c>
      <c r="G178" s="131">
        <v>2</v>
      </c>
      <c r="H178" s="131">
        <v>63932</v>
      </c>
      <c r="I178" s="131">
        <v>2</v>
      </c>
      <c r="J178" s="131">
        <v>67526</v>
      </c>
      <c r="K178" s="131">
        <v>2</v>
      </c>
      <c r="L178" s="131">
        <v>62606</v>
      </c>
      <c r="M178" s="131">
        <v>2</v>
      </c>
      <c r="N178" s="131">
        <v>68911</v>
      </c>
      <c r="O178" s="131"/>
      <c r="P178" s="131"/>
      <c r="Q178" s="131"/>
      <c r="R178" s="131"/>
      <c r="S178" s="131"/>
      <c r="T178" s="131"/>
    </row>
    <row r="179" spans="1:26" x14ac:dyDescent="0.2">
      <c r="A179" s="57" t="s">
        <v>167</v>
      </c>
      <c r="B179" t="s">
        <v>192</v>
      </c>
      <c r="C179" s="131">
        <v>4</v>
      </c>
      <c r="D179" s="131">
        <v>153710</v>
      </c>
      <c r="E179" s="131">
        <v>4</v>
      </c>
      <c r="F179" s="131">
        <v>193076</v>
      </c>
      <c r="G179" s="131">
        <v>4</v>
      </c>
      <c r="H179" s="131">
        <v>138649</v>
      </c>
      <c r="I179" s="131">
        <v>4</v>
      </c>
      <c r="J179" s="131">
        <v>120267</v>
      </c>
      <c r="K179" s="131">
        <v>4</v>
      </c>
      <c r="L179" s="131">
        <v>109263</v>
      </c>
      <c r="M179" s="131">
        <v>4</v>
      </c>
      <c r="N179" s="131">
        <v>94631</v>
      </c>
      <c r="O179" s="131"/>
      <c r="P179" s="131"/>
      <c r="Q179" s="131"/>
      <c r="R179" s="131"/>
      <c r="S179" s="131"/>
      <c r="T179" s="131"/>
    </row>
    <row r="180" spans="1:26" x14ac:dyDescent="0.2">
      <c r="A180" s="57" t="s">
        <v>121</v>
      </c>
      <c r="B180" t="s">
        <v>184</v>
      </c>
      <c r="C180" s="131">
        <v>3</v>
      </c>
      <c r="D180" s="131">
        <v>2655</v>
      </c>
      <c r="E180" s="131">
        <v>3</v>
      </c>
      <c r="F180" s="131">
        <v>2220</v>
      </c>
      <c r="G180" s="131">
        <v>3</v>
      </c>
      <c r="H180" s="131">
        <v>3277</v>
      </c>
      <c r="I180" s="131">
        <v>3</v>
      </c>
      <c r="J180" s="131">
        <v>2452</v>
      </c>
      <c r="K180" s="131">
        <v>3</v>
      </c>
      <c r="L180" s="131">
        <v>2236</v>
      </c>
      <c r="M180" s="131">
        <v>3</v>
      </c>
      <c r="N180" s="131">
        <v>1897</v>
      </c>
      <c r="O180" s="131"/>
      <c r="P180" s="131"/>
      <c r="Q180" s="131"/>
      <c r="R180" s="131"/>
      <c r="S180" s="131"/>
      <c r="T180" s="131"/>
    </row>
    <row r="181" spans="1:26" x14ac:dyDescent="0.2">
      <c r="A181" s="57" t="s">
        <v>118</v>
      </c>
      <c r="B181" t="s">
        <v>184</v>
      </c>
      <c r="C181" s="131">
        <v>33</v>
      </c>
      <c r="D181" s="131">
        <v>70708</v>
      </c>
      <c r="E181" s="131">
        <v>33</v>
      </c>
      <c r="F181" s="131">
        <v>53970</v>
      </c>
      <c r="G181" s="131">
        <v>33</v>
      </c>
      <c r="H181" s="131">
        <v>69279</v>
      </c>
      <c r="I181" s="131">
        <v>33</v>
      </c>
      <c r="J181" s="131">
        <v>51406</v>
      </c>
      <c r="K181" s="131">
        <v>33</v>
      </c>
      <c r="L181" s="131">
        <v>47254</v>
      </c>
      <c r="M181" s="131">
        <v>33</v>
      </c>
      <c r="N181" s="131">
        <v>35621</v>
      </c>
      <c r="O181" s="131"/>
      <c r="P181" s="131"/>
      <c r="Q181" s="131"/>
      <c r="R181" s="131"/>
      <c r="S181" s="131"/>
      <c r="T181" s="131"/>
    </row>
    <row r="182" spans="1:26" x14ac:dyDescent="0.2">
      <c r="A182" s="57" t="s">
        <v>114</v>
      </c>
      <c r="B182" t="s">
        <v>184</v>
      </c>
      <c r="C182" s="131">
        <v>13</v>
      </c>
      <c r="D182" s="131">
        <v>55798</v>
      </c>
      <c r="E182" s="131">
        <v>13</v>
      </c>
      <c r="F182" s="131">
        <v>57398</v>
      </c>
      <c r="G182" s="131">
        <v>13</v>
      </c>
      <c r="H182" s="131">
        <v>52071</v>
      </c>
      <c r="I182" s="131">
        <v>13</v>
      </c>
      <c r="J182" s="131">
        <v>46938</v>
      </c>
      <c r="K182" s="131">
        <v>13</v>
      </c>
      <c r="L182" s="131">
        <v>31421</v>
      </c>
      <c r="M182" s="131">
        <v>13</v>
      </c>
      <c r="N182" s="131">
        <v>20676</v>
      </c>
      <c r="O182" s="131"/>
      <c r="P182" s="131"/>
      <c r="Q182" s="131"/>
      <c r="R182" s="131"/>
      <c r="S182" s="131"/>
      <c r="T182" s="131"/>
    </row>
    <row r="183" spans="1:26" x14ac:dyDescent="0.2">
      <c r="A183" s="57" t="s">
        <v>122</v>
      </c>
      <c r="B183" t="s">
        <v>184</v>
      </c>
      <c r="C183" s="131">
        <v>19</v>
      </c>
      <c r="D183" s="131">
        <v>63522</v>
      </c>
      <c r="E183" s="131">
        <v>19</v>
      </c>
      <c r="F183" s="131">
        <v>64278</v>
      </c>
      <c r="G183" s="131">
        <v>19</v>
      </c>
      <c r="H183" s="131">
        <v>49058</v>
      </c>
      <c r="I183" s="131">
        <v>19</v>
      </c>
      <c r="J183" s="131">
        <v>44430</v>
      </c>
      <c r="K183" s="131">
        <v>19</v>
      </c>
      <c r="L183" s="131">
        <v>32941</v>
      </c>
      <c r="M183" s="131">
        <v>19</v>
      </c>
      <c r="N183" s="131">
        <v>20610</v>
      </c>
      <c r="O183" s="131"/>
      <c r="P183" s="131"/>
      <c r="Q183" s="131"/>
      <c r="R183" s="131"/>
      <c r="S183" s="131"/>
      <c r="T183" s="131"/>
    </row>
    <row r="184" spans="1:26" x14ac:dyDescent="0.2">
      <c r="A184" s="57" t="s">
        <v>124</v>
      </c>
      <c r="B184" t="s">
        <v>184</v>
      </c>
      <c r="C184" s="131">
        <v>8</v>
      </c>
      <c r="D184" s="131">
        <v>30556</v>
      </c>
      <c r="E184" s="131">
        <v>8</v>
      </c>
      <c r="F184" s="131">
        <v>17919</v>
      </c>
      <c r="G184" s="131">
        <v>8</v>
      </c>
      <c r="H184" s="131">
        <v>17873</v>
      </c>
      <c r="I184" s="131">
        <v>8</v>
      </c>
      <c r="J184" s="131">
        <v>17680</v>
      </c>
      <c r="K184" s="131">
        <v>8</v>
      </c>
      <c r="L184" s="131">
        <v>14494</v>
      </c>
      <c r="M184" s="131">
        <v>8</v>
      </c>
      <c r="N184" s="131">
        <v>13434</v>
      </c>
      <c r="O184" s="131"/>
      <c r="P184" s="131"/>
      <c r="Q184" s="131"/>
      <c r="R184" s="131"/>
      <c r="S184" s="131"/>
      <c r="T184" s="131"/>
    </row>
    <row r="185" spans="1:26" x14ac:dyDescent="0.2">
      <c r="A185" s="57" t="s">
        <v>170</v>
      </c>
      <c r="B185" t="s">
        <v>184</v>
      </c>
      <c r="C185" s="131">
        <v>1</v>
      </c>
      <c r="D185" s="131">
        <v>1190</v>
      </c>
      <c r="E185" s="131">
        <v>1</v>
      </c>
      <c r="F185" s="131">
        <v>519</v>
      </c>
      <c r="G185" s="131">
        <v>1</v>
      </c>
      <c r="H185" s="131">
        <v>702</v>
      </c>
      <c r="I185" s="131">
        <v>1</v>
      </c>
      <c r="J185" s="131">
        <v>589</v>
      </c>
      <c r="K185" s="131">
        <v>1</v>
      </c>
      <c r="L185" s="131">
        <v>351</v>
      </c>
      <c r="M185" s="131">
        <v>1</v>
      </c>
      <c r="N185" s="131">
        <v>423</v>
      </c>
      <c r="O185" s="131"/>
      <c r="P185" s="131"/>
      <c r="Q185" s="131"/>
      <c r="R185" s="131"/>
      <c r="S185" s="131"/>
      <c r="T185" s="131"/>
    </row>
    <row r="186" spans="1:26" x14ac:dyDescent="0.2">
      <c r="A186" s="57" t="s">
        <v>125</v>
      </c>
      <c r="B186" t="s">
        <v>184</v>
      </c>
      <c r="C186" s="131">
        <v>47</v>
      </c>
      <c r="D186" s="131">
        <v>56218</v>
      </c>
      <c r="E186" s="131">
        <v>47</v>
      </c>
      <c r="F186" s="131">
        <v>79899</v>
      </c>
      <c r="G186" s="131">
        <v>47</v>
      </c>
      <c r="H186" s="131">
        <v>44813</v>
      </c>
      <c r="I186" s="131">
        <v>47</v>
      </c>
      <c r="J186" s="131">
        <v>59035</v>
      </c>
      <c r="K186" s="131">
        <v>47</v>
      </c>
      <c r="L186" s="131">
        <v>38721</v>
      </c>
      <c r="M186" s="131">
        <v>47</v>
      </c>
      <c r="N186" s="131">
        <v>32836</v>
      </c>
      <c r="O186" s="131"/>
      <c r="P186" s="131"/>
      <c r="Q186" s="131"/>
      <c r="R186" s="131"/>
      <c r="S186" s="131"/>
      <c r="T186" s="131"/>
    </row>
    <row r="187" spans="1:26" x14ac:dyDescent="0.2">
      <c r="A187" s="57" t="s">
        <v>127</v>
      </c>
      <c r="B187" t="s">
        <v>184</v>
      </c>
      <c r="C187" s="131">
        <v>4</v>
      </c>
      <c r="D187" s="131">
        <v>10476</v>
      </c>
      <c r="E187" s="131">
        <v>4</v>
      </c>
      <c r="F187" s="131">
        <v>11437</v>
      </c>
      <c r="G187" s="131">
        <v>4</v>
      </c>
      <c r="H187" s="131">
        <v>11059</v>
      </c>
      <c r="I187" s="131">
        <v>4</v>
      </c>
      <c r="J187" s="131">
        <v>9145</v>
      </c>
      <c r="K187" s="131">
        <v>4</v>
      </c>
      <c r="L187" s="131">
        <v>9369</v>
      </c>
      <c r="M187" s="131">
        <v>4</v>
      </c>
      <c r="N187" s="131">
        <v>6372</v>
      </c>
      <c r="O187" s="131"/>
      <c r="P187" s="131"/>
      <c r="Q187" s="131"/>
      <c r="R187" s="131"/>
      <c r="S187" s="131"/>
      <c r="T187" s="131"/>
    </row>
    <row r="188" spans="1:26" x14ac:dyDescent="0.2">
      <c r="A188" s="57" t="s">
        <v>128</v>
      </c>
      <c r="B188" t="s">
        <v>184</v>
      </c>
      <c r="C188" s="131">
        <v>21</v>
      </c>
      <c r="D188" s="131">
        <v>81203</v>
      </c>
      <c r="E188" s="131">
        <v>21</v>
      </c>
      <c r="F188" s="131">
        <v>75985</v>
      </c>
      <c r="G188" s="131">
        <v>21</v>
      </c>
      <c r="H188" s="131">
        <v>74380</v>
      </c>
      <c r="I188" s="131">
        <v>21</v>
      </c>
      <c r="J188" s="131">
        <v>71999</v>
      </c>
      <c r="K188" s="131">
        <v>21</v>
      </c>
      <c r="L188" s="131">
        <v>68618</v>
      </c>
      <c r="M188" s="131">
        <v>21</v>
      </c>
      <c r="N188" s="131">
        <v>55043</v>
      </c>
      <c r="O188" s="131"/>
      <c r="P188" s="131"/>
      <c r="Q188" s="131"/>
      <c r="R188" s="131"/>
      <c r="S188" s="131"/>
      <c r="T188" s="131"/>
    </row>
    <row r="189" spans="1:26" x14ac:dyDescent="0.2">
      <c r="A189" s="57" t="s">
        <v>71</v>
      </c>
      <c r="B189" t="s">
        <v>184</v>
      </c>
      <c r="C189" s="131">
        <v>3</v>
      </c>
      <c r="D189" s="131">
        <v>647</v>
      </c>
      <c r="E189" s="131">
        <v>3</v>
      </c>
      <c r="F189" s="131">
        <v>836</v>
      </c>
      <c r="G189" s="131">
        <v>3</v>
      </c>
      <c r="H189" s="131">
        <v>760</v>
      </c>
      <c r="I189" s="131">
        <v>3</v>
      </c>
      <c r="J189" s="131">
        <v>385</v>
      </c>
      <c r="K189" s="131">
        <v>3</v>
      </c>
      <c r="L189" s="131">
        <v>277</v>
      </c>
      <c r="M189" s="131">
        <v>3</v>
      </c>
      <c r="N189" s="131">
        <v>74</v>
      </c>
      <c r="O189" s="131"/>
      <c r="P189" s="131"/>
      <c r="Q189" s="131"/>
      <c r="R189" s="131"/>
      <c r="S189" s="131"/>
      <c r="T189" s="131"/>
    </row>
    <row r="190" spans="1:26" x14ac:dyDescent="0.2">
      <c r="A190" s="57" t="s">
        <v>129</v>
      </c>
      <c r="B190" t="s">
        <v>184</v>
      </c>
      <c r="C190" s="138">
        <v>9</v>
      </c>
      <c r="D190" s="138">
        <v>37915</v>
      </c>
      <c r="E190" s="138">
        <v>9</v>
      </c>
      <c r="F190" s="138">
        <v>28928</v>
      </c>
      <c r="G190" s="138">
        <v>9</v>
      </c>
      <c r="H190" s="138">
        <v>27947</v>
      </c>
      <c r="I190" s="138">
        <v>9</v>
      </c>
      <c r="J190" s="138">
        <v>20897</v>
      </c>
      <c r="K190" s="138">
        <v>9</v>
      </c>
      <c r="L190" s="138">
        <v>16400</v>
      </c>
      <c r="M190" s="138">
        <v>9</v>
      </c>
      <c r="N190" s="138">
        <v>11333</v>
      </c>
      <c r="O190" s="138"/>
      <c r="P190" s="138"/>
      <c r="Q190" s="138"/>
      <c r="R190" s="138"/>
      <c r="S190" s="138"/>
      <c r="T190" s="138"/>
      <c r="U190" s="138"/>
      <c r="V190" s="138"/>
      <c r="W190" s="138"/>
      <c r="X190" s="138"/>
      <c r="Y190" s="138"/>
      <c r="Z190" s="138"/>
    </row>
    <row r="191" spans="1:26" x14ac:dyDescent="0.2">
      <c r="A191" s="57" t="s">
        <v>115</v>
      </c>
      <c r="B191" t="s">
        <v>184</v>
      </c>
      <c r="C191" s="138">
        <v>19</v>
      </c>
      <c r="D191" s="138">
        <v>28807</v>
      </c>
      <c r="E191" s="138">
        <v>19</v>
      </c>
      <c r="F191" s="138">
        <v>30682</v>
      </c>
      <c r="G191" s="138">
        <v>19</v>
      </c>
      <c r="H191" s="138">
        <v>33011</v>
      </c>
      <c r="I191" s="138">
        <v>19</v>
      </c>
      <c r="J191" s="138">
        <v>28439</v>
      </c>
      <c r="K191" s="138">
        <v>19</v>
      </c>
      <c r="L191" s="138">
        <v>24814</v>
      </c>
      <c r="M191" s="138">
        <v>19</v>
      </c>
      <c r="N191" s="138">
        <v>18764</v>
      </c>
      <c r="O191" s="138"/>
      <c r="P191" s="138"/>
      <c r="Q191" s="138"/>
      <c r="R191" s="138"/>
      <c r="S191" s="138"/>
      <c r="T191" s="138"/>
      <c r="U191" s="138"/>
      <c r="V191" s="138"/>
      <c r="W191" s="138"/>
      <c r="X191" s="138"/>
      <c r="Y191" s="138"/>
      <c r="Z191" s="138"/>
    </row>
    <row r="192" spans="1:26" x14ac:dyDescent="0.2">
      <c r="A192" s="57" t="s">
        <v>116</v>
      </c>
      <c r="B192" t="s">
        <v>184</v>
      </c>
      <c r="C192" s="138">
        <v>2</v>
      </c>
      <c r="D192" s="138">
        <v>101</v>
      </c>
      <c r="E192" s="138">
        <v>2</v>
      </c>
      <c r="F192" s="138">
        <v>78</v>
      </c>
      <c r="G192" s="138">
        <v>2</v>
      </c>
      <c r="H192" s="138">
        <v>63</v>
      </c>
      <c r="I192" s="138">
        <v>2</v>
      </c>
      <c r="J192" s="138">
        <v>42</v>
      </c>
      <c r="K192" s="138">
        <v>2</v>
      </c>
      <c r="L192" s="138">
        <v>36</v>
      </c>
      <c r="M192" s="138">
        <v>2</v>
      </c>
      <c r="N192" s="138">
        <v>17</v>
      </c>
      <c r="O192" s="138"/>
      <c r="P192" s="138"/>
      <c r="Q192" s="138"/>
      <c r="R192" s="138"/>
      <c r="S192" s="138"/>
      <c r="T192" s="138"/>
      <c r="U192" s="138"/>
      <c r="V192" s="138"/>
      <c r="W192" s="138"/>
      <c r="X192" s="138"/>
      <c r="Y192" s="138"/>
      <c r="Z192" s="138"/>
    </row>
    <row r="193" spans="1:26" x14ac:dyDescent="0.2">
      <c r="A193" s="57" t="s">
        <v>134</v>
      </c>
      <c r="B193" t="s">
        <v>184</v>
      </c>
      <c r="C193" s="138">
        <v>11</v>
      </c>
      <c r="D193" s="138">
        <v>29276</v>
      </c>
      <c r="E193" s="138">
        <v>11</v>
      </c>
      <c r="F193" s="138">
        <v>23878</v>
      </c>
      <c r="G193" s="138">
        <v>11</v>
      </c>
      <c r="H193" s="138">
        <v>31836</v>
      </c>
      <c r="I193" s="138">
        <v>11</v>
      </c>
      <c r="J193" s="138">
        <v>21497</v>
      </c>
      <c r="K193" s="138">
        <v>11</v>
      </c>
      <c r="L193" s="138">
        <v>21651</v>
      </c>
      <c r="M193" s="138">
        <v>11</v>
      </c>
      <c r="N193" s="138">
        <v>10035</v>
      </c>
      <c r="O193" s="138"/>
      <c r="P193" s="138"/>
      <c r="Q193" s="138"/>
      <c r="R193" s="138"/>
      <c r="S193" s="138"/>
      <c r="T193" s="138"/>
      <c r="U193" s="138"/>
      <c r="V193" s="138"/>
      <c r="W193" s="138"/>
      <c r="X193" s="138"/>
      <c r="Y193" s="138"/>
      <c r="Z193" s="138"/>
    </row>
    <row r="194" spans="1:26" x14ac:dyDescent="0.2">
      <c r="A194" s="57" t="s">
        <v>98</v>
      </c>
      <c r="B194" t="s">
        <v>184</v>
      </c>
      <c r="C194" s="138">
        <v>3</v>
      </c>
      <c r="D194" s="138">
        <v>818</v>
      </c>
      <c r="E194" s="138">
        <v>3</v>
      </c>
      <c r="F194" s="138">
        <v>964</v>
      </c>
      <c r="G194" s="138">
        <v>3</v>
      </c>
      <c r="H194" s="138">
        <v>743</v>
      </c>
      <c r="I194" s="138">
        <v>3</v>
      </c>
      <c r="J194" s="138">
        <v>835</v>
      </c>
      <c r="K194" s="138">
        <v>3</v>
      </c>
      <c r="L194" s="138">
        <v>781</v>
      </c>
      <c r="M194" s="138">
        <v>3</v>
      </c>
      <c r="N194" s="138">
        <v>682</v>
      </c>
      <c r="O194" s="138"/>
      <c r="P194" s="138"/>
      <c r="Q194" s="138"/>
      <c r="R194" s="138"/>
      <c r="S194" s="138"/>
      <c r="T194" s="138"/>
      <c r="U194" s="138"/>
      <c r="V194" s="138"/>
      <c r="W194" s="138"/>
      <c r="X194" s="138"/>
      <c r="Y194" s="138"/>
      <c r="Z194" s="138"/>
    </row>
    <row r="195" spans="1:26" x14ac:dyDescent="0.2">
      <c r="A195" s="57" t="s">
        <v>137</v>
      </c>
      <c r="B195" t="s">
        <v>184</v>
      </c>
      <c r="C195" s="138">
        <v>4</v>
      </c>
      <c r="D195" s="138">
        <v>12711</v>
      </c>
      <c r="E195" s="138">
        <v>4</v>
      </c>
      <c r="F195" s="138">
        <v>14176</v>
      </c>
      <c r="G195" s="138">
        <v>4</v>
      </c>
      <c r="H195" s="138">
        <v>10269</v>
      </c>
      <c r="I195" s="138">
        <v>4</v>
      </c>
      <c r="J195" s="138">
        <v>9397</v>
      </c>
      <c r="K195" s="138">
        <v>4</v>
      </c>
      <c r="L195" s="138">
        <v>8335</v>
      </c>
      <c r="M195" s="138">
        <v>4</v>
      </c>
      <c r="N195" s="138">
        <v>1310</v>
      </c>
      <c r="O195" s="138"/>
      <c r="P195" s="138"/>
      <c r="Q195" s="138"/>
      <c r="R195" s="138"/>
      <c r="S195" s="138"/>
      <c r="T195" s="138"/>
      <c r="U195" s="138"/>
      <c r="V195" s="138"/>
      <c r="W195" s="138"/>
      <c r="X195" s="138"/>
      <c r="Y195" s="138"/>
      <c r="Z195" s="138"/>
    </row>
    <row r="196" spans="1:26" x14ac:dyDescent="0.2">
      <c r="A196" s="57" t="s">
        <v>229</v>
      </c>
      <c r="B196" t="s">
        <v>184</v>
      </c>
      <c r="C196" s="138">
        <v>1</v>
      </c>
      <c r="D196" s="138">
        <v>40335</v>
      </c>
      <c r="E196" s="138">
        <v>1</v>
      </c>
      <c r="F196" s="138">
        <v>23578</v>
      </c>
      <c r="G196" s="138">
        <v>1</v>
      </c>
      <c r="H196" s="138">
        <v>28853</v>
      </c>
      <c r="I196" s="138">
        <v>1</v>
      </c>
      <c r="J196" s="138">
        <v>22393</v>
      </c>
      <c r="K196" s="138">
        <v>1</v>
      </c>
      <c r="L196" s="138">
        <v>10580</v>
      </c>
      <c r="M196" s="138">
        <v>1</v>
      </c>
      <c r="N196" s="138">
        <v>5844</v>
      </c>
      <c r="O196" s="138"/>
      <c r="P196" s="138"/>
      <c r="Q196" s="138"/>
      <c r="R196" s="138"/>
      <c r="S196" s="138"/>
      <c r="T196" s="138"/>
      <c r="U196" s="138"/>
      <c r="V196" s="138"/>
      <c r="W196" s="138"/>
      <c r="X196" s="138"/>
      <c r="Y196" s="138"/>
      <c r="Z196" s="138"/>
    </row>
    <row r="197" spans="1:26" x14ac:dyDescent="0.2">
      <c r="A197" s="57" t="s">
        <v>142</v>
      </c>
      <c r="B197" t="s">
        <v>184</v>
      </c>
      <c r="C197" s="138">
        <v>3</v>
      </c>
      <c r="D197" s="138">
        <v>3867</v>
      </c>
      <c r="E197" s="138">
        <v>3</v>
      </c>
      <c r="F197" s="138">
        <v>3343</v>
      </c>
      <c r="G197" s="138">
        <v>3</v>
      </c>
      <c r="H197" s="138">
        <v>3634</v>
      </c>
      <c r="I197" s="138">
        <v>3</v>
      </c>
      <c r="J197" s="138">
        <v>2446</v>
      </c>
      <c r="K197" s="138">
        <v>3</v>
      </c>
      <c r="L197" s="138">
        <v>1950</v>
      </c>
      <c r="M197" s="138">
        <v>3</v>
      </c>
      <c r="N197" s="138">
        <v>1109</v>
      </c>
      <c r="O197" s="138"/>
      <c r="P197" s="138"/>
      <c r="Q197" s="138"/>
      <c r="R197" s="138"/>
      <c r="S197" s="138"/>
      <c r="T197" s="138"/>
      <c r="U197" s="138"/>
      <c r="V197" s="138"/>
      <c r="W197" s="138"/>
      <c r="X197" s="138"/>
      <c r="Y197" s="138"/>
      <c r="Z197" s="138"/>
    </row>
    <row r="198" spans="1:26" x14ac:dyDescent="0.2">
      <c r="A198" s="57" t="s">
        <v>59</v>
      </c>
      <c r="B198" t="s">
        <v>184</v>
      </c>
      <c r="C198" s="138">
        <v>2</v>
      </c>
      <c r="D198" s="138">
        <v>4638</v>
      </c>
      <c r="E198" s="138">
        <v>2</v>
      </c>
      <c r="F198" s="138">
        <v>5139</v>
      </c>
      <c r="G198" s="138">
        <v>2</v>
      </c>
      <c r="H198" s="138">
        <v>6380</v>
      </c>
      <c r="I198" s="138">
        <v>2</v>
      </c>
      <c r="J198" s="138">
        <v>5522</v>
      </c>
      <c r="K198" s="138">
        <v>2</v>
      </c>
      <c r="L198" s="138">
        <v>3280</v>
      </c>
      <c r="M198" s="138">
        <v>2</v>
      </c>
      <c r="N198" s="138">
        <v>2137</v>
      </c>
      <c r="O198" s="138"/>
      <c r="P198" s="138"/>
      <c r="Q198" s="138"/>
      <c r="R198" s="138"/>
      <c r="S198" s="138"/>
      <c r="T198" s="138"/>
      <c r="U198" s="138"/>
      <c r="V198" s="138"/>
      <c r="W198" s="138"/>
      <c r="X198" s="138"/>
      <c r="Y198" s="138"/>
      <c r="Z198" s="138"/>
    </row>
    <row r="199" spans="1:26" x14ac:dyDescent="0.2">
      <c r="A199" s="57" t="s">
        <v>143</v>
      </c>
      <c r="B199" t="s">
        <v>184</v>
      </c>
      <c r="C199" s="138">
        <v>7</v>
      </c>
      <c r="D199" s="138">
        <v>13286</v>
      </c>
      <c r="E199" s="138">
        <v>7</v>
      </c>
      <c r="F199" s="138">
        <v>12623</v>
      </c>
      <c r="G199" s="138">
        <v>7</v>
      </c>
      <c r="H199" s="138">
        <v>13722</v>
      </c>
      <c r="I199" s="138">
        <v>7</v>
      </c>
      <c r="J199" s="138">
        <v>12608</v>
      </c>
      <c r="K199" s="138">
        <v>7</v>
      </c>
      <c r="L199" s="138">
        <v>9290</v>
      </c>
      <c r="M199" s="138">
        <v>7</v>
      </c>
      <c r="N199" s="138">
        <v>6434</v>
      </c>
      <c r="O199" s="138"/>
      <c r="P199" s="138"/>
      <c r="Q199" s="138"/>
      <c r="R199" s="138"/>
      <c r="S199" s="138"/>
      <c r="T199" s="138"/>
      <c r="U199" s="138"/>
      <c r="V199" s="138"/>
      <c r="W199" s="138"/>
      <c r="X199" s="138"/>
      <c r="Y199" s="138"/>
      <c r="Z199" s="138"/>
    </row>
    <row r="200" spans="1:26" x14ac:dyDescent="0.2">
      <c r="A200" s="57" t="s">
        <v>77</v>
      </c>
      <c r="B200" t="s">
        <v>184</v>
      </c>
      <c r="C200" s="138">
        <v>1</v>
      </c>
      <c r="D200" s="138">
        <v>0</v>
      </c>
      <c r="E200" s="138">
        <v>1</v>
      </c>
      <c r="F200" s="138">
        <v>1</v>
      </c>
      <c r="G200" s="138">
        <v>1</v>
      </c>
      <c r="H200" s="138">
        <v>0</v>
      </c>
      <c r="I200" s="138">
        <v>1</v>
      </c>
      <c r="J200" s="138">
        <v>0</v>
      </c>
      <c r="K200" s="138">
        <v>1</v>
      </c>
      <c r="L200" s="138">
        <v>1</v>
      </c>
      <c r="M200" s="138">
        <v>1</v>
      </c>
      <c r="N200" s="138">
        <v>0</v>
      </c>
      <c r="O200" s="138"/>
      <c r="P200" s="138"/>
      <c r="Q200" s="138"/>
      <c r="R200" s="138"/>
      <c r="S200" s="138"/>
      <c r="T200" s="138"/>
      <c r="U200" s="138"/>
      <c r="V200" s="138"/>
      <c r="W200" s="138"/>
      <c r="X200" s="138"/>
      <c r="Y200" s="138"/>
      <c r="Z200" s="138"/>
    </row>
    <row r="201" spans="1:26" x14ac:dyDescent="0.2">
      <c r="A201" s="57" t="s">
        <v>95</v>
      </c>
      <c r="B201" t="s">
        <v>184</v>
      </c>
      <c r="C201" s="138">
        <v>8</v>
      </c>
      <c r="D201" s="138">
        <v>11459</v>
      </c>
      <c r="E201" s="138">
        <v>8</v>
      </c>
      <c r="F201" s="138">
        <v>12646</v>
      </c>
      <c r="G201" s="138">
        <v>8</v>
      </c>
      <c r="H201" s="138">
        <v>15728</v>
      </c>
      <c r="I201" s="138">
        <v>8</v>
      </c>
      <c r="J201" s="138">
        <v>11903</v>
      </c>
      <c r="K201" s="138">
        <v>8</v>
      </c>
      <c r="L201" s="138">
        <v>8918</v>
      </c>
      <c r="M201" s="138">
        <v>8</v>
      </c>
      <c r="N201" s="138">
        <v>5864</v>
      </c>
      <c r="O201" s="138"/>
      <c r="P201" s="138"/>
      <c r="Q201" s="138"/>
      <c r="R201" s="138"/>
      <c r="S201" s="138"/>
      <c r="T201" s="138"/>
      <c r="U201" s="138"/>
      <c r="V201" s="138"/>
      <c r="W201" s="138"/>
      <c r="X201" s="138"/>
      <c r="Y201" s="138"/>
      <c r="Z201" s="138"/>
    </row>
    <row r="202" spans="1:26" x14ac:dyDescent="0.2">
      <c r="A202" s="57" t="s">
        <v>67</v>
      </c>
      <c r="B202" t="s">
        <v>184</v>
      </c>
      <c r="C202" s="138">
        <v>2</v>
      </c>
      <c r="D202" s="138">
        <v>8286</v>
      </c>
      <c r="E202" s="138">
        <v>2</v>
      </c>
      <c r="F202" s="138">
        <v>8395</v>
      </c>
      <c r="G202" s="138">
        <v>2</v>
      </c>
      <c r="H202" s="138">
        <v>7192</v>
      </c>
      <c r="I202" s="138">
        <v>2</v>
      </c>
      <c r="J202" s="138">
        <v>6091</v>
      </c>
      <c r="K202" s="138">
        <v>2</v>
      </c>
      <c r="L202" s="138">
        <v>1755</v>
      </c>
      <c r="M202" s="138">
        <v>2</v>
      </c>
      <c r="N202" s="138">
        <v>937</v>
      </c>
      <c r="O202" s="138"/>
      <c r="P202" s="138"/>
      <c r="Q202" s="138"/>
      <c r="R202" s="138"/>
      <c r="S202" s="138"/>
      <c r="T202" s="138"/>
      <c r="U202" s="138"/>
      <c r="V202" s="138"/>
      <c r="W202" s="138"/>
      <c r="X202" s="138"/>
      <c r="Y202" s="138"/>
      <c r="Z202" s="138"/>
    </row>
    <row r="203" spans="1:26" x14ac:dyDescent="0.2">
      <c r="A203" s="57" t="s">
        <v>145</v>
      </c>
      <c r="B203" t="s">
        <v>184</v>
      </c>
      <c r="C203" s="138">
        <v>3</v>
      </c>
      <c r="D203" s="138">
        <v>712</v>
      </c>
      <c r="E203" s="138">
        <v>3</v>
      </c>
      <c r="F203" s="138">
        <v>860</v>
      </c>
      <c r="G203" s="138">
        <v>3</v>
      </c>
      <c r="H203" s="138">
        <v>445</v>
      </c>
      <c r="I203" s="138">
        <v>4</v>
      </c>
      <c r="J203" s="138">
        <v>361</v>
      </c>
      <c r="K203" s="138">
        <v>4</v>
      </c>
      <c r="L203" s="138">
        <v>642</v>
      </c>
      <c r="M203" s="138">
        <v>4</v>
      </c>
      <c r="N203" s="138">
        <v>379</v>
      </c>
      <c r="O203" s="138"/>
      <c r="P203" s="138"/>
      <c r="Q203" s="138"/>
      <c r="R203" s="138"/>
      <c r="S203" s="138"/>
      <c r="T203" s="138"/>
      <c r="U203" s="138"/>
      <c r="V203" s="138"/>
      <c r="W203" s="138"/>
      <c r="X203" s="138"/>
      <c r="Y203" s="138"/>
      <c r="Z203" s="138"/>
    </row>
    <row r="204" spans="1:26" x14ac:dyDescent="0.2">
      <c r="A204" s="57" t="s">
        <v>146</v>
      </c>
      <c r="B204" t="s">
        <v>184</v>
      </c>
      <c r="C204" s="138">
        <v>7</v>
      </c>
      <c r="D204" s="138">
        <v>13749</v>
      </c>
      <c r="E204" s="138">
        <v>7</v>
      </c>
      <c r="F204" s="138">
        <v>12831</v>
      </c>
      <c r="G204" s="138">
        <v>7</v>
      </c>
      <c r="H204" s="138">
        <v>12534</v>
      </c>
      <c r="I204" s="138">
        <v>7</v>
      </c>
      <c r="J204" s="138">
        <v>8811</v>
      </c>
      <c r="K204" s="138">
        <v>7</v>
      </c>
      <c r="L204" s="138">
        <v>5913</v>
      </c>
      <c r="M204" s="138">
        <v>7</v>
      </c>
      <c r="N204" s="138">
        <v>1692</v>
      </c>
      <c r="O204" s="138"/>
      <c r="P204" s="138"/>
      <c r="Q204" s="138"/>
      <c r="R204" s="138"/>
      <c r="S204" s="138"/>
      <c r="T204" s="138"/>
      <c r="U204" s="138"/>
      <c r="V204" s="138"/>
      <c r="W204" s="138"/>
      <c r="X204" s="138"/>
      <c r="Y204" s="138"/>
      <c r="Z204" s="138"/>
    </row>
    <row r="205" spans="1:26" x14ac:dyDescent="0.2">
      <c r="A205" s="57" t="s">
        <v>147</v>
      </c>
      <c r="B205" t="s">
        <v>184</v>
      </c>
      <c r="C205" s="138">
        <v>17</v>
      </c>
      <c r="D205" s="138">
        <v>80811</v>
      </c>
      <c r="E205" s="138">
        <v>17</v>
      </c>
      <c r="F205" s="138">
        <v>90917</v>
      </c>
      <c r="G205" s="138">
        <v>17</v>
      </c>
      <c r="H205" s="138">
        <v>83485</v>
      </c>
      <c r="I205" s="138">
        <v>17</v>
      </c>
      <c r="J205" s="138">
        <v>73562</v>
      </c>
      <c r="K205" s="138">
        <v>17</v>
      </c>
      <c r="L205" s="138">
        <v>70905</v>
      </c>
      <c r="M205" s="138">
        <v>17</v>
      </c>
      <c r="N205" s="138">
        <v>54377</v>
      </c>
      <c r="O205" s="138"/>
      <c r="P205" s="138"/>
      <c r="Q205" s="138"/>
      <c r="R205" s="138"/>
      <c r="S205" s="138"/>
      <c r="T205" s="138"/>
      <c r="U205" s="138"/>
      <c r="V205" s="138"/>
      <c r="W205" s="138"/>
      <c r="X205" s="138"/>
      <c r="Y205" s="138"/>
      <c r="Z205" s="138"/>
    </row>
    <row r="206" spans="1:26" x14ac:dyDescent="0.2">
      <c r="A206" s="57" t="s">
        <v>148</v>
      </c>
      <c r="B206" t="s">
        <v>184</v>
      </c>
      <c r="C206" s="138">
        <v>12</v>
      </c>
      <c r="D206" s="138">
        <v>34734</v>
      </c>
      <c r="E206" s="138">
        <v>12</v>
      </c>
      <c r="F206" s="138">
        <v>25612</v>
      </c>
      <c r="G206" s="138">
        <v>12</v>
      </c>
      <c r="H206" s="138">
        <v>28133</v>
      </c>
      <c r="I206" s="138">
        <v>12</v>
      </c>
      <c r="J206" s="138">
        <v>19708</v>
      </c>
      <c r="K206" s="138">
        <v>12</v>
      </c>
      <c r="L206" s="138">
        <v>16648</v>
      </c>
      <c r="M206" s="138">
        <v>12</v>
      </c>
      <c r="N206" s="138">
        <v>8563</v>
      </c>
      <c r="O206" s="138"/>
      <c r="P206" s="138"/>
      <c r="Q206" s="138"/>
      <c r="R206" s="138"/>
      <c r="S206" s="138"/>
      <c r="T206" s="138"/>
      <c r="U206" s="138"/>
      <c r="V206" s="138"/>
      <c r="W206" s="138"/>
      <c r="X206" s="138"/>
      <c r="Y206" s="138"/>
      <c r="Z206" s="138"/>
    </row>
    <row r="207" spans="1:26" x14ac:dyDescent="0.2">
      <c r="A207" s="57" t="s">
        <v>149</v>
      </c>
      <c r="B207" t="s">
        <v>184</v>
      </c>
      <c r="C207" s="138">
        <v>2</v>
      </c>
      <c r="D207" s="138">
        <v>7683</v>
      </c>
      <c r="E207" s="138">
        <v>2</v>
      </c>
      <c r="F207" s="138">
        <v>6860</v>
      </c>
      <c r="G207" s="138">
        <v>2</v>
      </c>
      <c r="H207" s="138">
        <v>7631</v>
      </c>
      <c r="I207" s="138">
        <v>2</v>
      </c>
      <c r="J207" s="138">
        <v>4262</v>
      </c>
      <c r="K207" s="138">
        <v>2</v>
      </c>
      <c r="L207" s="138">
        <v>5115</v>
      </c>
      <c r="M207" s="138">
        <v>2</v>
      </c>
      <c r="N207" s="138">
        <v>2670</v>
      </c>
      <c r="O207" s="138"/>
      <c r="P207" s="138"/>
      <c r="Q207" s="138"/>
      <c r="R207" s="138"/>
      <c r="S207" s="138"/>
      <c r="T207" s="138"/>
      <c r="U207" s="138"/>
      <c r="V207" s="138"/>
      <c r="W207" s="138"/>
      <c r="X207" s="138"/>
      <c r="Y207" s="138"/>
      <c r="Z207" s="138"/>
    </row>
    <row r="208" spans="1:26" x14ac:dyDescent="0.2">
      <c r="A208" s="57" t="s">
        <v>107</v>
      </c>
      <c r="B208" t="s">
        <v>184</v>
      </c>
      <c r="C208" s="138">
        <v>10</v>
      </c>
      <c r="D208" s="138">
        <v>28890</v>
      </c>
      <c r="E208" s="138">
        <v>10</v>
      </c>
      <c r="F208" s="138">
        <v>27183</v>
      </c>
      <c r="G208" s="138">
        <v>10</v>
      </c>
      <c r="H208" s="138">
        <v>22803</v>
      </c>
      <c r="I208" s="138">
        <v>10</v>
      </c>
      <c r="J208" s="138">
        <v>16983</v>
      </c>
      <c r="K208" s="138">
        <v>10</v>
      </c>
      <c r="L208" s="138">
        <v>12192</v>
      </c>
      <c r="M208" s="138">
        <v>10</v>
      </c>
      <c r="N208" s="138">
        <v>4787</v>
      </c>
      <c r="O208" s="138"/>
      <c r="P208" s="138"/>
      <c r="Q208" s="138"/>
      <c r="R208" s="138"/>
      <c r="S208" s="138"/>
      <c r="T208" s="138"/>
      <c r="U208" s="138"/>
      <c r="V208" s="138"/>
      <c r="W208" s="138"/>
      <c r="X208" s="138"/>
      <c r="Y208" s="138"/>
      <c r="Z208" s="138"/>
    </row>
    <row r="209" spans="1:26" x14ac:dyDescent="0.2">
      <c r="A209" s="57" t="s">
        <v>150</v>
      </c>
      <c r="B209" t="s">
        <v>184</v>
      </c>
      <c r="C209" s="138">
        <v>5</v>
      </c>
      <c r="D209" s="138">
        <v>28062</v>
      </c>
      <c r="E209" s="138">
        <v>5</v>
      </c>
      <c r="F209" s="138">
        <v>14723</v>
      </c>
      <c r="G209" s="138">
        <v>5</v>
      </c>
      <c r="H209" s="138">
        <v>16287</v>
      </c>
      <c r="I209" s="138">
        <v>5</v>
      </c>
      <c r="J209" s="138">
        <v>10665</v>
      </c>
      <c r="K209" s="138">
        <v>5</v>
      </c>
      <c r="L209" s="138">
        <v>5714</v>
      </c>
      <c r="M209" s="138">
        <v>5</v>
      </c>
      <c r="N209" s="138">
        <v>4074</v>
      </c>
      <c r="O209" s="138"/>
      <c r="P209" s="138"/>
      <c r="Q209" s="138"/>
      <c r="R209" s="138"/>
      <c r="S209" s="138"/>
      <c r="T209" s="138"/>
      <c r="U209" s="138"/>
      <c r="V209" s="138"/>
      <c r="W209" s="138"/>
      <c r="X209" s="138"/>
      <c r="Y209" s="138"/>
      <c r="Z209" s="138"/>
    </row>
    <row r="210" spans="1:26" x14ac:dyDescent="0.2">
      <c r="A210" s="57" t="s">
        <v>151</v>
      </c>
      <c r="B210" t="s">
        <v>184</v>
      </c>
      <c r="C210" s="138">
        <v>10</v>
      </c>
      <c r="D210" s="138">
        <v>54087</v>
      </c>
      <c r="E210" s="138">
        <v>10</v>
      </c>
      <c r="F210" s="138">
        <v>46755</v>
      </c>
      <c r="G210" s="138">
        <v>10</v>
      </c>
      <c r="H210" s="138">
        <v>43287</v>
      </c>
      <c r="I210" s="138">
        <v>10</v>
      </c>
      <c r="J210" s="138">
        <v>38437</v>
      </c>
      <c r="K210" s="138">
        <v>10</v>
      </c>
      <c r="L210" s="138">
        <v>24060</v>
      </c>
      <c r="M210" s="138">
        <v>10</v>
      </c>
      <c r="N210" s="138">
        <v>13804</v>
      </c>
      <c r="O210" s="138"/>
      <c r="P210" s="138"/>
      <c r="Q210" s="138"/>
      <c r="R210" s="138"/>
      <c r="S210" s="138"/>
      <c r="T210" s="138"/>
      <c r="U210" s="138"/>
      <c r="V210" s="138"/>
      <c r="W210" s="138"/>
      <c r="X210" s="138"/>
      <c r="Y210" s="138"/>
      <c r="Z210" s="138"/>
    </row>
    <row r="211" spans="1:26" x14ac:dyDescent="0.2">
      <c r="A211" s="57" t="s">
        <v>152</v>
      </c>
      <c r="B211" t="s">
        <v>184</v>
      </c>
      <c r="C211" s="138">
        <v>35</v>
      </c>
      <c r="D211" s="138">
        <v>254667</v>
      </c>
      <c r="E211" s="138">
        <v>35</v>
      </c>
      <c r="F211" s="138">
        <v>112207</v>
      </c>
      <c r="G211" s="138">
        <v>35</v>
      </c>
      <c r="H211" s="138">
        <v>134322</v>
      </c>
      <c r="I211" s="138">
        <v>35</v>
      </c>
      <c r="J211" s="138">
        <v>97874</v>
      </c>
      <c r="K211" s="138">
        <v>35</v>
      </c>
      <c r="L211" s="138">
        <v>79875</v>
      </c>
      <c r="M211" s="138">
        <v>35</v>
      </c>
      <c r="N211" s="138">
        <v>55050</v>
      </c>
      <c r="O211" s="138"/>
      <c r="P211" s="138"/>
      <c r="Q211" s="138"/>
      <c r="R211" s="138"/>
      <c r="S211" s="138"/>
      <c r="T211" s="138"/>
      <c r="U211" s="138"/>
      <c r="V211" s="138"/>
      <c r="W211" s="138"/>
      <c r="X211" s="138"/>
      <c r="Y211" s="138"/>
      <c r="Z211" s="138"/>
    </row>
    <row r="212" spans="1:26" x14ac:dyDescent="0.2">
      <c r="A212" s="57" t="s">
        <v>153</v>
      </c>
      <c r="B212" t="s">
        <v>184</v>
      </c>
      <c r="C212" s="138">
        <v>32</v>
      </c>
      <c r="D212" s="138">
        <v>55515</v>
      </c>
      <c r="E212" s="138">
        <v>32</v>
      </c>
      <c r="F212" s="138">
        <v>64192</v>
      </c>
      <c r="G212" s="138">
        <v>32</v>
      </c>
      <c r="H212" s="138">
        <v>47351</v>
      </c>
      <c r="I212" s="138">
        <v>32</v>
      </c>
      <c r="J212" s="138">
        <v>36703</v>
      </c>
      <c r="K212" s="138">
        <v>32</v>
      </c>
      <c r="L212" s="138">
        <v>25161</v>
      </c>
      <c r="M212" s="138">
        <v>30</v>
      </c>
      <c r="N212" s="138">
        <v>14780</v>
      </c>
      <c r="O212" s="138"/>
      <c r="P212" s="138"/>
      <c r="Q212" s="138"/>
      <c r="R212" s="138"/>
      <c r="S212" s="138"/>
      <c r="T212" s="138"/>
      <c r="U212" s="138"/>
      <c r="V212" s="138"/>
      <c r="W212" s="138"/>
      <c r="X212" s="138"/>
      <c r="Y212" s="138"/>
      <c r="Z212" s="138"/>
    </row>
    <row r="213" spans="1:26" x14ac:dyDescent="0.2">
      <c r="A213" s="57" t="s">
        <v>111</v>
      </c>
      <c r="B213" t="s">
        <v>184</v>
      </c>
      <c r="C213" s="138">
        <v>2</v>
      </c>
      <c r="D213" s="138">
        <v>12229</v>
      </c>
      <c r="E213" s="138">
        <v>2</v>
      </c>
      <c r="F213" s="138">
        <v>11287</v>
      </c>
      <c r="G213" s="138">
        <v>2</v>
      </c>
      <c r="H213" s="138">
        <v>10299</v>
      </c>
      <c r="I213" s="138">
        <v>2</v>
      </c>
      <c r="J213" s="138">
        <v>9700</v>
      </c>
      <c r="K213" s="138">
        <v>2</v>
      </c>
      <c r="L213" s="138">
        <v>8707</v>
      </c>
      <c r="M213" s="138">
        <v>2</v>
      </c>
      <c r="N213" s="138">
        <v>6354</v>
      </c>
      <c r="O213" s="138"/>
      <c r="P213" s="138"/>
      <c r="Q213" s="138"/>
      <c r="R213" s="138"/>
      <c r="S213" s="138"/>
      <c r="T213" s="138"/>
      <c r="U213" s="138"/>
      <c r="V213" s="138"/>
      <c r="W213" s="138"/>
      <c r="X213" s="138"/>
      <c r="Y213" s="138"/>
      <c r="Z213" s="138"/>
    </row>
    <row r="214" spans="1:26" x14ac:dyDescent="0.2">
      <c r="A214" s="57" t="s">
        <v>154</v>
      </c>
      <c r="B214" t="s">
        <v>184</v>
      </c>
      <c r="C214" s="138">
        <v>10</v>
      </c>
      <c r="D214" s="138">
        <v>11330</v>
      </c>
      <c r="E214" s="138">
        <v>10</v>
      </c>
      <c r="F214" s="138">
        <v>13031</v>
      </c>
      <c r="G214" s="138">
        <v>10</v>
      </c>
      <c r="H214" s="138">
        <v>10878</v>
      </c>
      <c r="I214" s="138">
        <v>10</v>
      </c>
      <c r="J214" s="138">
        <v>5934</v>
      </c>
      <c r="K214" s="138">
        <v>10</v>
      </c>
      <c r="L214" s="138">
        <v>3770</v>
      </c>
      <c r="M214" s="138">
        <v>10</v>
      </c>
      <c r="N214" s="138">
        <v>1282</v>
      </c>
      <c r="O214" s="138"/>
      <c r="P214" s="138"/>
      <c r="Q214" s="138"/>
      <c r="R214" s="138"/>
      <c r="S214" s="138"/>
      <c r="T214" s="138"/>
      <c r="U214" s="138"/>
      <c r="V214" s="138"/>
      <c r="W214" s="138"/>
      <c r="X214" s="138"/>
      <c r="Y214" s="138"/>
      <c r="Z214" s="138"/>
    </row>
    <row r="215" spans="1:26" x14ac:dyDescent="0.2">
      <c r="A215" s="57" t="s">
        <v>65</v>
      </c>
      <c r="B215" t="s">
        <v>184</v>
      </c>
      <c r="C215" s="138">
        <v>1</v>
      </c>
      <c r="D215" s="138">
        <v>11392</v>
      </c>
      <c r="E215" s="138">
        <v>1</v>
      </c>
      <c r="F215" s="138">
        <v>6248</v>
      </c>
      <c r="G215" s="138">
        <v>1</v>
      </c>
      <c r="H215" s="138">
        <v>3321</v>
      </c>
      <c r="I215" s="138">
        <v>1</v>
      </c>
      <c r="J215" s="138">
        <v>8320</v>
      </c>
      <c r="K215" s="138">
        <v>1</v>
      </c>
      <c r="L215" s="138">
        <v>10034</v>
      </c>
      <c r="M215" s="138">
        <v>1</v>
      </c>
      <c r="N215" s="138">
        <v>7114</v>
      </c>
      <c r="O215" s="138"/>
      <c r="P215" s="138"/>
      <c r="Q215" s="138"/>
      <c r="R215" s="138"/>
      <c r="S215" s="138"/>
      <c r="T215" s="138"/>
      <c r="U215" s="138"/>
      <c r="V215" s="138"/>
      <c r="W215" s="138"/>
      <c r="X215" s="138"/>
      <c r="Y215" s="138"/>
      <c r="Z215" s="138"/>
    </row>
    <row r="216" spans="1:26" x14ac:dyDescent="0.2">
      <c r="A216" s="57" t="s">
        <v>81</v>
      </c>
      <c r="B216" t="s">
        <v>184</v>
      </c>
      <c r="C216" s="138">
        <v>13</v>
      </c>
      <c r="D216" s="138">
        <v>20054</v>
      </c>
      <c r="E216" s="138">
        <v>13</v>
      </c>
      <c r="F216" s="138">
        <v>31314</v>
      </c>
      <c r="G216" s="138">
        <v>13</v>
      </c>
      <c r="H216" s="138">
        <v>24450</v>
      </c>
      <c r="I216" s="138">
        <v>13</v>
      </c>
      <c r="J216" s="138">
        <v>21789</v>
      </c>
      <c r="K216" s="138">
        <v>13</v>
      </c>
      <c r="L216" s="138">
        <v>16247</v>
      </c>
      <c r="M216" s="138">
        <v>13</v>
      </c>
      <c r="N216" s="138">
        <v>14042</v>
      </c>
      <c r="O216" s="138"/>
      <c r="P216" s="138"/>
      <c r="Q216" s="138"/>
      <c r="R216" s="138"/>
      <c r="S216" s="138"/>
      <c r="T216" s="138"/>
      <c r="U216" s="138"/>
      <c r="V216" s="138"/>
      <c r="W216" s="138"/>
      <c r="X216" s="138"/>
      <c r="Y216" s="138"/>
      <c r="Z216" s="138"/>
    </row>
    <row r="217" spans="1:26" x14ac:dyDescent="0.2">
      <c r="A217" s="57" t="s">
        <v>155</v>
      </c>
      <c r="B217" t="s">
        <v>184</v>
      </c>
      <c r="C217" s="138">
        <v>12</v>
      </c>
      <c r="D217" s="138">
        <v>89175</v>
      </c>
      <c r="E217" s="138">
        <v>12</v>
      </c>
      <c r="F217" s="138">
        <v>93761</v>
      </c>
      <c r="G217" s="138">
        <v>12</v>
      </c>
      <c r="H217" s="138">
        <v>78700</v>
      </c>
      <c r="I217" s="138">
        <v>12</v>
      </c>
      <c r="J217" s="138">
        <v>56716</v>
      </c>
      <c r="K217" s="138">
        <v>12</v>
      </c>
      <c r="L217" s="138">
        <v>46883</v>
      </c>
      <c r="M217" s="138">
        <v>12</v>
      </c>
      <c r="N217" s="138">
        <v>30040</v>
      </c>
      <c r="O217" s="138"/>
      <c r="P217" s="138"/>
      <c r="Q217" s="138"/>
      <c r="R217" s="138"/>
      <c r="S217" s="138"/>
      <c r="T217" s="138"/>
      <c r="U217" s="138"/>
      <c r="V217" s="138"/>
      <c r="W217" s="138"/>
      <c r="X217" s="138"/>
      <c r="Y217" s="138"/>
      <c r="Z217" s="138"/>
    </row>
    <row r="218" spans="1:26" x14ac:dyDescent="0.2">
      <c r="A218" s="57" t="s">
        <v>99</v>
      </c>
      <c r="B218" t="s">
        <v>184</v>
      </c>
      <c r="C218" s="138">
        <v>20</v>
      </c>
      <c r="D218" s="138">
        <v>73540</v>
      </c>
      <c r="E218" s="138">
        <v>20</v>
      </c>
      <c r="F218" s="138">
        <v>86806</v>
      </c>
      <c r="G218" s="138">
        <v>20</v>
      </c>
      <c r="H218" s="138">
        <v>57349</v>
      </c>
      <c r="I218" s="138">
        <v>20</v>
      </c>
      <c r="J218" s="138">
        <v>42391</v>
      </c>
      <c r="K218" s="138">
        <v>20</v>
      </c>
      <c r="L218" s="138">
        <v>33989</v>
      </c>
      <c r="M218" s="138">
        <v>20</v>
      </c>
      <c r="N218" s="138">
        <v>15026</v>
      </c>
      <c r="O218" s="138"/>
      <c r="P218" s="138"/>
      <c r="Q218" s="138"/>
      <c r="R218" s="138"/>
      <c r="S218" s="138"/>
      <c r="T218" s="138"/>
      <c r="U218" s="138"/>
      <c r="V218" s="138"/>
      <c r="W218" s="138"/>
      <c r="X218" s="138"/>
      <c r="Y218" s="138"/>
      <c r="Z218" s="138"/>
    </row>
    <row r="219" spans="1:26" x14ac:dyDescent="0.2">
      <c r="A219" s="57" t="s">
        <v>101</v>
      </c>
      <c r="B219" t="s">
        <v>184</v>
      </c>
      <c r="C219" s="138">
        <v>10</v>
      </c>
      <c r="D219" s="138">
        <v>18316</v>
      </c>
      <c r="E219" s="138">
        <v>10</v>
      </c>
      <c r="F219" s="138">
        <v>14854</v>
      </c>
      <c r="G219" s="138">
        <v>10</v>
      </c>
      <c r="H219" s="138">
        <v>11646</v>
      </c>
      <c r="I219" s="138">
        <v>10</v>
      </c>
      <c r="J219" s="138">
        <v>5949</v>
      </c>
      <c r="K219" s="138">
        <v>10</v>
      </c>
      <c r="L219" s="138">
        <v>2750</v>
      </c>
      <c r="M219" s="138">
        <v>10</v>
      </c>
      <c r="N219" s="138">
        <v>1989</v>
      </c>
      <c r="O219" s="138"/>
      <c r="P219" s="138"/>
      <c r="Q219" s="138"/>
      <c r="R219" s="138"/>
      <c r="S219" s="138"/>
      <c r="T219" s="138"/>
      <c r="U219" s="138"/>
      <c r="V219" s="138"/>
      <c r="W219" s="138"/>
      <c r="X219" s="138"/>
      <c r="Y219" s="138"/>
      <c r="Z219" s="138"/>
    </row>
    <row r="220" spans="1:26" x14ac:dyDescent="0.2">
      <c r="A220" s="57" t="s">
        <v>156</v>
      </c>
      <c r="B220" t="s">
        <v>184</v>
      </c>
      <c r="C220" s="138">
        <v>10</v>
      </c>
      <c r="D220" s="138">
        <v>99648</v>
      </c>
      <c r="E220" s="138">
        <v>10</v>
      </c>
      <c r="F220" s="138">
        <v>80869</v>
      </c>
      <c r="G220" s="138">
        <v>10</v>
      </c>
      <c r="H220" s="138">
        <v>63753</v>
      </c>
      <c r="I220" s="138">
        <v>10</v>
      </c>
      <c r="J220" s="138">
        <v>41244</v>
      </c>
      <c r="K220" s="138">
        <v>10</v>
      </c>
      <c r="L220" s="138">
        <v>31171</v>
      </c>
      <c r="M220" s="138">
        <v>10</v>
      </c>
      <c r="N220" s="138">
        <v>19336</v>
      </c>
      <c r="O220" s="138"/>
      <c r="P220" s="138"/>
      <c r="Q220" s="138"/>
      <c r="R220" s="138"/>
      <c r="S220" s="138"/>
      <c r="T220" s="138"/>
      <c r="U220" s="138"/>
      <c r="V220" s="138"/>
      <c r="W220" s="138"/>
      <c r="X220" s="138"/>
      <c r="Y220" s="138"/>
      <c r="Z220" s="138"/>
    </row>
    <row r="221" spans="1:26" x14ac:dyDescent="0.2">
      <c r="A221" s="57" t="s">
        <v>157</v>
      </c>
      <c r="B221" t="s">
        <v>184</v>
      </c>
      <c r="C221" s="138">
        <v>2</v>
      </c>
      <c r="D221" s="138">
        <v>1006</v>
      </c>
      <c r="E221" s="138">
        <v>2</v>
      </c>
      <c r="F221" s="138">
        <v>1739</v>
      </c>
      <c r="G221" s="138">
        <v>2</v>
      </c>
      <c r="H221" s="138">
        <v>937</v>
      </c>
      <c r="I221" s="138">
        <v>2</v>
      </c>
      <c r="J221" s="138">
        <v>225</v>
      </c>
      <c r="K221" s="138">
        <v>2</v>
      </c>
      <c r="L221" s="138">
        <v>54</v>
      </c>
      <c r="M221" s="138">
        <v>2</v>
      </c>
      <c r="N221" s="138">
        <v>11</v>
      </c>
      <c r="O221" s="138"/>
      <c r="P221" s="138"/>
      <c r="Q221" s="138"/>
      <c r="R221" s="138"/>
      <c r="S221" s="138"/>
      <c r="T221" s="138"/>
      <c r="U221" s="138"/>
      <c r="V221" s="138"/>
      <c r="W221" s="138"/>
      <c r="X221" s="138"/>
      <c r="Y221" s="138"/>
      <c r="Z221" s="138"/>
    </row>
    <row r="222" spans="1:26" x14ac:dyDescent="0.2">
      <c r="A222" s="57" t="s">
        <v>158</v>
      </c>
      <c r="B222" t="s">
        <v>184</v>
      </c>
      <c r="C222" s="138">
        <v>14</v>
      </c>
      <c r="D222" s="138">
        <v>75166</v>
      </c>
      <c r="E222" s="138">
        <v>14</v>
      </c>
      <c r="F222" s="138">
        <v>102938</v>
      </c>
      <c r="G222" s="138">
        <v>14</v>
      </c>
      <c r="H222" s="138">
        <v>66462</v>
      </c>
      <c r="I222" s="138">
        <v>13</v>
      </c>
      <c r="J222" s="138">
        <v>42253</v>
      </c>
      <c r="K222" s="138">
        <v>13</v>
      </c>
      <c r="L222" s="138">
        <v>30812</v>
      </c>
      <c r="M222" s="138">
        <v>13</v>
      </c>
      <c r="N222" s="138">
        <v>21616</v>
      </c>
      <c r="O222" s="138"/>
      <c r="P222" s="138"/>
      <c r="Q222" s="138"/>
      <c r="R222" s="138"/>
      <c r="S222" s="138"/>
      <c r="T222" s="138"/>
      <c r="U222" s="138"/>
      <c r="V222" s="138"/>
      <c r="W222" s="138"/>
      <c r="X222" s="138"/>
      <c r="Y222" s="138"/>
      <c r="Z222" s="138"/>
    </row>
    <row r="223" spans="1:26" x14ac:dyDescent="0.2">
      <c r="A223" s="57" t="s">
        <v>159</v>
      </c>
      <c r="B223" t="s">
        <v>184</v>
      </c>
      <c r="C223" s="138">
        <v>2</v>
      </c>
      <c r="D223" s="138">
        <v>6801</v>
      </c>
      <c r="E223" s="138">
        <v>2</v>
      </c>
      <c r="F223" s="138">
        <v>3167</v>
      </c>
      <c r="G223" s="138">
        <v>2</v>
      </c>
      <c r="H223" s="138">
        <v>320</v>
      </c>
      <c r="I223" s="138">
        <v>2</v>
      </c>
      <c r="J223" s="138">
        <v>43</v>
      </c>
      <c r="K223" s="138">
        <v>2</v>
      </c>
      <c r="L223" s="138">
        <v>18</v>
      </c>
      <c r="M223" s="138">
        <v>2</v>
      </c>
      <c r="N223" s="138">
        <v>6</v>
      </c>
      <c r="O223" s="138"/>
      <c r="P223" s="138"/>
      <c r="Q223" s="138"/>
      <c r="R223" s="138"/>
      <c r="S223" s="138"/>
      <c r="T223" s="138"/>
      <c r="U223" s="138"/>
      <c r="V223" s="138"/>
      <c r="W223" s="138"/>
      <c r="X223" s="138"/>
      <c r="Y223" s="138"/>
      <c r="Z223" s="138"/>
    </row>
    <row r="224" spans="1:26" x14ac:dyDescent="0.2">
      <c r="A224" s="57" t="s">
        <v>62</v>
      </c>
      <c r="B224" t="s">
        <v>184</v>
      </c>
      <c r="C224" s="138">
        <v>2</v>
      </c>
      <c r="D224" s="138">
        <v>2405</v>
      </c>
      <c r="E224" s="138">
        <v>2</v>
      </c>
      <c r="F224" s="138">
        <v>4393</v>
      </c>
      <c r="G224" s="138">
        <v>2</v>
      </c>
      <c r="H224" s="138">
        <v>1475</v>
      </c>
      <c r="I224" s="138">
        <v>2</v>
      </c>
      <c r="J224" s="138">
        <v>679</v>
      </c>
      <c r="K224" s="138">
        <v>2</v>
      </c>
      <c r="L224" s="138">
        <v>137</v>
      </c>
      <c r="M224" s="138">
        <v>2</v>
      </c>
      <c r="N224" s="138">
        <v>92</v>
      </c>
      <c r="O224" s="138"/>
      <c r="P224" s="138"/>
      <c r="Q224" s="138"/>
      <c r="R224" s="138"/>
      <c r="S224" s="138"/>
      <c r="T224" s="138"/>
      <c r="U224" s="138"/>
      <c r="V224" s="138"/>
      <c r="W224" s="138"/>
      <c r="X224" s="138"/>
      <c r="Y224" s="138"/>
      <c r="Z224" s="138"/>
    </row>
    <row r="225" spans="1:26" x14ac:dyDescent="0.2">
      <c r="A225" s="57" t="s">
        <v>84</v>
      </c>
      <c r="B225" t="s">
        <v>184</v>
      </c>
      <c r="C225" s="138">
        <v>11</v>
      </c>
      <c r="D225" s="138">
        <v>28898</v>
      </c>
      <c r="E225" s="138">
        <v>11</v>
      </c>
      <c r="F225" s="138">
        <v>22634</v>
      </c>
      <c r="G225" s="138">
        <v>11</v>
      </c>
      <c r="H225" s="138">
        <v>23162</v>
      </c>
      <c r="I225" s="138">
        <v>11</v>
      </c>
      <c r="J225" s="138">
        <v>10379</v>
      </c>
      <c r="K225" s="138">
        <v>11</v>
      </c>
      <c r="L225" s="138">
        <v>5687</v>
      </c>
      <c r="M225" s="138">
        <v>11</v>
      </c>
      <c r="N225" s="138">
        <v>3984</v>
      </c>
      <c r="O225" s="138"/>
      <c r="P225" s="138"/>
      <c r="Q225" s="138"/>
      <c r="R225" s="138"/>
      <c r="S225" s="138"/>
      <c r="T225" s="138"/>
      <c r="U225" s="138"/>
      <c r="V225" s="138"/>
      <c r="W225" s="138"/>
      <c r="X225" s="138"/>
      <c r="Y225" s="138"/>
      <c r="Z225" s="138"/>
    </row>
    <row r="226" spans="1:26" x14ac:dyDescent="0.2">
      <c r="A226" s="57" t="s">
        <v>163</v>
      </c>
      <c r="B226" t="s">
        <v>184</v>
      </c>
      <c r="C226" s="138">
        <v>5</v>
      </c>
      <c r="D226" s="138">
        <v>17780</v>
      </c>
      <c r="E226" s="138">
        <v>5</v>
      </c>
      <c r="F226" s="138">
        <v>24308</v>
      </c>
      <c r="G226" s="138">
        <v>5</v>
      </c>
      <c r="H226" s="138">
        <v>15672</v>
      </c>
      <c r="I226" s="138">
        <v>5</v>
      </c>
      <c r="J226" s="138">
        <v>11185</v>
      </c>
      <c r="K226" s="138">
        <v>5</v>
      </c>
      <c r="L226" s="138">
        <v>8558</v>
      </c>
      <c r="M226" s="138">
        <v>5</v>
      </c>
      <c r="N226" s="138">
        <v>6172</v>
      </c>
      <c r="O226" s="138"/>
      <c r="P226" s="138"/>
      <c r="Q226" s="138"/>
      <c r="R226" s="138"/>
      <c r="S226" s="138"/>
      <c r="T226" s="138"/>
      <c r="U226" s="138"/>
      <c r="V226" s="138"/>
      <c r="W226" s="138"/>
      <c r="X226" s="138"/>
      <c r="Y226" s="138"/>
      <c r="Z226" s="138"/>
    </row>
    <row r="227" spans="1:26" x14ac:dyDescent="0.2">
      <c r="A227" s="57" t="s">
        <v>164</v>
      </c>
      <c r="B227" t="s">
        <v>184</v>
      </c>
      <c r="C227" s="138">
        <v>5</v>
      </c>
      <c r="D227" s="138">
        <v>47015</v>
      </c>
      <c r="E227" s="138">
        <v>5</v>
      </c>
      <c r="F227" s="138">
        <v>28145</v>
      </c>
      <c r="G227" s="138">
        <v>5</v>
      </c>
      <c r="H227" s="138">
        <v>25652</v>
      </c>
      <c r="I227" s="138">
        <v>5</v>
      </c>
      <c r="J227" s="138">
        <v>19600</v>
      </c>
      <c r="K227" s="138">
        <v>5</v>
      </c>
      <c r="L227" s="138">
        <v>18315</v>
      </c>
      <c r="M227" s="138">
        <v>5</v>
      </c>
      <c r="N227" s="138">
        <v>14265</v>
      </c>
      <c r="O227" s="138"/>
      <c r="P227" s="138"/>
      <c r="Q227" s="138"/>
      <c r="R227" s="138"/>
      <c r="S227" s="138"/>
      <c r="T227" s="138"/>
      <c r="U227" s="138"/>
      <c r="V227" s="138"/>
      <c r="W227" s="138"/>
      <c r="X227" s="138"/>
      <c r="Y227" s="138"/>
      <c r="Z227" s="138"/>
    </row>
    <row r="228" spans="1:26" x14ac:dyDescent="0.2">
      <c r="A228" s="57" t="s">
        <v>166</v>
      </c>
      <c r="B228" t="s">
        <v>184</v>
      </c>
      <c r="C228" s="138">
        <v>3</v>
      </c>
      <c r="D228" s="138">
        <v>4186</v>
      </c>
      <c r="E228" s="138">
        <v>3</v>
      </c>
      <c r="F228" s="138">
        <v>2400</v>
      </c>
      <c r="G228" s="138">
        <v>3</v>
      </c>
      <c r="H228" s="138">
        <v>2133</v>
      </c>
      <c r="I228" s="138">
        <v>3</v>
      </c>
      <c r="J228" s="138">
        <v>700</v>
      </c>
      <c r="K228" s="138">
        <v>5</v>
      </c>
      <c r="L228" s="138">
        <v>89483</v>
      </c>
      <c r="M228" s="138">
        <v>5</v>
      </c>
      <c r="N228" s="138">
        <v>26661</v>
      </c>
      <c r="O228" s="138"/>
      <c r="P228" s="138"/>
      <c r="Q228" s="138"/>
      <c r="R228" s="138"/>
      <c r="S228" s="138"/>
      <c r="T228" s="138"/>
      <c r="U228" s="138"/>
      <c r="V228" s="138"/>
      <c r="W228" s="138"/>
      <c r="X228" s="138"/>
      <c r="Y228" s="138"/>
      <c r="Z228" s="138"/>
    </row>
    <row r="229" spans="1:26" x14ac:dyDescent="0.2">
      <c r="A229" s="57" t="s">
        <v>167</v>
      </c>
      <c r="B229" t="s">
        <v>184</v>
      </c>
      <c r="C229" s="138">
        <v>19</v>
      </c>
      <c r="D229" s="138">
        <v>54126</v>
      </c>
      <c r="E229" s="138">
        <v>19</v>
      </c>
      <c r="F229" s="138">
        <v>42749</v>
      </c>
      <c r="G229" s="138">
        <v>19</v>
      </c>
      <c r="H229" s="138">
        <v>38086</v>
      </c>
      <c r="I229" s="138">
        <v>19</v>
      </c>
      <c r="J229" s="138">
        <v>22850</v>
      </c>
      <c r="K229" s="138">
        <v>19</v>
      </c>
      <c r="L229" s="138">
        <v>16613</v>
      </c>
      <c r="M229" s="138">
        <v>19</v>
      </c>
      <c r="N229" s="138">
        <v>8792</v>
      </c>
      <c r="O229" s="138"/>
      <c r="P229" s="138"/>
      <c r="Q229" s="138"/>
      <c r="R229" s="138"/>
      <c r="S229" s="138"/>
      <c r="T229" s="138"/>
      <c r="U229" s="138"/>
      <c r="V229" s="138"/>
      <c r="W229" s="138"/>
      <c r="X229" s="138"/>
      <c r="Y229" s="138"/>
      <c r="Z229" s="138"/>
    </row>
    <row r="230" spans="1:26" x14ac:dyDescent="0.2">
      <c r="A230" s="57" t="s">
        <v>116</v>
      </c>
      <c r="B230" t="s">
        <v>194</v>
      </c>
      <c r="C230" s="138">
        <v>1</v>
      </c>
      <c r="D230" s="138">
        <v>11924</v>
      </c>
      <c r="E230" s="138">
        <v>1</v>
      </c>
      <c r="F230" s="138">
        <v>12566</v>
      </c>
      <c r="G230" s="138">
        <v>1</v>
      </c>
      <c r="H230" s="138">
        <v>10926</v>
      </c>
      <c r="I230" s="138">
        <v>1</v>
      </c>
      <c r="J230" s="138">
        <v>11441</v>
      </c>
      <c r="K230" s="138">
        <v>1</v>
      </c>
      <c r="L230" s="138">
        <v>10038</v>
      </c>
      <c r="M230" s="138">
        <v>1</v>
      </c>
      <c r="N230" s="138">
        <v>9699</v>
      </c>
      <c r="O230" s="138"/>
      <c r="P230" s="138"/>
      <c r="Q230" s="138"/>
      <c r="R230" s="138"/>
      <c r="S230" s="138"/>
      <c r="T230" s="138"/>
      <c r="U230" s="138"/>
      <c r="V230" s="138"/>
      <c r="W230" s="138"/>
      <c r="X230" s="138"/>
      <c r="Y230" s="138"/>
      <c r="Z230" s="138"/>
    </row>
    <row r="231" spans="1:26" x14ac:dyDescent="0.2">
      <c r="A231" s="57" t="s">
        <v>75</v>
      </c>
      <c r="B231" t="s">
        <v>194</v>
      </c>
      <c r="C231" s="138">
        <v>1</v>
      </c>
      <c r="D231" s="138">
        <v>48859</v>
      </c>
      <c r="E231" s="138">
        <v>1</v>
      </c>
      <c r="F231" s="138">
        <v>54573</v>
      </c>
      <c r="G231" s="138">
        <v>1</v>
      </c>
      <c r="H231" s="138">
        <v>47686</v>
      </c>
      <c r="I231" s="138">
        <v>1</v>
      </c>
      <c r="J231" s="138">
        <v>47321</v>
      </c>
      <c r="K231" s="138">
        <v>1</v>
      </c>
      <c r="L231" s="138">
        <v>41058</v>
      </c>
      <c r="M231" s="138">
        <v>1</v>
      </c>
      <c r="N231" s="138">
        <v>34825</v>
      </c>
      <c r="O231" s="138"/>
      <c r="P231" s="138"/>
      <c r="Q231" s="138"/>
      <c r="R231" s="138"/>
      <c r="S231" s="138"/>
      <c r="T231" s="138"/>
      <c r="U231" s="138"/>
      <c r="V231" s="138"/>
      <c r="W231" s="138"/>
      <c r="X231" s="138"/>
      <c r="Y231" s="138"/>
      <c r="Z231" s="138"/>
    </row>
    <row r="232" spans="1:26" x14ac:dyDescent="0.2">
      <c r="A232" s="57" t="s">
        <v>95</v>
      </c>
      <c r="B232" t="s">
        <v>194</v>
      </c>
      <c r="C232" s="138">
        <v>1</v>
      </c>
      <c r="D232" s="138">
        <v>156080</v>
      </c>
      <c r="E232" s="138">
        <v>1</v>
      </c>
      <c r="F232" s="138">
        <v>157772</v>
      </c>
      <c r="G232" s="138">
        <v>1</v>
      </c>
      <c r="H232" s="138">
        <v>148698</v>
      </c>
      <c r="I232" s="138">
        <v>1</v>
      </c>
      <c r="J232" s="138">
        <v>141640</v>
      </c>
      <c r="K232" s="138">
        <v>1</v>
      </c>
      <c r="L232" s="138">
        <v>119205</v>
      </c>
      <c r="M232" s="138">
        <v>1</v>
      </c>
      <c r="N232" s="138">
        <v>99155</v>
      </c>
      <c r="O232" s="138"/>
      <c r="P232" s="138"/>
      <c r="Q232" s="138"/>
      <c r="R232" s="138"/>
      <c r="S232" s="138"/>
      <c r="T232" s="138"/>
      <c r="U232" s="138"/>
      <c r="V232" s="138"/>
      <c r="W232" s="138"/>
      <c r="X232" s="138"/>
      <c r="Y232" s="138"/>
      <c r="Z232" s="138"/>
    </row>
    <row r="233" spans="1:26" x14ac:dyDescent="0.2">
      <c r="A233" s="57" t="s">
        <v>146</v>
      </c>
      <c r="B233" t="s">
        <v>194</v>
      </c>
      <c r="C233" s="138">
        <v>1</v>
      </c>
      <c r="D233" s="138">
        <v>6511</v>
      </c>
      <c r="E233" s="138">
        <v>1</v>
      </c>
      <c r="F233" s="138">
        <v>7131</v>
      </c>
      <c r="G233" s="138">
        <v>1</v>
      </c>
      <c r="H233" s="138">
        <v>7428</v>
      </c>
      <c r="I233" s="138">
        <v>1</v>
      </c>
      <c r="J233" s="138">
        <v>7080</v>
      </c>
      <c r="K233" s="138">
        <v>1</v>
      </c>
      <c r="L233" s="138">
        <v>6614</v>
      </c>
      <c r="M233" s="138">
        <v>1</v>
      </c>
      <c r="N233" s="138">
        <v>5135</v>
      </c>
      <c r="O233" s="138"/>
      <c r="P233" s="138"/>
      <c r="Q233" s="138"/>
      <c r="R233" s="138"/>
      <c r="S233" s="138"/>
      <c r="T233" s="138"/>
      <c r="U233" s="138"/>
      <c r="V233" s="138"/>
      <c r="W233" s="138"/>
      <c r="X233" s="138"/>
      <c r="Y233" s="138"/>
      <c r="Z233" s="138"/>
    </row>
    <row r="234" spans="1:26" x14ac:dyDescent="0.2">
      <c r="A234" s="57" t="s">
        <v>101</v>
      </c>
      <c r="B234" t="s">
        <v>194</v>
      </c>
      <c r="C234" s="138">
        <v>1</v>
      </c>
      <c r="D234" s="138">
        <v>0</v>
      </c>
      <c r="E234" s="138">
        <v>1</v>
      </c>
      <c r="F234" s="138">
        <v>0</v>
      </c>
      <c r="G234" s="138">
        <v>1</v>
      </c>
      <c r="H234" s="138">
        <v>0</v>
      </c>
      <c r="I234" s="138">
        <v>1</v>
      </c>
      <c r="J234" s="138">
        <v>0</v>
      </c>
      <c r="K234" s="138">
        <v>1</v>
      </c>
      <c r="L234" s="138">
        <v>0</v>
      </c>
      <c r="M234" s="138">
        <v>1</v>
      </c>
      <c r="N234" s="138">
        <v>0</v>
      </c>
      <c r="O234" s="138"/>
      <c r="P234" s="138"/>
      <c r="Q234" s="138"/>
      <c r="R234" s="138"/>
      <c r="S234" s="138"/>
      <c r="T234" s="138"/>
      <c r="U234" s="138"/>
      <c r="V234" s="138"/>
      <c r="W234" s="138"/>
      <c r="X234" s="138"/>
      <c r="Y234" s="138"/>
      <c r="Z234" s="138"/>
    </row>
    <row r="235" spans="1:26" x14ac:dyDescent="0.2">
      <c r="A235" s="57" t="s">
        <v>62</v>
      </c>
      <c r="B235" t="s">
        <v>194</v>
      </c>
      <c r="C235" s="138">
        <v>1</v>
      </c>
      <c r="D235" s="138">
        <v>18999</v>
      </c>
      <c r="E235" s="138">
        <v>1</v>
      </c>
      <c r="F235" s="138">
        <v>24060</v>
      </c>
      <c r="G235" s="138">
        <v>1</v>
      </c>
      <c r="H235" s="138">
        <v>17986</v>
      </c>
      <c r="I235" s="138">
        <v>1</v>
      </c>
      <c r="J235" s="138">
        <v>16068</v>
      </c>
      <c r="K235" s="138">
        <v>1</v>
      </c>
      <c r="L235" s="138">
        <v>13343</v>
      </c>
      <c r="M235" s="138">
        <v>1</v>
      </c>
      <c r="N235" s="138">
        <v>11044</v>
      </c>
      <c r="O235" s="138"/>
      <c r="P235" s="138"/>
      <c r="Q235" s="138"/>
      <c r="R235" s="138"/>
      <c r="S235" s="138"/>
      <c r="T235" s="138"/>
      <c r="U235" s="138"/>
      <c r="V235" s="138"/>
      <c r="W235" s="138"/>
      <c r="X235" s="138"/>
      <c r="Y235" s="138"/>
      <c r="Z235" s="138"/>
    </row>
    <row r="236" spans="1:26" x14ac:dyDescent="0.2">
      <c r="A236" s="57" t="s">
        <v>84</v>
      </c>
      <c r="B236" t="s">
        <v>194</v>
      </c>
      <c r="C236" s="138">
        <v>1</v>
      </c>
      <c r="D236" s="138">
        <v>7154</v>
      </c>
      <c r="E236" s="138">
        <v>1</v>
      </c>
      <c r="F236" s="138">
        <v>8883</v>
      </c>
      <c r="G236" s="138">
        <v>1</v>
      </c>
      <c r="H236" s="138">
        <v>5564</v>
      </c>
      <c r="I236" s="138">
        <v>1</v>
      </c>
      <c r="J236" s="138">
        <v>5148</v>
      </c>
      <c r="K236" s="138">
        <v>1</v>
      </c>
      <c r="L236" s="138">
        <v>4982</v>
      </c>
      <c r="M236" s="138">
        <v>1</v>
      </c>
      <c r="N236" s="138">
        <v>3406</v>
      </c>
      <c r="O236" s="138"/>
      <c r="P236" s="138"/>
      <c r="Q236" s="138"/>
      <c r="R236" s="138"/>
      <c r="S236" s="138"/>
      <c r="T236" s="138"/>
      <c r="U236" s="138"/>
      <c r="V236" s="138"/>
      <c r="W236" s="138"/>
      <c r="X236" s="138"/>
      <c r="Y236" s="138"/>
      <c r="Z236" s="138"/>
    </row>
    <row r="237" spans="1:26" x14ac:dyDescent="0.2">
      <c r="A237" s="57" t="s">
        <v>43</v>
      </c>
      <c r="B237" t="s">
        <v>195</v>
      </c>
      <c r="C237" s="138">
        <v>66</v>
      </c>
      <c r="D237" s="138">
        <v>6877</v>
      </c>
      <c r="E237" s="138">
        <v>66</v>
      </c>
      <c r="F237" s="138">
        <v>7327</v>
      </c>
      <c r="G237" s="138">
        <v>65</v>
      </c>
      <c r="H237" s="138">
        <v>6777</v>
      </c>
      <c r="I237" s="138">
        <v>64</v>
      </c>
      <c r="J237" s="138">
        <v>5082</v>
      </c>
      <c r="K237" s="138">
        <v>64</v>
      </c>
      <c r="L237" s="138">
        <v>4018</v>
      </c>
      <c r="M237" s="138">
        <v>64</v>
      </c>
      <c r="N237" s="138">
        <v>2415</v>
      </c>
      <c r="O237" s="138"/>
      <c r="P237" s="138"/>
      <c r="Q237" s="138"/>
      <c r="R237" s="138"/>
      <c r="S237" s="138"/>
      <c r="T237" s="138"/>
      <c r="U237" s="138"/>
      <c r="V237" s="138"/>
      <c r="W237" s="138"/>
      <c r="X237" s="138"/>
      <c r="Y237" s="138"/>
      <c r="Z237" s="138"/>
    </row>
    <row r="238" spans="1:26" x14ac:dyDescent="0.2">
      <c r="A238" s="57" t="s">
        <v>121</v>
      </c>
      <c r="B238" t="s">
        <v>195</v>
      </c>
      <c r="C238" s="138">
        <v>7969</v>
      </c>
      <c r="D238" s="138">
        <v>961283</v>
      </c>
      <c r="E238" s="138">
        <v>7968</v>
      </c>
      <c r="F238" s="138">
        <v>602345</v>
      </c>
      <c r="G238" s="138">
        <v>7972</v>
      </c>
      <c r="H238" s="138">
        <v>763061</v>
      </c>
      <c r="I238" s="138">
        <v>7969</v>
      </c>
      <c r="J238" s="138">
        <v>484999</v>
      </c>
      <c r="K238" s="138">
        <v>7957</v>
      </c>
      <c r="L238" s="138">
        <v>346882</v>
      </c>
      <c r="M238" s="138">
        <v>7946</v>
      </c>
      <c r="N238" s="138">
        <v>279472</v>
      </c>
      <c r="O238" s="138"/>
      <c r="P238" s="138"/>
      <c r="Q238" s="138"/>
      <c r="R238" s="138"/>
      <c r="S238" s="138"/>
      <c r="T238" s="138"/>
      <c r="U238" s="138"/>
      <c r="V238" s="138"/>
      <c r="W238" s="138"/>
      <c r="X238" s="138"/>
      <c r="Y238" s="138"/>
      <c r="Z238" s="138"/>
    </row>
    <row r="239" spans="1:26" x14ac:dyDescent="0.2">
      <c r="A239" s="57" t="s">
        <v>118</v>
      </c>
      <c r="B239" t="s">
        <v>195</v>
      </c>
      <c r="C239" s="138">
        <v>4263</v>
      </c>
      <c r="D239" s="138">
        <v>525740</v>
      </c>
      <c r="E239" s="138">
        <v>4260</v>
      </c>
      <c r="F239" s="138">
        <v>311961</v>
      </c>
      <c r="G239" s="138">
        <v>4261</v>
      </c>
      <c r="H239" s="138">
        <v>402251</v>
      </c>
      <c r="I239" s="138">
        <v>4258</v>
      </c>
      <c r="J239" s="138">
        <v>268179</v>
      </c>
      <c r="K239" s="138">
        <v>4258</v>
      </c>
      <c r="L239" s="138">
        <v>193269</v>
      </c>
      <c r="M239" s="138">
        <v>4257</v>
      </c>
      <c r="N239" s="138">
        <v>140255</v>
      </c>
      <c r="O239" s="138"/>
      <c r="P239" s="138"/>
      <c r="Q239" s="138"/>
      <c r="R239" s="138"/>
      <c r="S239" s="138"/>
      <c r="T239" s="138"/>
      <c r="U239" s="138"/>
      <c r="V239" s="138"/>
      <c r="W239" s="138"/>
      <c r="X239" s="138"/>
      <c r="Y239" s="138"/>
      <c r="Z239" s="138"/>
    </row>
    <row r="240" spans="1:26" x14ac:dyDescent="0.2">
      <c r="A240" s="57" t="s">
        <v>114</v>
      </c>
      <c r="B240" t="s">
        <v>195</v>
      </c>
      <c r="C240" s="138">
        <v>10603</v>
      </c>
      <c r="D240" s="138">
        <v>968729</v>
      </c>
      <c r="E240" s="138">
        <v>10600</v>
      </c>
      <c r="F240" s="138">
        <v>948012</v>
      </c>
      <c r="G240" s="138">
        <v>10591</v>
      </c>
      <c r="H240" s="138">
        <v>889801</v>
      </c>
      <c r="I240" s="138">
        <v>10578</v>
      </c>
      <c r="J240" s="138">
        <v>662439</v>
      </c>
      <c r="K240" s="138">
        <v>10562</v>
      </c>
      <c r="L240" s="138">
        <v>496146</v>
      </c>
      <c r="M240" s="138">
        <v>10537</v>
      </c>
      <c r="N240" s="138">
        <v>307891</v>
      </c>
      <c r="O240" s="138"/>
      <c r="P240" s="138"/>
      <c r="Q240" s="138"/>
      <c r="R240" s="138"/>
      <c r="S240" s="138"/>
      <c r="T240" s="138"/>
      <c r="U240" s="138"/>
      <c r="V240" s="138"/>
      <c r="W240" s="138"/>
      <c r="X240" s="138"/>
      <c r="Y240" s="138"/>
      <c r="Z240" s="138"/>
    </row>
    <row r="241" spans="1:26" x14ac:dyDescent="0.2">
      <c r="A241" s="57" t="s">
        <v>122</v>
      </c>
      <c r="B241" t="s">
        <v>195</v>
      </c>
      <c r="C241" s="138">
        <v>9257</v>
      </c>
      <c r="D241" s="138">
        <v>891626</v>
      </c>
      <c r="E241" s="138">
        <v>9250</v>
      </c>
      <c r="F241" s="138">
        <v>903265</v>
      </c>
      <c r="G241" s="138">
        <v>9242</v>
      </c>
      <c r="H241" s="138">
        <v>803010</v>
      </c>
      <c r="I241" s="138">
        <v>9238</v>
      </c>
      <c r="J241" s="138">
        <v>609967</v>
      </c>
      <c r="K241" s="138">
        <v>9231</v>
      </c>
      <c r="L241" s="138">
        <v>477948</v>
      </c>
      <c r="M241" s="138">
        <v>9219</v>
      </c>
      <c r="N241" s="138">
        <v>289110</v>
      </c>
      <c r="O241" s="138"/>
      <c r="P241" s="138"/>
      <c r="Q241" s="138"/>
      <c r="R241" s="138"/>
      <c r="S241" s="138"/>
      <c r="T241" s="138"/>
      <c r="U241" s="138"/>
      <c r="V241" s="138"/>
      <c r="W241" s="138"/>
      <c r="X241" s="138"/>
      <c r="Y241" s="138"/>
      <c r="Z241" s="138"/>
    </row>
    <row r="242" spans="1:26" x14ac:dyDescent="0.2">
      <c r="A242" s="57" t="s">
        <v>123</v>
      </c>
      <c r="B242" t="s">
        <v>195</v>
      </c>
      <c r="C242" s="138">
        <v>7397</v>
      </c>
      <c r="D242" s="138">
        <v>729971</v>
      </c>
      <c r="E242" s="138">
        <v>7400</v>
      </c>
      <c r="F242" s="138">
        <v>811729</v>
      </c>
      <c r="G242" s="138">
        <v>7400</v>
      </c>
      <c r="H242" s="138">
        <v>728334</v>
      </c>
      <c r="I242" s="138">
        <v>7403</v>
      </c>
      <c r="J242" s="138">
        <v>583134</v>
      </c>
      <c r="K242" s="138">
        <v>7398</v>
      </c>
      <c r="L242" s="138">
        <v>432668</v>
      </c>
      <c r="M242" s="138">
        <v>7396</v>
      </c>
      <c r="N242" s="138">
        <v>274977</v>
      </c>
      <c r="O242" s="138"/>
      <c r="P242" s="138"/>
      <c r="Q242" s="138"/>
      <c r="R242" s="138"/>
      <c r="S242" s="138"/>
      <c r="T242" s="138"/>
      <c r="U242" s="138"/>
      <c r="V242" s="138"/>
      <c r="W242" s="138"/>
      <c r="X242" s="138"/>
      <c r="Y242" s="138"/>
      <c r="Z242" s="138"/>
    </row>
    <row r="243" spans="1:26" x14ac:dyDescent="0.2">
      <c r="A243" s="57" t="s">
        <v>124</v>
      </c>
      <c r="B243" t="s">
        <v>195</v>
      </c>
      <c r="C243" s="138">
        <v>4767</v>
      </c>
      <c r="D243" s="138">
        <v>561077</v>
      </c>
      <c r="E243" s="138">
        <v>4774</v>
      </c>
      <c r="F243" s="138">
        <v>343538</v>
      </c>
      <c r="G243" s="138">
        <v>4781</v>
      </c>
      <c r="H243" s="138">
        <v>352929</v>
      </c>
      <c r="I243" s="138">
        <v>4788</v>
      </c>
      <c r="J243" s="138">
        <v>265519</v>
      </c>
      <c r="K243" s="138">
        <v>4783</v>
      </c>
      <c r="L243" s="138">
        <v>168514</v>
      </c>
      <c r="M243" s="138">
        <v>4787</v>
      </c>
      <c r="N243" s="138">
        <v>129748</v>
      </c>
      <c r="O243" s="138"/>
      <c r="P243" s="138"/>
      <c r="Q243" s="138"/>
      <c r="R243" s="138"/>
      <c r="S243" s="138"/>
      <c r="T243" s="138"/>
      <c r="U243" s="138"/>
      <c r="V243" s="138"/>
      <c r="W243" s="138"/>
      <c r="X243" s="138"/>
      <c r="Y243" s="138"/>
      <c r="Z243" s="138"/>
    </row>
    <row r="244" spans="1:26" x14ac:dyDescent="0.2">
      <c r="A244" s="57" t="s">
        <v>170</v>
      </c>
      <c r="B244" t="s">
        <v>195</v>
      </c>
      <c r="C244" s="138">
        <v>68</v>
      </c>
      <c r="D244" s="138">
        <v>7146</v>
      </c>
      <c r="E244" s="138">
        <v>68</v>
      </c>
      <c r="F244" s="138">
        <v>8647</v>
      </c>
      <c r="G244" s="138">
        <v>68</v>
      </c>
      <c r="H244" s="138">
        <v>6355</v>
      </c>
      <c r="I244" s="138">
        <v>68</v>
      </c>
      <c r="J244" s="138">
        <v>6594</v>
      </c>
      <c r="K244" s="138">
        <v>68</v>
      </c>
      <c r="L244" s="138">
        <v>4545</v>
      </c>
      <c r="M244" s="138">
        <v>68</v>
      </c>
      <c r="N244" s="138">
        <v>3196</v>
      </c>
      <c r="O244" s="138"/>
      <c r="P244" s="138"/>
      <c r="Q244" s="138"/>
      <c r="R244" s="138"/>
      <c r="S244" s="138"/>
      <c r="T244" s="138"/>
      <c r="U244" s="138"/>
      <c r="V244" s="138"/>
      <c r="W244" s="138"/>
      <c r="X244" s="138"/>
      <c r="Y244" s="138"/>
      <c r="Z244" s="138"/>
    </row>
    <row r="245" spans="1:26" x14ac:dyDescent="0.2">
      <c r="A245" s="57" t="s">
        <v>125</v>
      </c>
      <c r="B245" t="s">
        <v>195</v>
      </c>
      <c r="C245" s="131">
        <v>3742</v>
      </c>
      <c r="D245" s="131">
        <v>337548</v>
      </c>
      <c r="E245" s="131">
        <v>3740</v>
      </c>
      <c r="F245" s="131">
        <v>403451</v>
      </c>
      <c r="G245" s="131">
        <v>3737</v>
      </c>
      <c r="H245" s="131">
        <v>291599</v>
      </c>
      <c r="I245" s="131">
        <v>3730</v>
      </c>
      <c r="J245" s="131">
        <v>295349</v>
      </c>
      <c r="K245" s="131">
        <v>3728</v>
      </c>
      <c r="L245" s="131">
        <v>201522</v>
      </c>
      <c r="M245" s="131">
        <v>3726</v>
      </c>
      <c r="N245" s="131">
        <v>140745</v>
      </c>
      <c r="O245" s="131"/>
      <c r="P245" s="131"/>
      <c r="Q245" s="131"/>
      <c r="R245" s="131"/>
      <c r="S245" s="131"/>
      <c r="T245" s="131"/>
    </row>
    <row r="246" spans="1:26" x14ac:dyDescent="0.2">
      <c r="A246" s="57" t="s">
        <v>126</v>
      </c>
      <c r="B246" t="s">
        <v>195</v>
      </c>
      <c r="C246" s="131">
        <v>140</v>
      </c>
      <c r="D246" s="131">
        <v>20518</v>
      </c>
      <c r="E246" s="131">
        <v>139</v>
      </c>
      <c r="F246" s="131">
        <v>12622</v>
      </c>
      <c r="G246" s="131">
        <v>140</v>
      </c>
      <c r="H246" s="131">
        <v>12864</v>
      </c>
      <c r="I246" s="131">
        <v>140</v>
      </c>
      <c r="J246" s="131">
        <v>10018</v>
      </c>
      <c r="K246" s="131">
        <v>140</v>
      </c>
      <c r="L246" s="131">
        <v>6573</v>
      </c>
      <c r="M246" s="131">
        <v>140</v>
      </c>
      <c r="N246" s="131">
        <v>5115</v>
      </c>
      <c r="O246" s="131"/>
      <c r="P246" s="131"/>
      <c r="Q246" s="131"/>
      <c r="R246" s="131"/>
      <c r="S246" s="131"/>
      <c r="T246" s="131"/>
    </row>
    <row r="247" spans="1:26" x14ac:dyDescent="0.2">
      <c r="A247" s="57" t="s">
        <v>57</v>
      </c>
      <c r="B247" t="s">
        <v>195</v>
      </c>
      <c r="C247" s="131">
        <v>27</v>
      </c>
      <c r="D247" s="131">
        <v>2062</v>
      </c>
      <c r="E247" s="131">
        <v>27</v>
      </c>
      <c r="F247" s="131">
        <v>2269</v>
      </c>
      <c r="G247" s="131">
        <v>27</v>
      </c>
      <c r="H247" s="131">
        <v>1981</v>
      </c>
      <c r="I247" s="131">
        <v>25</v>
      </c>
      <c r="J247" s="131">
        <v>1448</v>
      </c>
      <c r="K247" s="131">
        <v>25</v>
      </c>
      <c r="L247" s="131">
        <v>1228</v>
      </c>
      <c r="M247" s="131">
        <v>26</v>
      </c>
      <c r="N247" s="131">
        <v>605</v>
      </c>
      <c r="O247" s="131"/>
      <c r="P247" s="131"/>
      <c r="Q247" s="131"/>
      <c r="R247" s="131"/>
      <c r="S247" s="131"/>
      <c r="T247" s="131"/>
    </row>
    <row r="248" spans="1:26" x14ac:dyDescent="0.2">
      <c r="A248" s="57" t="s">
        <v>127</v>
      </c>
      <c r="B248" t="s">
        <v>195</v>
      </c>
      <c r="C248" s="131">
        <v>1311</v>
      </c>
      <c r="D248" s="131">
        <v>116308</v>
      </c>
      <c r="E248" s="131">
        <v>1312</v>
      </c>
      <c r="F248" s="131">
        <v>153439</v>
      </c>
      <c r="G248" s="131">
        <v>1314</v>
      </c>
      <c r="H248" s="131">
        <v>116554</v>
      </c>
      <c r="I248" s="131">
        <v>1312</v>
      </c>
      <c r="J248" s="131">
        <v>80770</v>
      </c>
      <c r="K248" s="131">
        <v>1316</v>
      </c>
      <c r="L248" s="131">
        <v>69441</v>
      </c>
      <c r="M248" s="131">
        <v>1318</v>
      </c>
      <c r="N248" s="131">
        <v>39483</v>
      </c>
      <c r="O248" s="131"/>
      <c r="P248" s="131"/>
      <c r="Q248" s="131"/>
      <c r="R248" s="131"/>
      <c r="S248" s="131"/>
      <c r="T248" s="131"/>
    </row>
    <row r="249" spans="1:26" x14ac:dyDescent="0.2">
      <c r="A249" s="57" t="s">
        <v>128</v>
      </c>
      <c r="B249" t="s">
        <v>195</v>
      </c>
      <c r="C249" s="131">
        <v>5679</v>
      </c>
      <c r="D249" s="131">
        <v>674371</v>
      </c>
      <c r="E249" s="131">
        <v>5678</v>
      </c>
      <c r="F249" s="131">
        <v>474015</v>
      </c>
      <c r="G249" s="131">
        <v>5683</v>
      </c>
      <c r="H249" s="131">
        <v>443305</v>
      </c>
      <c r="I249" s="131">
        <v>5674</v>
      </c>
      <c r="J249" s="131">
        <v>330211</v>
      </c>
      <c r="K249" s="131">
        <v>5674</v>
      </c>
      <c r="L249" s="131">
        <v>214746</v>
      </c>
      <c r="M249" s="131">
        <v>5674</v>
      </c>
      <c r="N249" s="131">
        <v>152974</v>
      </c>
      <c r="O249" s="131"/>
      <c r="P249" s="131"/>
      <c r="Q249" s="131"/>
      <c r="R249" s="131"/>
      <c r="S249" s="131"/>
      <c r="T249" s="131"/>
    </row>
    <row r="250" spans="1:26" x14ac:dyDescent="0.2">
      <c r="A250" s="57" t="s">
        <v>71</v>
      </c>
      <c r="B250" t="s">
        <v>195</v>
      </c>
      <c r="C250" s="131">
        <v>514</v>
      </c>
      <c r="D250" s="131">
        <v>44208</v>
      </c>
      <c r="E250" s="131">
        <v>515</v>
      </c>
      <c r="F250" s="131">
        <v>47873</v>
      </c>
      <c r="G250" s="131">
        <v>515</v>
      </c>
      <c r="H250" s="131">
        <v>47660</v>
      </c>
      <c r="I250" s="131">
        <v>514</v>
      </c>
      <c r="J250" s="131">
        <v>29352</v>
      </c>
      <c r="K250" s="131">
        <v>513</v>
      </c>
      <c r="L250" s="131">
        <v>23441</v>
      </c>
      <c r="M250" s="131">
        <v>514</v>
      </c>
      <c r="N250" s="131">
        <v>15792</v>
      </c>
      <c r="O250" s="131"/>
      <c r="P250" s="131"/>
      <c r="Q250" s="131"/>
      <c r="R250" s="131"/>
      <c r="S250" s="131"/>
      <c r="T250" s="131"/>
    </row>
    <row r="251" spans="1:26" x14ac:dyDescent="0.2">
      <c r="A251" s="57" t="s">
        <v>129</v>
      </c>
      <c r="B251" t="s">
        <v>195</v>
      </c>
      <c r="C251" s="131">
        <v>6844</v>
      </c>
      <c r="D251" s="131">
        <v>866206</v>
      </c>
      <c r="E251" s="131">
        <v>6846</v>
      </c>
      <c r="F251" s="131">
        <v>614581</v>
      </c>
      <c r="G251" s="131">
        <v>6850</v>
      </c>
      <c r="H251" s="131">
        <v>564571</v>
      </c>
      <c r="I251" s="131">
        <v>6851</v>
      </c>
      <c r="J251" s="131">
        <v>382827</v>
      </c>
      <c r="K251" s="131">
        <v>6842</v>
      </c>
      <c r="L251" s="131">
        <v>290244</v>
      </c>
      <c r="M251" s="131">
        <v>6838</v>
      </c>
      <c r="N251" s="131">
        <v>201540</v>
      </c>
      <c r="O251" s="131"/>
      <c r="P251" s="131"/>
      <c r="Q251" s="131"/>
      <c r="R251" s="131"/>
      <c r="S251" s="131"/>
      <c r="T251" s="131"/>
    </row>
    <row r="252" spans="1:26" x14ac:dyDescent="0.2">
      <c r="A252" s="57" t="s">
        <v>130</v>
      </c>
      <c r="B252" t="s">
        <v>195</v>
      </c>
      <c r="C252" s="131">
        <v>618</v>
      </c>
      <c r="D252" s="131">
        <v>53323</v>
      </c>
      <c r="E252" s="131">
        <v>618</v>
      </c>
      <c r="F252" s="131">
        <v>30568</v>
      </c>
      <c r="G252" s="131">
        <v>617</v>
      </c>
      <c r="H252" s="131">
        <v>39020</v>
      </c>
      <c r="I252" s="131">
        <v>617</v>
      </c>
      <c r="J252" s="131">
        <v>25463</v>
      </c>
      <c r="K252" s="131">
        <v>620</v>
      </c>
      <c r="L252" s="131">
        <v>18273</v>
      </c>
      <c r="M252" s="131">
        <v>621</v>
      </c>
      <c r="N252" s="131">
        <v>13262</v>
      </c>
      <c r="O252" s="131"/>
      <c r="P252" s="131"/>
      <c r="Q252" s="131"/>
      <c r="R252" s="131"/>
      <c r="S252" s="131"/>
      <c r="T252" s="131"/>
    </row>
    <row r="253" spans="1:26" x14ac:dyDescent="0.2">
      <c r="A253" s="57" t="s">
        <v>115</v>
      </c>
      <c r="B253" t="s">
        <v>195</v>
      </c>
      <c r="C253" s="131">
        <v>6355</v>
      </c>
      <c r="D253" s="131">
        <v>564118</v>
      </c>
      <c r="E253" s="131">
        <v>6348</v>
      </c>
      <c r="F253" s="131">
        <v>592239</v>
      </c>
      <c r="G253" s="131">
        <v>6356</v>
      </c>
      <c r="H253" s="131">
        <v>517496</v>
      </c>
      <c r="I253" s="131">
        <v>6342</v>
      </c>
      <c r="J253" s="131">
        <v>424468</v>
      </c>
      <c r="K253" s="131">
        <v>6344</v>
      </c>
      <c r="L253" s="131">
        <v>316830</v>
      </c>
      <c r="M253" s="131">
        <v>6334</v>
      </c>
      <c r="N253" s="131">
        <v>193146</v>
      </c>
      <c r="O253" s="131"/>
      <c r="P253" s="131"/>
      <c r="Q253" s="131"/>
      <c r="R253" s="131"/>
      <c r="S253" s="131"/>
      <c r="T253" s="131"/>
    </row>
    <row r="254" spans="1:26" x14ac:dyDescent="0.2">
      <c r="A254" s="57" t="s">
        <v>131</v>
      </c>
      <c r="B254" t="s">
        <v>195</v>
      </c>
      <c r="C254" s="131">
        <v>4329</v>
      </c>
      <c r="D254" s="131">
        <v>433805</v>
      </c>
      <c r="E254" s="131">
        <v>4332</v>
      </c>
      <c r="F254" s="131">
        <v>422628</v>
      </c>
      <c r="G254" s="131">
        <v>4329</v>
      </c>
      <c r="H254" s="131">
        <v>402103</v>
      </c>
      <c r="I254" s="131">
        <v>4329</v>
      </c>
      <c r="J254" s="131">
        <v>303575</v>
      </c>
      <c r="K254" s="131">
        <v>4329</v>
      </c>
      <c r="L254" s="131">
        <v>217238</v>
      </c>
      <c r="M254" s="131">
        <v>4329</v>
      </c>
      <c r="N254" s="131">
        <v>139675</v>
      </c>
      <c r="O254" s="131"/>
      <c r="P254" s="131"/>
      <c r="Q254" s="131"/>
      <c r="R254" s="131"/>
      <c r="S254" s="131"/>
      <c r="T254" s="131"/>
    </row>
    <row r="255" spans="1:26" x14ac:dyDescent="0.2">
      <c r="A255" s="57" t="s">
        <v>132</v>
      </c>
      <c r="B255" t="s">
        <v>195</v>
      </c>
      <c r="C255" s="131">
        <v>418</v>
      </c>
      <c r="D255" s="131">
        <v>34223</v>
      </c>
      <c r="E255" s="131">
        <v>419</v>
      </c>
      <c r="F255" s="131">
        <v>46515</v>
      </c>
      <c r="G255" s="131">
        <v>423</v>
      </c>
      <c r="H255" s="131">
        <v>34174</v>
      </c>
      <c r="I255" s="131">
        <v>428</v>
      </c>
      <c r="J255" s="131">
        <v>23260</v>
      </c>
      <c r="K255" s="131">
        <v>436</v>
      </c>
      <c r="L255" s="131">
        <v>20054</v>
      </c>
      <c r="M255" s="131">
        <v>439</v>
      </c>
      <c r="N255" s="131">
        <v>11271</v>
      </c>
      <c r="O255" s="131"/>
      <c r="P255" s="131"/>
      <c r="Q255" s="131"/>
      <c r="R255" s="131"/>
      <c r="S255" s="131"/>
      <c r="T255" s="131"/>
    </row>
    <row r="256" spans="1:26" x14ac:dyDescent="0.2">
      <c r="A256" s="57" t="s">
        <v>116</v>
      </c>
      <c r="B256" t="s">
        <v>195</v>
      </c>
      <c r="C256" s="131">
        <v>5920</v>
      </c>
      <c r="D256" s="131">
        <v>531936</v>
      </c>
      <c r="E256" s="131">
        <v>5922</v>
      </c>
      <c r="F256" s="131">
        <v>526376</v>
      </c>
      <c r="G256" s="131">
        <v>5922</v>
      </c>
      <c r="H256" s="131">
        <v>516230</v>
      </c>
      <c r="I256" s="131">
        <v>5922</v>
      </c>
      <c r="J256" s="131">
        <v>340967</v>
      </c>
      <c r="K256" s="131">
        <v>5913</v>
      </c>
      <c r="L256" s="131">
        <v>265896</v>
      </c>
      <c r="M256" s="131">
        <v>5913</v>
      </c>
      <c r="N256" s="131">
        <v>184445</v>
      </c>
      <c r="O256" s="131"/>
      <c r="P256" s="131"/>
      <c r="Q256" s="131"/>
      <c r="R256" s="131"/>
      <c r="S256" s="131"/>
      <c r="T256" s="131"/>
    </row>
    <row r="257" spans="1:20" x14ac:dyDescent="0.2">
      <c r="A257" s="57" t="s">
        <v>221</v>
      </c>
      <c r="B257" t="s">
        <v>195</v>
      </c>
      <c r="C257" s="131">
        <v>44</v>
      </c>
      <c r="D257" s="131">
        <v>4544</v>
      </c>
      <c r="E257" s="131">
        <v>44</v>
      </c>
      <c r="F257" s="131">
        <v>4624</v>
      </c>
      <c r="G257" s="131">
        <v>44</v>
      </c>
      <c r="H257" s="131">
        <v>4495</v>
      </c>
      <c r="I257" s="131">
        <v>44</v>
      </c>
      <c r="J257" s="131">
        <v>2975</v>
      </c>
      <c r="K257" s="131">
        <v>44</v>
      </c>
      <c r="L257" s="131">
        <v>2324</v>
      </c>
      <c r="M257" s="131">
        <v>44</v>
      </c>
      <c r="N257" s="131">
        <v>1753</v>
      </c>
      <c r="O257" s="131"/>
      <c r="P257" s="131"/>
      <c r="Q257" s="131"/>
      <c r="R257" s="131"/>
      <c r="S257" s="131"/>
      <c r="T257" s="131"/>
    </row>
    <row r="258" spans="1:20" x14ac:dyDescent="0.2">
      <c r="A258" s="57" t="s">
        <v>133</v>
      </c>
      <c r="B258" t="s">
        <v>195</v>
      </c>
      <c r="C258" s="131">
        <v>847</v>
      </c>
      <c r="D258" s="131">
        <v>99869</v>
      </c>
      <c r="E258" s="131">
        <v>847</v>
      </c>
      <c r="F258" s="131">
        <v>58807</v>
      </c>
      <c r="G258" s="131">
        <v>849</v>
      </c>
      <c r="H258" s="131">
        <v>73124</v>
      </c>
      <c r="I258" s="131">
        <v>852</v>
      </c>
      <c r="J258" s="131">
        <v>51420</v>
      </c>
      <c r="K258" s="131">
        <v>852</v>
      </c>
      <c r="L258" s="131">
        <v>34076</v>
      </c>
      <c r="M258" s="131">
        <v>851</v>
      </c>
      <c r="N258" s="131">
        <v>28008</v>
      </c>
      <c r="O258" s="131"/>
      <c r="P258" s="131"/>
      <c r="Q258" s="131"/>
      <c r="R258" s="131"/>
      <c r="S258" s="131"/>
      <c r="T258" s="131"/>
    </row>
    <row r="259" spans="1:20" x14ac:dyDescent="0.2">
      <c r="A259" s="57" t="s">
        <v>134</v>
      </c>
      <c r="B259" t="s">
        <v>195</v>
      </c>
      <c r="C259" s="131">
        <v>3906</v>
      </c>
      <c r="D259" s="131">
        <v>327387</v>
      </c>
      <c r="E259" s="131">
        <v>3909</v>
      </c>
      <c r="F259" s="131">
        <v>347672</v>
      </c>
      <c r="G259" s="131">
        <v>3914</v>
      </c>
      <c r="H259" s="131">
        <v>285746</v>
      </c>
      <c r="I259" s="131">
        <v>3904</v>
      </c>
      <c r="J259" s="131">
        <v>266553</v>
      </c>
      <c r="K259" s="131">
        <v>3903</v>
      </c>
      <c r="L259" s="131">
        <v>178063</v>
      </c>
      <c r="M259" s="131">
        <v>3912</v>
      </c>
      <c r="N259" s="131">
        <v>117944</v>
      </c>
      <c r="O259" s="131"/>
      <c r="P259" s="131"/>
      <c r="Q259" s="131"/>
      <c r="R259" s="131"/>
      <c r="S259" s="131"/>
      <c r="T259" s="131"/>
    </row>
    <row r="260" spans="1:20" x14ac:dyDescent="0.2">
      <c r="A260" s="57" t="s">
        <v>97</v>
      </c>
      <c r="B260" t="s">
        <v>195</v>
      </c>
      <c r="C260" s="131">
        <v>2038</v>
      </c>
      <c r="D260" s="131">
        <v>220609</v>
      </c>
      <c r="E260" s="131">
        <v>2039</v>
      </c>
      <c r="F260" s="131">
        <v>128775</v>
      </c>
      <c r="G260" s="131">
        <v>2049</v>
      </c>
      <c r="H260" s="131">
        <v>164799</v>
      </c>
      <c r="I260" s="131">
        <v>2055</v>
      </c>
      <c r="J260" s="131">
        <v>115469</v>
      </c>
      <c r="K260" s="131">
        <v>2059</v>
      </c>
      <c r="L260" s="131">
        <v>76076</v>
      </c>
      <c r="M260" s="131">
        <v>2060</v>
      </c>
      <c r="N260" s="131">
        <v>60673</v>
      </c>
      <c r="O260" s="131"/>
      <c r="P260" s="131"/>
      <c r="Q260" s="131"/>
      <c r="R260" s="131"/>
      <c r="S260" s="131"/>
      <c r="T260" s="131"/>
    </row>
    <row r="261" spans="1:20" x14ac:dyDescent="0.2">
      <c r="A261" s="57" t="s">
        <v>98</v>
      </c>
      <c r="B261" t="s">
        <v>195</v>
      </c>
      <c r="C261" s="131">
        <v>451</v>
      </c>
      <c r="D261" s="131">
        <v>36045</v>
      </c>
      <c r="E261" s="131">
        <v>451</v>
      </c>
      <c r="F261" s="131">
        <v>49681</v>
      </c>
      <c r="G261" s="131">
        <v>451</v>
      </c>
      <c r="H261" s="131">
        <v>36478</v>
      </c>
      <c r="I261" s="131">
        <v>451</v>
      </c>
      <c r="J261" s="131">
        <v>26803</v>
      </c>
      <c r="K261" s="131">
        <v>451</v>
      </c>
      <c r="L261" s="131">
        <v>21369</v>
      </c>
      <c r="M261" s="131">
        <v>451</v>
      </c>
      <c r="N261" s="131">
        <v>12577</v>
      </c>
      <c r="O261" s="131"/>
      <c r="P261" s="131"/>
      <c r="Q261" s="131"/>
      <c r="R261" s="131"/>
      <c r="S261" s="131"/>
      <c r="T261" s="131"/>
    </row>
    <row r="262" spans="1:20" x14ac:dyDescent="0.2">
      <c r="A262" s="57" t="s">
        <v>135</v>
      </c>
      <c r="B262" t="s">
        <v>195</v>
      </c>
      <c r="C262" s="131">
        <v>4159</v>
      </c>
      <c r="D262" s="131">
        <v>416455</v>
      </c>
      <c r="E262" s="131">
        <v>4161</v>
      </c>
      <c r="F262" s="131">
        <v>232977</v>
      </c>
      <c r="G262" s="131">
        <v>4172</v>
      </c>
      <c r="H262" s="131">
        <v>323204</v>
      </c>
      <c r="I262" s="131">
        <v>4185</v>
      </c>
      <c r="J262" s="131">
        <v>190410</v>
      </c>
      <c r="K262" s="131">
        <v>4183</v>
      </c>
      <c r="L262" s="131">
        <v>140705</v>
      </c>
      <c r="M262" s="131">
        <v>4180</v>
      </c>
      <c r="N262" s="131">
        <v>95802</v>
      </c>
      <c r="O262" s="131"/>
      <c r="P262" s="131"/>
      <c r="Q262" s="131"/>
      <c r="R262" s="131"/>
      <c r="S262" s="131"/>
      <c r="T262" s="131"/>
    </row>
    <row r="263" spans="1:20" x14ac:dyDescent="0.2">
      <c r="A263" s="57" t="s">
        <v>136</v>
      </c>
      <c r="B263" t="s">
        <v>195</v>
      </c>
      <c r="C263" s="131">
        <v>5924</v>
      </c>
      <c r="D263" s="131">
        <v>703645</v>
      </c>
      <c r="E263" s="131">
        <v>5926</v>
      </c>
      <c r="F263" s="131">
        <v>392426</v>
      </c>
      <c r="G263" s="131">
        <v>5925</v>
      </c>
      <c r="H263" s="131">
        <v>557896</v>
      </c>
      <c r="I263" s="131">
        <v>5922</v>
      </c>
      <c r="J263" s="131">
        <v>334241</v>
      </c>
      <c r="K263" s="131">
        <v>5929</v>
      </c>
      <c r="L263" s="131">
        <v>253377</v>
      </c>
      <c r="M263" s="131">
        <v>5936</v>
      </c>
      <c r="N263" s="131">
        <v>164976</v>
      </c>
      <c r="O263" s="131"/>
      <c r="P263" s="131"/>
      <c r="Q263" s="131"/>
      <c r="R263" s="131"/>
      <c r="S263" s="131"/>
      <c r="T263" s="131"/>
    </row>
    <row r="264" spans="1:20" x14ac:dyDescent="0.2">
      <c r="A264" s="57" t="s">
        <v>137</v>
      </c>
      <c r="B264" t="s">
        <v>195</v>
      </c>
      <c r="C264" s="131">
        <v>5402</v>
      </c>
      <c r="D264" s="131">
        <v>535806</v>
      </c>
      <c r="E264" s="131">
        <v>5396</v>
      </c>
      <c r="F264" s="131">
        <v>395270</v>
      </c>
      <c r="G264" s="131">
        <v>5409</v>
      </c>
      <c r="H264" s="131">
        <v>399033</v>
      </c>
      <c r="I264" s="131">
        <v>5403</v>
      </c>
      <c r="J264" s="131">
        <v>295368</v>
      </c>
      <c r="K264" s="131">
        <v>5415</v>
      </c>
      <c r="L264" s="131">
        <v>228572</v>
      </c>
      <c r="M264" s="131">
        <v>5396</v>
      </c>
      <c r="N264" s="131">
        <v>118174</v>
      </c>
      <c r="O264" s="131"/>
      <c r="P264" s="131"/>
      <c r="Q264" s="131"/>
      <c r="R264" s="131"/>
      <c r="S264" s="131"/>
      <c r="T264" s="131"/>
    </row>
    <row r="265" spans="1:20" x14ac:dyDescent="0.2">
      <c r="A265" s="57" t="s">
        <v>229</v>
      </c>
      <c r="B265" t="s">
        <v>195</v>
      </c>
      <c r="C265" s="131">
        <v>1</v>
      </c>
      <c r="D265" s="131">
        <v>81</v>
      </c>
      <c r="E265" s="131">
        <v>1</v>
      </c>
      <c r="F265" s="131">
        <v>46</v>
      </c>
      <c r="G265" s="131">
        <v>1</v>
      </c>
      <c r="H265" s="131">
        <v>65</v>
      </c>
      <c r="I265" s="131">
        <v>1</v>
      </c>
      <c r="J265" s="131">
        <v>26</v>
      </c>
      <c r="K265" s="131"/>
      <c r="L265" s="131"/>
      <c r="M265" s="131">
        <v>1</v>
      </c>
      <c r="N265" s="131">
        <v>1</v>
      </c>
      <c r="O265" s="131"/>
      <c r="P265" s="131"/>
      <c r="Q265" s="131"/>
      <c r="R265" s="131"/>
      <c r="S265" s="131"/>
      <c r="T265" s="131"/>
    </row>
    <row r="266" spans="1:20" x14ac:dyDescent="0.2">
      <c r="A266" s="57" t="s">
        <v>138</v>
      </c>
      <c r="B266" t="s">
        <v>195</v>
      </c>
      <c r="C266" s="131">
        <v>1334</v>
      </c>
      <c r="D266" s="131">
        <v>130153</v>
      </c>
      <c r="E266" s="131">
        <v>1339</v>
      </c>
      <c r="F266" s="131">
        <v>80698</v>
      </c>
      <c r="G266" s="131">
        <v>1338</v>
      </c>
      <c r="H266" s="131">
        <v>84197</v>
      </c>
      <c r="I266" s="131">
        <v>1334</v>
      </c>
      <c r="J266" s="131">
        <v>58949</v>
      </c>
      <c r="K266" s="131">
        <v>1330</v>
      </c>
      <c r="L266" s="131">
        <v>36319</v>
      </c>
      <c r="M266" s="131">
        <v>1321</v>
      </c>
      <c r="N266" s="131">
        <v>21930</v>
      </c>
      <c r="O266" s="131"/>
      <c r="P266" s="131"/>
      <c r="Q266" s="131"/>
      <c r="R266" s="131"/>
      <c r="S266" s="131"/>
      <c r="T266" s="131"/>
    </row>
    <row r="267" spans="1:20" x14ac:dyDescent="0.2">
      <c r="A267" s="57" t="s">
        <v>70</v>
      </c>
      <c r="B267" t="s">
        <v>195</v>
      </c>
      <c r="C267" s="131">
        <v>111</v>
      </c>
      <c r="D267" s="131">
        <v>8638</v>
      </c>
      <c r="E267" s="131">
        <v>111</v>
      </c>
      <c r="F267" s="131">
        <v>9937</v>
      </c>
      <c r="G267" s="131">
        <v>111</v>
      </c>
      <c r="H267" s="131">
        <v>8425</v>
      </c>
      <c r="I267" s="131">
        <v>111</v>
      </c>
      <c r="J267" s="131">
        <v>6454</v>
      </c>
      <c r="K267" s="131">
        <v>112</v>
      </c>
      <c r="L267" s="131">
        <v>5529</v>
      </c>
      <c r="M267" s="131">
        <v>111</v>
      </c>
      <c r="N267" s="131">
        <v>3086</v>
      </c>
      <c r="O267" s="131"/>
      <c r="P267" s="131"/>
      <c r="Q267" s="131"/>
      <c r="R267" s="131"/>
      <c r="S267" s="131"/>
      <c r="T267" s="131"/>
    </row>
    <row r="268" spans="1:20" x14ac:dyDescent="0.2">
      <c r="A268" s="57" t="s">
        <v>75</v>
      </c>
      <c r="B268" t="s">
        <v>195</v>
      </c>
      <c r="C268" s="131">
        <v>6269</v>
      </c>
      <c r="D268" s="131">
        <v>587841</v>
      </c>
      <c r="E268" s="131">
        <v>6271</v>
      </c>
      <c r="F268" s="131">
        <v>571291</v>
      </c>
      <c r="G268" s="131">
        <v>6273</v>
      </c>
      <c r="H268" s="131">
        <v>548848</v>
      </c>
      <c r="I268" s="131">
        <v>6276</v>
      </c>
      <c r="J268" s="131">
        <v>404293</v>
      </c>
      <c r="K268" s="131">
        <v>6275</v>
      </c>
      <c r="L268" s="131">
        <v>326382</v>
      </c>
      <c r="M268" s="131">
        <v>6272</v>
      </c>
      <c r="N268" s="131">
        <v>196349</v>
      </c>
      <c r="O268" s="131"/>
      <c r="P268" s="131"/>
      <c r="Q268" s="131"/>
      <c r="R268" s="131"/>
      <c r="S268" s="131"/>
      <c r="T268" s="131"/>
    </row>
    <row r="269" spans="1:20" x14ac:dyDescent="0.2">
      <c r="A269" s="57" t="s">
        <v>139</v>
      </c>
      <c r="B269" t="s">
        <v>195</v>
      </c>
      <c r="C269" s="131">
        <v>3479</v>
      </c>
      <c r="D269" s="131">
        <v>317992</v>
      </c>
      <c r="E269" s="131">
        <v>3488</v>
      </c>
      <c r="F269" s="131">
        <v>357073</v>
      </c>
      <c r="G269" s="131">
        <v>3508</v>
      </c>
      <c r="H269" s="131">
        <v>304548</v>
      </c>
      <c r="I269" s="131">
        <v>3522</v>
      </c>
      <c r="J269" s="131">
        <v>255029</v>
      </c>
      <c r="K269" s="131">
        <v>3551</v>
      </c>
      <c r="L269" s="131">
        <v>269301</v>
      </c>
      <c r="M269" s="131">
        <v>3568</v>
      </c>
      <c r="N269" s="131">
        <v>95482</v>
      </c>
      <c r="O269" s="131"/>
      <c r="P269" s="131"/>
      <c r="Q269" s="131"/>
      <c r="R269" s="131"/>
      <c r="S269" s="131"/>
      <c r="T269" s="131"/>
    </row>
    <row r="270" spans="1:20" x14ac:dyDescent="0.2">
      <c r="A270" s="57" t="s">
        <v>140</v>
      </c>
      <c r="B270" t="s">
        <v>195</v>
      </c>
      <c r="C270" s="131">
        <v>3472</v>
      </c>
      <c r="D270" s="131">
        <v>301283</v>
      </c>
      <c r="E270" s="131">
        <v>3475</v>
      </c>
      <c r="F270" s="131">
        <v>350692</v>
      </c>
      <c r="G270" s="131">
        <v>3481</v>
      </c>
      <c r="H270" s="131">
        <v>306758</v>
      </c>
      <c r="I270" s="131">
        <v>3492</v>
      </c>
      <c r="J270" s="131">
        <v>221958</v>
      </c>
      <c r="K270" s="131">
        <v>3500</v>
      </c>
      <c r="L270" s="131">
        <v>198749</v>
      </c>
      <c r="M270" s="131">
        <v>3505</v>
      </c>
      <c r="N270" s="131">
        <v>120482</v>
      </c>
      <c r="O270" s="131"/>
      <c r="P270" s="131"/>
      <c r="Q270" s="131"/>
      <c r="R270" s="131"/>
      <c r="S270" s="131"/>
      <c r="T270" s="131"/>
    </row>
    <row r="271" spans="1:20" x14ac:dyDescent="0.2">
      <c r="A271" s="57" t="s">
        <v>141</v>
      </c>
      <c r="B271" t="s">
        <v>195</v>
      </c>
      <c r="C271" s="131">
        <v>4141</v>
      </c>
      <c r="D271" s="131">
        <v>554354</v>
      </c>
      <c r="E271" s="131">
        <v>4140</v>
      </c>
      <c r="F271" s="131">
        <v>306746</v>
      </c>
      <c r="G271" s="131">
        <v>4140</v>
      </c>
      <c r="H271" s="131">
        <v>424128</v>
      </c>
      <c r="I271" s="131">
        <v>4140</v>
      </c>
      <c r="J271" s="131">
        <v>271933</v>
      </c>
      <c r="K271" s="131">
        <v>4142</v>
      </c>
      <c r="L271" s="131">
        <v>189033</v>
      </c>
      <c r="M271" s="131">
        <v>4146</v>
      </c>
      <c r="N271" s="131">
        <v>129284</v>
      </c>
      <c r="O271" s="131"/>
      <c r="P271" s="131"/>
      <c r="Q271" s="131"/>
      <c r="R271" s="131"/>
      <c r="S271" s="131"/>
      <c r="T271" s="131"/>
    </row>
    <row r="272" spans="1:20" x14ac:dyDescent="0.2">
      <c r="A272" s="57" t="s">
        <v>142</v>
      </c>
      <c r="B272" t="s">
        <v>195</v>
      </c>
      <c r="C272" s="131">
        <v>1386</v>
      </c>
      <c r="D272" s="131">
        <v>153013</v>
      </c>
      <c r="E272" s="131">
        <v>1385</v>
      </c>
      <c r="F272" s="131">
        <v>145528</v>
      </c>
      <c r="G272" s="131">
        <v>1382</v>
      </c>
      <c r="H272" s="131">
        <v>151455</v>
      </c>
      <c r="I272" s="131">
        <v>1382</v>
      </c>
      <c r="J272" s="131">
        <v>96253</v>
      </c>
      <c r="K272" s="131">
        <v>1376</v>
      </c>
      <c r="L272" s="131">
        <v>76721</v>
      </c>
      <c r="M272" s="131">
        <v>1371</v>
      </c>
      <c r="N272" s="131">
        <v>47686</v>
      </c>
      <c r="O272" s="131"/>
      <c r="P272" s="131"/>
      <c r="Q272" s="131"/>
      <c r="R272" s="131"/>
      <c r="S272" s="131"/>
      <c r="T272" s="131"/>
    </row>
    <row r="273" spans="1:20" x14ac:dyDescent="0.2">
      <c r="A273" s="57" t="s">
        <v>44</v>
      </c>
      <c r="B273" t="s">
        <v>195</v>
      </c>
      <c r="C273" s="131">
        <v>59</v>
      </c>
      <c r="D273" s="131">
        <v>4286</v>
      </c>
      <c r="E273" s="131">
        <v>59</v>
      </c>
      <c r="F273" s="131">
        <v>5013</v>
      </c>
      <c r="G273" s="131">
        <v>59</v>
      </c>
      <c r="H273" s="131">
        <v>4246</v>
      </c>
      <c r="I273" s="131">
        <v>59</v>
      </c>
      <c r="J273" s="131">
        <v>3671</v>
      </c>
      <c r="K273" s="131">
        <v>59</v>
      </c>
      <c r="L273" s="131">
        <v>4526</v>
      </c>
      <c r="M273" s="131">
        <v>59</v>
      </c>
      <c r="N273" s="131">
        <v>1315</v>
      </c>
      <c r="O273" s="131"/>
      <c r="P273" s="131"/>
      <c r="Q273" s="131"/>
      <c r="R273" s="131"/>
      <c r="S273" s="131"/>
      <c r="T273" s="131"/>
    </row>
    <row r="274" spans="1:20" x14ac:dyDescent="0.2">
      <c r="A274" s="57" t="s">
        <v>47</v>
      </c>
      <c r="B274" t="s">
        <v>195</v>
      </c>
      <c r="C274" s="131">
        <v>133</v>
      </c>
      <c r="D274" s="131">
        <v>8852</v>
      </c>
      <c r="E274" s="131">
        <v>134</v>
      </c>
      <c r="F274" s="131">
        <v>10671</v>
      </c>
      <c r="G274" s="131">
        <v>137</v>
      </c>
      <c r="H274" s="131">
        <v>8966</v>
      </c>
      <c r="I274" s="131">
        <v>143</v>
      </c>
      <c r="J274" s="131">
        <v>7781</v>
      </c>
      <c r="K274" s="131">
        <v>146</v>
      </c>
      <c r="L274" s="131">
        <v>9378</v>
      </c>
      <c r="M274" s="131">
        <v>150</v>
      </c>
      <c r="N274" s="131">
        <v>2469</v>
      </c>
      <c r="O274" s="131"/>
      <c r="P274" s="131"/>
      <c r="Q274" s="131"/>
      <c r="R274" s="131"/>
      <c r="S274" s="131"/>
      <c r="T274" s="131"/>
    </row>
    <row r="275" spans="1:20" x14ac:dyDescent="0.2">
      <c r="A275" s="57" t="s">
        <v>59</v>
      </c>
      <c r="B275" t="s">
        <v>195</v>
      </c>
      <c r="C275" s="131">
        <v>337</v>
      </c>
      <c r="D275" s="131">
        <v>26208</v>
      </c>
      <c r="E275" s="131">
        <v>336</v>
      </c>
      <c r="F275" s="131">
        <v>28001</v>
      </c>
      <c r="G275" s="131">
        <v>336</v>
      </c>
      <c r="H275" s="131">
        <v>28746</v>
      </c>
      <c r="I275" s="131">
        <v>336</v>
      </c>
      <c r="J275" s="131">
        <v>21767</v>
      </c>
      <c r="K275" s="131">
        <v>336</v>
      </c>
      <c r="L275" s="131">
        <v>15280</v>
      </c>
      <c r="M275" s="131">
        <v>334</v>
      </c>
      <c r="N275" s="131">
        <v>11332</v>
      </c>
      <c r="O275" s="131"/>
      <c r="P275" s="131"/>
      <c r="Q275" s="131"/>
      <c r="R275" s="131"/>
      <c r="S275" s="131"/>
      <c r="T275" s="131"/>
    </row>
    <row r="276" spans="1:20" x14ac:dyDescent="0.2">
      <c r="A276" s="57" t="s">
        <v>143</v>
      </c>
      <c r="B276" t="s">
        <v>195</v>
      </c>
      <c r="C276" s="131">
        <v>1088</v>
      </c>
      <c r="D276" s="131">
        <v>110518</v>
      </c>
      <c r="E276" s="131">
        <v>1088</v>
      </c>
      <c r="F276" s="131">
        <v>105452</v>
      </c>
      <c r="G276" s="131">
        <v>1081</v>
      </c>
      <c r="H276" s="131">
        <v>110663</v>
      </c>
      <c r="I276" s="131">
        <v>1080</v>
      </c>
      <c r="J276" s="131">
        <v>69719</v>
      </c>
      <c r="K276" s="131">
        <v>1078</v>
      </c>
      <c r="L276" s="131">
        <v>56646</v>
      </c>
      <c r="M276" s="131">
        <v>1071</v>
      </c>
      <c r="N276" s="131">
        <v>35656</v>
      </c>
      <c r="O276" s="131"/>
      <c r="P276" s="131"/>
      <c r="Q276" s="131"/>
      <c r="R276" s="131"/>
      <c r="S276" s="131"/>
      <c r="T276" s="131"/>
    </row>
    <row r="277" spans="1:20" x14ac:dyDescent="0.2">
      <c r="A277" s="57" t="s">
        <v>77</v>
      </c>
      <c r="B277" t="s">
        <v>195</v>
      </c>
      <c r="C277" s="131">
        <v>163</v>
      </c>
      <c r="D277" s="131">
        <v>12254</v>
      </c>
      <c r="E277" s="131">
        <v>162</v>
      </c>
      <c r="F277" s="131">
        <v>12874</v>
      </c>
      <c r="G277" s="131">
        <v>161</v>
      </c>
      <c r="H277" s="131">
        <v>13350</v>
      </c>
      <c r="I277" s="131">
        <v>160</v>
      </c>
      <c r="J277" s="131">
        <v>10244</v>
      </c>
      <c r="K277" s="131">
        <v>158</v>
      </c>
      <c r="L277" s="131">
        <v>6952</v>
      </c>
      <c r="M277" s="131">
        <v>157</v>
      </c>
      <c r="N277" s="131">
        <v>5423</v>
      </c>
      <c r="O277" s="131"/>
      <c r="P277" s="131"/>
      <c r="Q277" s="131"/>
      <c r="R277" s="131"/>
      <c r="S277" s="131"/>
      <c r="T277" s="131"/>
    </row>
    <row r="278" spans="1:20" x14ac:dyDescent="0.2">
      <c r="A278" s="57" t="s">
        <v>144</v>
      </c>
      <c r="B278" t="s">
        <v>195</v>
      </c>
      <c r="C278" s="131">
        <v>622</v>
      </c>
      <c r="D278" s="131">
        <v>56935</v>
      </c>
      <c r="E278" s="131">
        <v>623</v>
      </c>
      <c r="F278" s="131">
        <v>58557</v>
      </c>
      <c r="G278" s="131">
        <v>623</v>
      </c>
      <c r="H278" s="131">
        <v>59904</v>
      </c>
      <c r="I278" s="131">
        <v>623</v>
      </c>
      <c r="J278" s="131">
        <v>46083</v>
      </c>
      <c r="K278" s="131">
        <v>621</v>
      </c>
      <c r="L278" s="131">
        <v>31313</v>
      </c>
      <c r="M278" s="131">
        <v>620</v>
      </c>
      <c r="N278" s="131">
        <v>25266</v>
      </c>
      <c r="O278" s="131"/>
      <c r="P278" s="131"/>
      <c r="Q278" s="131"/>
      <c r="R278" s="131"/>
      <c r="S278" s="131"/>
      <c r="T278" s="131"/>
    </row>
    <row r="279" spans="1:20" x14ac:dyDescent="0.2">
      <c r="A279" s="57" t="s">
        <v>92</v>
      </c>
      <c r="B279" t="s">
        <v>195</v>
      </c>
      <c r="C279" s="131">
        <v>4</v>
      </c>
      <c r="D279" s="131">
        <v>290</v>
      </c>
      <c r="E279" s="131">
        <v>4</v>
      </c>
      <c r="F279" s="131">
        <v>309</v>
      </c>
      <c r="G279" s="131">
        <v>4</v>
      </c>
      <c r="H279" s="131">
        <v>307</v>
      </c>
      <c r="I279" s="131">
        <v>4</v>
      </c>
      <c r="J279" s="131">
        <v>226</v>
      </c>
      <c r="K279" s="131">
        <v>4</v>
      </c>
      <c r="L279" s="131">
        <v>156</v>
      </c>
      <c r="M279" s="131">
        <v>4</v>
      </c>
      <c r="N279" s="131">
        <v>121</v>
      </c>
      <c r="O279" s="131"/>
      <c r="P279" s="131"/>
      <c r="Q279" s="131"/>
      <c r="R279" s="131"/>
      <c r="S279" s="131"/>
      <c r="T279" s="131"/>
    </row>
    <row r="280" spans="1:20" x14ac:dyDescent="0.2">
      <c r="A280" s="57" t="s">
        <v>95</v>
      </c>
      <c r="B280" t="s">
        <v>195</v>
      </c>
      <c r="C280" s="131">
        <v>1765</v>
      </c>
      <c r="D280" s="131">
        <v>128340</v>
      </c>
      <c r="E280" s="131">
        <v>1764</v>
      </c>
      <c r="F280" s="131">
        <v>141213</v>
      </c>
      <c r="G280" s="131">
        <v>1761</v>
      </c>
      <c r="H280" s="131">
        <v>134185</v>
      </c>
      <c r="I280" s="131">
        <v>1758</v>
      </c>
      <c r="J280" s="131">
        <v>112978</v>
      </c>
      <c r="K280" s="131">
        <v>1753</v>
      </c>
      <c r="L280" s="131">
        <v>77084</v>
      </c>
      <c r="M280" s="131">
        <v>1743</v>
      </c>
      <c r="N280" s="131">
        <v>54092</v>
      </c>
      <c r="O280" s="131"/>
      <c r="P280" s="131"/>
      <c r="Q280" s="131"/>
      <c r="R280" s="131"/>
      <c r="S280" s="131"/>
      <c r="T280" s="131"/>
    </row>
    <row r="281" spans="1:20" x14ac:dyDescent="0.2">
      <c r="A281" s="57" t="s">
        <v>54</v>
      </c>
      <c r="B281" t="s">
        <v>195</v>
      </c>
      <c r="C281" s="131">
        <v>81</v>
      </c>
      <c r="D281" s="131">
        <v>5634</v>
      </c>
      <c r="E281" s="131">
        <v>81</v>
      </c>
      <c r="F281" s="131">
        <v>7207</v>
      </c>
      <c r="G281" s="131">
        <v>81</v>
      </c>
      <c r="H281" s="131">
        <v>4861</v>
      </c>
      <c r="I281" s="131">
        <v>79</v>
      </c>
      <c r="J281" s="131">
        <v>5000</v>
      </c>
      <c r="K281" s="131">
        <v>79</v>
      </c>
      <c r="L281" s="131">
        <v>3302</v>
      </c>
      <c r="M281" s="131">
        <v>78</v>
      </c>
      <c r="N281" s="131">
        <v>2055</v>
      </c>
      <c r="O281" s="131"/>
      <c r="P281" s="131"/>
      <c r="Q281" s="131"/>
      <c r="R281" s="131"/>
      <c r="S281" s="131"/>
      <c r="T281" s="131"/>
    </row>
    <row r="282" spans="1:20" x14ac:dyDescent="0.2">
      <c r="A282" s="57" t="s">
        <v>67</v>
      </c>
      <c r="B282" t="s">
        <v>195</v>
      </c>
      <c r="C282" s="131">
        <v>217</v>
      </c>
      <c r="D282" s="131">
        <v>21070</v>
      </c>
      <c r="E282" s="131">
        <v>217</v>
      </c>
      <c r="F282" s="131">
        <v>27815</v>
      </c>
      <c r="G282" s="131">
        <v>217</v>
      </c>
      <c r="H282" s="131">
        <v>17154</v>
      </c>
      <c r="I282" s="131">
        <v>216</v>
      </c>
      <c r="J282" s="131">
        <v>17746</v>
      </c>
      <c r="K282" s="131">
        <v>216</v>
      </c>
      <c r="L282" s="131">
        <v>11998</v>
      </c>
      <c r="M282" s="131">
        <v>216</v>
      </c>
      <c r="N282" s="131">
        <v>8237</v>
      </c>
      <c r="O282" s="131"/>
      <c r="P282" s="131"/>
      <c r="Q282" s="131"/>
      <c r="R282" s="131"/>
      <c r="S282" s="131"/>
      <c r="T282" s="131"/>
    </row>
    <row r="283" spans="1:20" x14ac:dyDescent="0.2">
      <c r="A283" s="57" t="s">
        <v>145</v>
      </c>
      <c r="B283" t="s">
        <v>195</v>
      </c>
      <c r="C283" s="131">
        <v>431</v>
      </c>
      <c r="D283" s="131">
        <v>26526</v>
      </c>
      <c r="E283" s="131">
        <v>430</v>
      </c>
      <c r="F283" s="131">
        <v>32460</v>
      </c>
      <c r="G283" s="131">
        <v>428</v>
      </c>
      <c r="H283" s="131">
        <v>22230</v>
      </c>
      <c r="I283" s="131">
        <v>428</v>
      </c>
      <c r="J283" s="131">
        <v>22588</v>
      </c>
      <c r="K283" s="131">
        <v>428</v>
      </c>
      <c r="L283" s="131">
        <v>16356</v>
      </c>
      <c r="M283" s="131">
        <v>426</v>
      </c>
      <c r="N283" s="131">
        <v>11203</v>
      </c>
      <c r="O283" s="131"/>
      <c r="P283" s="131"/>
      <c r="Q283" s="131"/>
      <c r="R283" s="131"/>
      <c r="S283" s="131"/>
      <c r="T283" s="131"/>
    </row>
    <row r="284" spans="1:20" x14ac:dyDescent="0.2">
      <c r="A284" s="57" t="s">
        <v>146</v>
      </c>
      <c r="B284" t="s">
        <v>195</v>
      </c>
      <c r="C284" s="131">
        <v>1749</v>
      </c>
      <c r="D284" s="131">
        <v>122581</v>
      </c>
      <c r="E284" s="131">
        <v>1749</v>
      </c>
      <c r="F284" s="131">
        <v>128953</v>
      </c>
      <c r="G284" s="131">
        <v>1748</v>
      </c>
      <c r="H284" s="131">
        <v>118932</v>
      </c>
      <c r="I284" s="131">
        <v>1745</v>
      </c>
      <c r="J284" s="131">
        <v>70521</v>
      </c>
      <c r="K284" s="131">
        <v>1742</v>
      </c>
      <c r="L284" s="131">
        <v>59229</v>
      </c>
      <c r="M284" s="131">
        <v>1734</v>
      </c>
      <c r="N284" s="131">
        <v>37819</v>
      </c>
      <c r="O284" s="131"/>
      <c r="P284" s="131"/>
      <c r="Q284" s="131"/>
      <c r="R284" s="131"/>
      <c r="S284" s="131"/>
      <c r="T284" s="131"/>
    </row>
    <row r="285" spans="1:20" x14ac:dyDescent="0.2">
      <c r="A285" s="57" t="s">
        <v>147</v>
      </c>
      <c r="B285" t="s">
        <v>195</v>
      </c>
      <c r="C285" s="131">
        <v>739</v>
      </c>
      <c r="D285" s="131">
        <v>57663</v>
      </c>
      <c r="E285" s="131">
        <v>741</v>
      </c>
      <c r="F285" s="131">
        <v>76235</v>
      </c>
      <c r="G285" s="131">
        <v>741</v>
      </c>
      <c r="H285" s="131">
        <v>50679</v>
      </c>
      <c r="I285" s="131">
        <v>740</v>
      </c>
      <c r="J285" s="131">
        <v>48653</v>
      </c>
      <c r="K285" s="131">
        <v>741</v>
      </c>
      <c r="L285" s="131">
        <v>32081</v>
      </c>
      <c r="M285" s="131">
        <v>741</v>
      </c>
      <c r="N285" s="131">
        <v>21630</v>
      </c>
      <c r="O285" s="131"/>
      <c r="P285" s="131"/>
      <c r="Q285" s="131"/>
      <c r="R285" s="131"/>
      <c r="S285" s="131"/>
      <c r="T285" s="131"/>
    </row>
    <row r="286" spans="1:20" x14ac:dyDescent="0.2">
      <c r="A286" s="57" t="s">
        <v>148</v>
      </c>
      <c r="B286" t="s">
        <v>195</v>
      </c>
      <c r="C286" s="131">
        <v>1003</v>
      </c>
      <c r="D286" s="131">
        <v>79281</v>
      </c>
      <c r="E286" s="131">
        <v>1002</v>
      </c>
      <c r="F286" s="131">
        <v>48049</v>
      </c>
      <c r="G286" s="131">
        <v>1000</v>
      </c>
      <c r="H286" s="131">
        <v>47474</v>
      </c>
      <c r="I286" s="131">
        <v>997</v>
      </c>
      <c r="J286" s="131">
        <v>24462</v>
      </c>
      <c r="K286" s="131">
        <v>988</v>
      </c>
      <c r="L286" s="131">
        <v>17383</v>
      </c>
      <c r="M286" s="131">
        <v>981</v>
      </c>
      <c r="N286" s="131">
        <v>13225</v>
      </c>
      <c r="O286" s="131"/>
      <c r="P286" s="131"/>
      <c r="Q286" s="131"/>
      <c r="R286" s="131"/>
      <c r="S286" s="131"/>
      <c r="T286" s="131"/>
    </row>
    <row r="287" spans="1:20" x14ac:dyDescent="0.2">
      <c r="A287" s="57" t="s">
        <v>149</v>
      </c>
      <c r="B287" t="s">
        <v>195</v>
      </c>
      <c r="C287" s="131">
        <v>316</v>
      </c>
      <c r="D287" s="131">
        <v>18026</v>
      </c>
      <c r="E287" s="131">
        <v>319</v>
      </c>
      <c r="F287" s="131">
        <v>11392</v>
      </c>
      <c r="G287" s="131">
        <v>318</v>
      </c>
      <c r="H287" s="131">
        <v>11001</v>
      </c>
      <c r="I287" s="131">
        <v>315</v>
      </c>
      <c r="J287" s="131">
        <v>5967</v>
      </c>
      <c r="K287" s="131">
        <v>317</v>
      </c>
      <c r="L287" s="131">
        <v>4722</v>
      </c>
      <c r="M287" s="131">
        <v>315</v>
      </c>
      <c r="N287" s="131">
        <v>3650</v>
      </c>
      <c r="O287" s="131"/>
      <c r="P287" s="131"/>
      <c r="Q287" s="131"/>
      <c r="R287" s="131"/>
      <c r="S287" s="131"/>
      <c r="T287" s="131"/>
    </row>
    <row r="288" spans="1:20" x14ac:dyDescent="0.2">
      <c r="A288" s="57" t="s">
        <v>228</v>
      </c>
      <c r="B288" t="s">
        <v>195</v>
      </c>
      <c r="C288" s="131">
        <v>2</v>
      </c>
      <c r="D288" s="131">
        <v>40</v>
      </c>
      <c r="E288" s="131">
        <v>2</v>
      </c>
      <c r="F288" s="131">
        <v>33</v>
      </c>
      <c r="G288" s="131">
        <v>2</v>
      </c>
      <c r="H288" s="131">
        <v>37</v>
      </c>
      <c r="I288" s="131">
        <v>2</v>
      </c>
      <c r="J288" s="131">
        <v>39</v>
      </c>
      <c r="K288" s="131">
        <v>2</v>
      </c>
      <c r="L288" s="131">
        <v>40</v>
      </c>
      <c r="M288" s="131">
        <v>2</v>
      </c>
      <c r="N288" s="131">
        <v>26</v>
      </c>
      <c r="O288" s="131"/>
      <c r="P288" s="131"/>
      <c r="Q288" s="131"/>
      <c r="R288" s="131"/>
      <c r="S288" s="131"/>
      <c r="T288" s="131"/>
    </row>
    <row r="289" spans="1:20" x14ac:dyDescent="0.2">
      <c r="A289" s="57" t="s">
        <v>107</v>
      </c>
      <c r="B289" t="s">
        <v>195</v>
      </c>
      <c r="C289" s="131">
        <v>717</v>
      </c>
      <c r="D289" s="131">
        <v>57292</v>
      </c>
      <c r="E289" s="131">
        <v>715</v>
      </c>
      <c r="F289" s="131">
        <v>64220</v>
      </c>
      <c r="G289" s="131">
        <v>717</v>
      </c>
      <c r="H289" s="131">
        <v>46059</v>
      </c>
      <c r="I289" s="131">
        <v>714</v>
      </c>
      <c r="J289" s="131">
        <v>28772</v>
      </c>
      <c r="K289" s="131">
        <v>711</v>
      </c>
      <c r="L289" s="131">
        <v>15789</v>
      </c>
      <c r="M289" s="131">
        <v>706</v>
      </c>
      <c r="N289" s="131">
        <v>8597</v>
      </c>
      <c r="O289" s="131"/>
      <c r="P289" s="131"/>
      <c r="Q289" s="131"/>
      <c r="R289" s="131"/>
      <c r="S289" s="131"/>
      <c r="T289" s="131"/>
    </row>
    <row r="290" spans="1:20" x14ac:dyDescent="0.2">
      <c r="A290" s="57" t="s">
        <v>150</v>
      </c>
      <c r="B290" t="s">
        <v>195</v>
      </c>
      <c r="C290" s="131">
        <v>55</v>
      </c>
      <c r="D290" s="131">
        <v>3068</v>
      </c>
      <c r="E290" s="131">
        <v>55</v>
      </c>
      <c r="F290" s="131">
        <v>3184</v>
      </c>
      <c r="G290" s="131">
        <v>55</v>
      </c>
      <c r="H290" s="131">
        <v>2381</v>
      </c>
      <c r="I290" s="131">
        <v>55</v>
      </c>
      <c r="J290" s="131">
        <v>2075</v>
      </c>
      <c r="K290" s="131">
        <v>55</v>
      </c>
      <c r="L290" s="131">
        <v>1338</v>
      </c>
      <c r="M290" s="131">
        <v>54</v>
      </c>
      <c r="N290" s="131">
        <v>694</v>
      </c>
      <c r="O290" s="131"/>
      <c r="P290" s="131"/>
      <c r="Q290" s="131"/>
      <c r="R290" s="131"/>
      <c r="S290" s="131"/>
      <c r="T290" s="131"/>
    </row>
    <row r="291" spans="1:20" x14ac:dyDescent="0.2">
      <c r="A291" s="57" t="s">
        <v>151</v>
      </c>
      <c r="B291" t="s">
        <v>195</v>
      </c>
      <c r="C291" s="131">
        <v>2486</v>
      </c>
      <c r="D291" s="131">
        <v>257602</v>
      </c>
      <c r="E291" s="131">
        <v>2487</v>
      </c>
      <c r="F291" s="131">
        <v>270442</v>
      </c>
      <c r="G291" s="131">
        <v>2483</v>
      </c>
      <c r="H291" s="131">
        <v>187346</v>
      </c>
      <c r="I291" s="131">
        <v>2474</v>
      </c>
      <c r="J291" s="131">
        <v>135334</v>
      </c>
      <c r="K291" s="131">
        <v>2463</v>
      </c>
      <c r="L291" s="131">
        <v>78556</v>
      </c>
      <c r="M291" s="131">
        <v>2447</v>
      </c>
      <c r="N291" s="131">
        <v>42005</v>
      </c>
      <c r="O291" s="131"/>
      <c r="P291" s="131"/>
      <c r="Q291" s="131"/>
      <c r="R291" s="131"/>
      <c r="S291" s="131"/>
      <c r="T291" s="131"/>
    </row>
    <row r="292" spans="1:20" x14ac:dyDescent="0.2">
      <c r="A292" s="57" t="s">
        <v>152</v>
      </c>
      <c r="B292" t="s">
        <v>195</v>
      </c>
      <c r="C292" s="131">
        <v>7721</v>
      </c>
      <c r="D292" s="131">
        <v>827687</v>
      </c>
      <c r="E292" s="131">
        <v>7718</v>
      </c>
      <c r="F292" s="131">
        <v>827492</v>
      </c>
      <c r="G292" s="131">
        <v>7698</v>
      </c>
      <c r="H292" s="131">
        <v>578821</v>
      </c>
      <c r="I292" s="131">
        <v>7651</v>
      </c>
      <c r="J292" s="131">
        <v>375988</v>
      </c>
      <c r="K292" s="131">
        <v>7584</v>
      </c>
      <c r="L292" s="131">
        <v>238716</v>
      </c>
      <c r="M292" s="131">
        <v>7534</v>
      </c>
      <c r="N292" s="131">
        <v>112386</v>
      </c>
      <c r="O292" s="131"/>
      <c r="P292" s="131"/>
      <c r="Q292" s="131"/>
      <c r="R292" s="131"/>
      <c r="S292" s="131"/>
      <c r="T292" s="131"/>
    </row>
    <row r="293" spans="1:20" x14ac:dyDescent="0.2">
      <c r="A293" s="57" t="s">
        <v>153</v>
      </c>
      <c r="B293" t="s">
        <v>195</v>
      </c>
      <c r="C293" s="131">
        <v>1409</v>
      </c>
      <c r="D293" s="131">
        <v>132484</v>
      </c>
      <c r="E293" s="131">
        <v>1407</v>
      </c>
      <c r="F293" s="131">
        <v>126471</v>
      </c>
      <c r="G293" s="131">
        <v>1415</v>
      </c>
      <c r="H293" s="131">
        <v>99368</v>
      </c>
      <c r="I293" s="131">
        <v>1414</v>
      </c>
      <c r="J293" s="131">
        <v>59001</v>
      </c>
      <c r="K293" s="131">
        <v>1410</v>
      </c>
      <c r="L293" s="131">
        <v>43591</v>
      </c>
      <c r="M293" s="131">
        <v>1406</v>
      </c>
      <c r="N293" s="131">
        <v>21601</v>
      </c>
      <c r="O293" s="131"/>
      <c r="P293" s="131"/>
      <c r="Q293" s="131"/>
      <c r="R293" s="131"/>
      <c r="S293" s="131"/>
      <c r="T293" s="131"/>
    </row>
    <row r="294" spans="1:20" x14ac:dyDescent="0.2">
      <c r="A294" s="57" t="s">
        <v>111</v>
      </c>
      <c r="B294" t="s">
        <v>195</v>
      </c>
      <c r="C294" s="131">
        <v>6740</v>
      </c>
      <c r="D294" s="131">
        <v>891258</v>
      </c>
      <c r="E294" s="131">
        <v>6736</v>
      </c>
      <c r="F294" s="131">
        <v>835422</v>
      </c>
      <c r="G294" s="131">
        <v>6736</v>
      </c>
      <c r="H294" s="131">
        <v>622902</v>
      </c>
      <c r="I294" s="131">
        <v>6732</v>
      </c>
      <c r="J294" s="131">
        <v>337574</v>
      </c>
      <c r="K294" s="131">
        <v>6706</v>
      </c>
      <c r="L294" s="131">
        <v>261198</v>
      </c>
      <c r="M294" s="131">
        <v>6694</v>
      </c>
      <c r="N294" s="131">
        <v>145958</v>
      </c>
      <c r="O294" s="131"/>
      <c r="P294" s="131"/>
      <c r="Q294" s="131"/>
      <c r="R294" s="131"/>
      <c r="S294" s="131"/>
      <c r="T294" s="131"/>
    </row>
    <row r="295" spans="1:20" x14ac:dyDescent="0.2">
      <c r="A295" s="57" t="s">
        <v>154</v>
      </c>
      <c r="B295" t="s">
        <v>195</v>
      </c>
      <c r="C295" s="131">
        <v>1184</v>
      </c>
      <c r="D295" s="131">
        <v>101436</v>
      </c>
      <c r="E295" s="131">
        <v>1189</v>
      </c>
      <c r="F295" s="131">
        <v>141557</v>
      </c>
      <c r="G295" s="131">
        <v>1190</v>
      </c>
      <c r="H295" s="131">
        <v>87498</v>
      </c>
      <c r="I295" s="131">
        <v>1189</v>
      </c>
      <c r="J295" s="131">
        <v>64313</v>
      </c>
      <c r="K295" s="131">
        <v>1186</v>
      </c>
      <c r="L295" s="131">
        <v>39257</v>
      </c>
      <c r="M295" s="131">
        <v>1194</v>
      </c>
      <c r="N295" s="131">
        <v>20529</v>
      </c>
      <c r="O295" s="131"/>
      <c r="P295" s="131"/>
      <c r="Q295" s="131"/>
      <c r="R295" s="131"/>
      <c r="S295" s="131"/>
      <c r="T295" s="131"/>
    </row>
    <row r="296" spans="1:20" x14ac:dyDescent="0.2">
      <c r="A296" s="57" t="s">
        <v>65</v>
      </c>
      <c r="B296" t="s">
        <v>195</v>
      </c>
      <c r="C296" s="131">
        <v>191</v>
      </c>
      <c r="D296" s="131">
        <v>13204</v>
      </c>
      <c r="E296" s="131">
        <v>190</v>
      </c>
      <c r="F296" s="131">
        <v>18754</v>
      </c>
      <c r="G296" s="131">
        <v>188</v>
      </c>
      <c r="H296" s="131">
        <v>11100</v>
      </c>
      <c r="I296" s="131">
        <v>185</v>
      </c>
      <c r="J296" s="131">
        <v>8939</v>
      </c>
      <c r="K296" s="131">
        <v>184</v>
      </c>
      <c r="L296" s="131">
        <v>5505</v>
      </c>
      <c r="M296" s="131">
        <v>181</v>
      </c>
      <c r="N296" s="131">
        <v>2800</v>
      </c>
      <c r="O296" s="131"/>
      <c r="P296" s="131"/>
      <c r="Q296" s="131"/>
      <c r="R296" s="131"/>
      <c r="S296" s="131"/>
      <c r="T296" s="131"/>
    </row>
    <row r="297" spans="1:20" x14ac:dyDescent="0.2">
      <c r="A297" s="57" t="s">
        <v>81</v>
      </c>
      <c r="B297" t="s">
        <v>195</v>
      </c>
      <c r="C297" s="131">
        <v>1112</v>
      </c>
      <c r="D297" s="131">
        <v>102914</v>
      </c>
      <c r="E297" s="131">
        <v>1112</v>
      </c>
      <c r="F297" s="131">
        <v>116409</v>
      </c>
      <c r="G297" s="131">
        <v>1112</v>
      </c>
      <c r="H297" s="131">
        <v>80816</v>
      </c>
      <c r="I297" s="131">
        <v>1112</v>
      </c>
      <c r="J297" s="131">
        <v>61308</v>
      </c>
      <c r="K297" s="131">
        <v>1109</v>
      </c>
      <c r="L297" s="131">
        <v>37128</v>
      </c>
      <c r="M297" s="131">
        <v>1108</v>
      </c>
      <c r="N297" s="131">
        <v>20871</v>
      </c>
      <c r="O297" s="131"/>
      <c r="P297" s="131"/>
      <c r="Q297" s="131"/>
      <c r="R297" s="131"/>
      <c r="S297" s="131"/>
      <c r="T297" s="131"/>
    </row>
    <row r="298" spans="1:20" x14ac:dyDescent="0.2">
      <c r="A298" s="57" t="s">
        <v>155</v>
      </c>
      <c r="B298" t="s">
        <v>195</v>
      </c>
      <c r="C298" s="131">
        <v>1709</v>
      </c>
      <c r="D298" s="131">
        <v>185837</v>
      </c>
      <c r="E298" s="131">
        <v>1709</v>
      </c>
      <c r="F298" s="131">
        <v>199008</v>
      </c>
      <c r="G298" s="131">
        <v>1706</v>
      </c>
      <c r="H298" s="131">
        <v>154057</v>
      </c>
      <c r="I298">
        <v>1703</v>
      </c>
      <c r="J298">
        <v>79752</v>
      </c>
      <c r="K298">
        <v>1694</v>
      </c>
      <c r="L298">
        <v>58862</v>
      </c>
      <c r="M298">
        <v>1693</v>
      </c>
      <c r="N298">
        <v>31401</v>
      </c>
    </row>
    <row r="299" spans="1:20" x14ac:dyDescent="0.2">
      <c r="A299" s="57" t="s">
        <v>99</v>
      </c>
      <c r="B299" t="s">
        <v>195</v>
      </c>
      <c r="C299" s="131">
        <v>2002</v>
      </c>
      <c r="D299" s="131">
        <v>192958</v>
      </c>
      <c r="E299" s="131">
        <v>2004</v>
      </c>
      <c r="F299" s="131">
        <v>224210</v>
      </c>
      <c r="G299" s="131">
        <v>1999</v>
      </c>
      <c r="H299" s="131">
        <v>145013</v>
      </c>
      <c r="I299">
        <v>1989</v>
      </c>
      <c r="J299">
        <v>88507</v>
      </c>
      <c r="K299">
        <v>1973</v>
      </c>
      <c r="L299">
        <v>62713</v>
      </c>
      <c r="M299">
        <v>1966</v>
      </c>
      <c r="N299">
        <v>28212</v>
      </c>
    </row>
    <row r="300" spans="1:20" x14ac:dyDescent="0.2">
      <c r="A300" s="57" t="s">
        <v>101</v>
      </c>
      <c r="B300" t="s">
        <v>195</v>
      </c>
      <c r="C300" s="131">
        <v>919</v>
      </c>
      <c r="D300" s="131">
        <v>105047</v>
      </c>
      <c r="E300" s="131">
        <v>918</v>
      </c>
      <c r="F300" s="131">
        <v>75816</v>
      </c>
      <c r="G300" s="131">
        <v>911</v>
      </c>
      <c r="H300" s="131">
        <v>66348</v>
      </c>
      <c r="I300">
        <v>905</v>
      </c>
      <c r="J300">
        <v>33952</v>
      </c>
      <c r="K300">
        <v>897</v>
      </c>
      <c r="L300">
        <v>22466</v>
      </c>
      <c r="M300">
        <v>896</v>
      </c>
      <c r="N300">
        <v>11126</v>
      </c>
    </row>
    <row r="301" spans="1:20" x14ac:dyDescent="0.2">
      <c r="A301" s="57" t="s">
        <v>156</v>
      </c>
      <c r="B301" t="s">
        <v>195</v>
      </c>
      <c r="C301" s="131">
        <v>330</v>
      </c>
      <c r="D301" s="131">
        <v>33894</v>
      </c>
      <c r="E301" s="131">
        <v>330</v>
      </c>
      <c r="F301" s="131">
        <v>24127</v>
      </c>
      <c r="G301" s="131">
        <v>330</v>
      </c>
      <c r="H301" s="131">
        <v>21140</v>
      </c>
      <c r="I301">
        <v>327</v>
      </c>
      <c r="J301">
        <v>10134</v>
      </c>
      <c r="K301">
        <v>327</v>
      </c>
      <c r="L301">
        <v>6455</v>
      </c>
      <c r="M301">
        <v>327</v>
      </c>
      <c r="N301">
        <v>2917</v>
      </c>
    </row>
    <row r="302" spans="1:20" x14ac:dyDescent="0.2">
      <c r="A302" s="57" t="s">
        <v>157</v>
      </c>
      <c r="B302" t="s">
        <v>195</v>
      </c>
      <c r="C302" s="131">
        <v>465</v>
      </c>
      <c r="D302" s="131">
        <v>36974</v>
      </c>
      <c r="E302" s="131">
        <v>465</v>
      </c>
      <c r="F302" s="131">
        <v>51233</v>
      </c>
      <c r="G302" s="131">
        <v>464</v>
      </c>
      <c r="H302" s="131">
        <v>33257</v>
      </c>
      <c r="I302">
        <v>460</v>
      </c>
      <c r="J302">
        <v>24243</v>
      </c>
      <c r="K302">
        <v>457</v>
      </c>
      <c r="L302">
        <v>15477</v>
      </c>
      <c r="M302">
        <v>456</v>
      </c>
      <c r="N302">
        <v>8878</v>
      </c>
    </row>
    <row r="303" spans="1:20" x14ac:dyDescent="0.2">
      <c r="A303" s="57" t="s">
        <v>158</v>
      </c>
      <c r="B303" t="s">
        <v>195</v>
      </c>
      <c r="C303" s="131">
        <v>12601</v>
      </c>
      <c r="D303" s="131">
        <v>1062075</v>
      </c>
      <c r="E303" s="131">
        <v>12625</v>
      </c>
      <c r="F303" s="131">
        <v>1505888</v>
      </c>
      <c r="G303" s="131">
        <v>12633</v>
      </c>
      <c r="H303" s="131">
        <v>934790</v>
      </c>
      <c r="I303">
        <v>12646</v>
      </c>
      <c r="J303">
        <v>649887</v>
      </c>
      <c r="K303">
        <v>12661</v>
      </c>
      <c r="L303">
        <v>396589</v>
      </c>
      <c r="M303">
        <v>12685</v>
      </c>
      <c r="N303">
        <v>248777</v>
      </c>
    </row>
    <row r="304" spans="1:20" x14ac:dyDescent="0.2">
      <c r="A304" s="57" t="s">
        <v>159</v>
      </c>
      <c r="B304" t="s">
        <v>195</v>
      </c>
      <c r="C304" s="131">
        <v>132</v>
      </c>
      <c r="D304" s="131">
        <v>17664</v>
      </c>
      <c r="E304" s="131">
        <v>132</v>
      </c>
      <c r="F304" s="131">
        <v>10961</v>
      </c>
      <c r="G304" s="131">
        <v>132</v>
      </c>
      <c r="H304" s="131">
        <v>7641</v>
      </c>
      <c r="I304">
        <v>132</v>
      </c>
      <c r="J304">
        <v>4020</v>
      </c>
      <c r="K304">
        <v>132</v>
      </c>
      <c r="L304">
        <v>2605</v>
      </c>
      <c r="M304">
        <v>132</v>
      </c>
      <c r="N304">
        <v>1388</v>
      </c>
    </row>
    <row r="305" spans="1:14" x14ac:dyDescent="0.2">
      <c r="A305" s="57" t="s">
        <v>160</v>
      </c>
      <c r="B305" t="s">
        <v>195</v>
      </c>
      <c r="C305" s="131">
        <v>2272</v>
      </c>
      <c r="D305" s="131">
        <v>216095</v>
      </c>
      <c r="E305" s="131">
        <v>2271</v>
      </c>
      <c r="F305" s="131">
        <v>220663</v>
      </c>
      <c r="G305" s="131">
        <v>2269</v>
      </c>
      <c r="H305" s="131">
        <v>151350</v>
      </c>
      <c r="I305">
        <v>2269</v>
      </c>
      <c r="J305">
        <v>92269</v>
      </c>
      <c r="K305">
        <v>2260</v>
      </c>
      <c r="L305">
        <v>67456</v>
      </c>
      <c r="M305">
        <v>2254</v>
      </c>
      <c r="N305">
        <v>33140</v>
      </c>
    </row>
    <row r="306" spans="1:14" x14ac:dyDescent="0.2">
      <c r="A306" s="57" t="s">
        <v>62</v>
      </c>
      <c r="B306" t="s">
        <v>195</v>
      </c>
      <c r="C306" s="131">
        <v>4141</v>
      </c>
      <c r="D306" s="131">
        <v>384926</v>
      </c>
      <c r="E306" s="131">
        <v>4139</v>
      </c>
      <c r="F306" s="131">
        <v>427587</v>
      </c>
      <c r="G306" s="131">
        <v>4137</v>
      </c>
      <c r="H306" s="131">
        <v>283049</v>
      </c>
      <c r="I306">
        <v>4128</v>
      </c>
      <c r="J306">
        <v>166025</v>
      </c>
      <c r="K306">
        <v>4111</v>
      </c>
      <c r="L306">
        <v>107537</v>
      </c>
      <c r="M306">
        <v>4104</v>
      </c>
      <c r="N306">
        <v>58281</v>
      </c>
    </row>
    <row r="307" spans="1:14" x14ac:dyDescent="0.2">
      <c r="A307" s="57" t="s">
        <v>161</v>
      </c>
      <c r="B307" t="s">
        <v>195</v>
      </c>
      <c r="C307" s="131">
        <v>2526</v>
      </c>
      <c r="D307" s="131">
        <v>270254</v>
      </c>
      <c r="E307" s="131">
        <v>2525</v>
      </c>
      <c r="F307" s="131">
        <v>313228</v>
      </c>
      <c r="G307" s="131">
        <v>2526</v>
      </c>
      <c r="H307" s="131">
        <v>198272</v>
      </c>
      <c r="I307">
        <v>2521</v>
      </c>
      <c r="J307">
        <v>120703</v>
      </c>
      <c r="K307">
        <v>2518</v>
      </c>
      <c r="L307">
        <v>93713</v>
      </c>
      <c r="M307">
        <v>2517</v>
      </c>
      <c r="N307">
        <v>53170</v>
      </c>
    </row>
    <row r="308" spans="1:14" x14ac:dyDescent="0.2">
      <c r="A308" s="57" t="s">
        <v>162</v>
      </c>
      <c r="B308" t="s">
        <v>195</v>
      </c>
      <c r="C308" s="131">
        <v>2415</v>
      </c>
      <c r="D308" s="131">
        <v>236863</v>
      </c>
      <c r="E308" s="131">
        <v>2416</v>
      </c>
      <c r="F308" s="131">
        <v>259134</v>
      </c>
      <c r="G308" s="131">
        <v>2425</v>
      </c>
      <c r="H308" s="131">
        <v>176233</v>
      </c>
      <c r="I308">
        <v>2427</v>
      </c>
      <c r="J308">
        <v>101385</v>
      </c>
      <c r="K308">
        <v>2435</v>
      </c>
      <c r="L308">
        <v>67022</v>
      </c>
      <c r="M308">
        <v>2437</v>
      </c>
      <c r="N308">
        <v>37641</v>
      </c>
    </row>
    <row r="309" spans="1:14" x14ac:dyDescent="0.2">
      <c r="A309" s="57" t="s">
        <v>84</v>
      </c>
      <c r="B309" t="s">
        <v>195</v>
      </c>
      <c r="C309" s="131">
        <v>1099</v>
      </c>
      <c r="D309" s="131">
        <v>106649</v>
      </c>
      <c r="E309" s="131">
        <v>1098</v>
      </c>
      <c r="F309" s="131">
        <v>114048</v>
      </c>
      <c r="G309" s="131">
        <v>1098</v>
      </c>
      <c r="H309" s="131">
        <v>84342</v>
      </c>
      <c r="I309">
        <v>1095</v>
      </c>
      <c r="J309">
        <v>53376</v>
      </c>
      <c r="K309">
        <v>1089</v>
      </c>
      <c r="L309">
        <v>33398</v>
      </c>
      <c r="M309">
        <v>1091</v>
      </c>
      <c r="N309">
        <v>17808</v>
      </c>
    </row>
    <row r="310" spans="1:14" x14ac:dyDescent="0.2">
      <c r="A310" s="57" t="s">
        <v>224</v>
      </c>
      <c r="B310" t="s">
        <v>195</v>
      </c>
      <c r="C310" s="131">
        <v>1</v>
      </c>
      <c r="D310" s="131">
        <v>168</v>
      </c>
      <c r="E310" s="131">
        <v>1</v>
      </c>
      <c r="F310" s="131">
        <v>103</v>
      </c>
      <c r="G310" s="131">
        <v>1</v>
      </c>
      <c r="H310" s="131">
        <v>87</v>
      </c>
      <c r="I310">
        <v>1</v>
      </c>
      <c r="J310">
        <v>67</v>
      </c>
      <c r="K310">
        <v>1</v>
      </c>
      <c r="L310">
        <v>44</v>
      </c>
      <c r="M310">
        <v>1</v>
      </c>
      <c r="N310">
        <v>30</v>
      </c>
    </row>
    <row r="311" spans="1:14" x14ac:dyDescent="0.2">
      <c r="A311" s="57" t="s">
        <v>163</v>
      </c>
      <c r="B311" t="s">
        <v>195</v>
      </c>
      <c r="C311" s="131">
        <v>466</v>
      </c>
      <c r="D311" s="131">
        <v>43149</v>
      </c>
      <c r="E311" s="131">
        <v>466</v>
      </c>
      <c r="F311" s="131">
        <v>59250</v>
      </c>
      <c r="G311" s="131">
        <v>465</v>
      </c>
      <c r="H311" s="131">
        <v>34289</v>
      </c>
      <c r="I311">
        <v>464</v>
      </c>
      <c r="J311">
        <v>26334</v>
      </c>
      <c r="K311">
        <v>463</v>
      </c>
      <c r="L311">
        <v>15893</v>
      </c>
      <c r="M311">
        <v>464</v>
      </c>
      <c r="N311">
        <v>8111</v>
      </c>
    </row>
    <row r="312" spans="1:14" x14ac:dyDescent="0.2">
      <c r="A312" s="57" t="s">
        <v>164</v>
      </c>
      <c r="B312" t="s">
        <v>195</v>
      </c>
      <c r="C312" s="131">
        <v>6870</v>
      </c>
      <c r="D312" s="131">
        <v>914030</v>
      </c>
      <c r="E312" s="131">
        <v>6878</v>
      </c>
      <c r="F312" s="131">
        <v>641567</v>
      </c>
      <c r="G312" s="131">
        <v>6893</v>
      </c>
      <c r="H312" s="131">
        <v>494871</v>
      </c>
      <c r="I312">
        <v>6894</v>
      </c>
      <c r="J312">
        <v>262417</v>
      </c>
      <c r="K312">
        <v>6903</v>
      </c>
      <c r="L312">
        <v>191756</v>
      </c>
      <c r="M312">
        <v>6913</v>
      </c>
      <c r="N312">
        <v>127778</v>
      </c>
    </row>
    <row r="313" spans="1:14" x14ac:dyDescent="0.2">
      <c r="A313" s="57" t="s">
        <v>165</v>
      </c>
      <c r="B313" t="s">
        <v>195</v>
      </c>
      <c r="C313" s="131">
        <v>1378</v>
      </c>
      <c r="D313" s="131">
        <v>147503</v>
      </c>
      <c r="E313" s="131">
        <v>1378</v>
      </c>
      <c r="F313" s="131">
        <v>102414</v>
      </c>
      <c r="G313" s="131">
        <v>1379</v>
      </c>
      <c r="H313" s="131">
        <v>74605</v>
      </c>
      <c r="I313">
        <v>1382</v>
      </c>
      <c r="J313">
        <v>36462</v>
      </c>
      <c r="K313">
        <v>1385</v>
      </c>
      <c r="L313">
        <v>25697</v>
      </c>
      <c r="M313">
        <v>1386</v>
      </c>
      <c r="N313">
        <v>15673</v>
      </c>
    </row>
    <row r="314" spans="1:14" x14ac:dyDescent="0.2">
      <c r="A314" s="57" t="s">
        <v>166</v>
      </c>
      <c r="B314" t="s">
        <v>195</v>
      </c>
      <c r="C314" s="131">
        <v>2272</v>
      </c>
      <c r="D314" s="131">
        <v>288125</v>
      </c>
      <c r="E314" s="131">
        <v>2275</v>
      </c>
      <c r="F314" s="131">
        <v>182020</v>
      </c>
      <c r="G314" s="131">
        <v>2276</v>
      </c>
      <c r="H314" s="131">
        <v>160352</v>
      </c>
      <c r="I314">
        <v>2273</v>
      </c>
      <c r="J314">
        <v>75122</v>
      </c>
      <c r="K314">
        <v>2269</v>
      </c>
      <c r="L314">
        <v>51550</v>
      </c>
      <c r="M314">
        <v>2264</v>
      </c>
      <c r="N314">
        <v>29924</v>
      </c>
    </row>
    <row r="315" spans="1:14" x14ac:dyDescent="0.2">
      <c r="A315" s="57" t="s">
        <v>167</v>
      </c>
      <c r="B315" t="s">
        <v>195</v>
      </c>
      <c r="C315" s="131">
        <v>9606</v>
      </c>
      <c r="D315" s="131">
        <v>1188224</v>
      </c>
      <c r="E315" s="131">
        <v>9601</v>
      </c>
      <c r="F315" s="131">
        <v>936298</v>
      </c>
      <c r="G315" s="131">
        <v>9594</v>
      </c>
      <c r="H315" s="131">
        <v>745488</v>
      </c>
      <c r="I315">
        <v>9582</v>
      </c>
      <c r="J315">
        <v>425255</v>
      </c>
      <c r="K315">
        <v>9560</v>
      </c>
      <c r="L315">
        <v>320091</v>
      </c>
      <c r="M315">
        <v>9548</v>
      </c>
      <c r="N315">
        <v>155068</v>
      </c>
    </row>
    <row r="316" spans="1:14" x14ac:dyDescent="0.2">
      <c r="A316" s="57" t="s">
        <v>114</v>
      </c>
      <c r="B316" t="s">
        <v>285</v>
      </c>
      <c r="C316" s="131">
        <v>1</v>
      </c>
      <c r="D316" s="131">
        <v>10049655</v>
      </c>
      <c r="E316" s="131">
        <v>1</v>
      </c>
      <c r="F316" s="131">
        <v>8870016</v>
      </c>
      <c r="G316" s="131">
        <v>1</v>
      </c>
      <c r="H316" s="131">
        <v>8977741</v>
      </c>
      <c r="I316">
        <v>1</v>
      </c>
      <c r="J316">
        <v>8736862</v>
      </c>
      <c r="K316">
        <v>1</v>
      </c>
      <c r="L316">
        <v>1558601</v>
      </c>
      <c r="M316">
        <v>1</v>
      </c>
      <c r="N316">
        <v>1309983</v>
      </c>
    </row>
    <row r="317" spans="1:14" x14ac:dyDescent="0.2">
      <c r="A317" s="57" t="s">
        <v>124</v>
      </c>
      <c r="B317" t="s">
        <v>286</v>
      </c>
      <c r="C317" s="131">
        <v>1</v>
      </c>
      <c r="D317" s="131">
        <v>5703662</v>
      </c>
      <c r="E317" s="131">
        <v>1</v>
      </c>
      <c r="F317" s="131">
        <v>5684615</v>
      </c>
      <c r="G317" s="131">
        <v>1</v>
      </c>
      <c r="H317" s="131">
        <v>6159644</v>
      </c>
      <c r="I317">
        <v>1</v>
      </c>
      <c r="J317">
        <v>2931495</v>
      </c>
      <c r="K317">
        <v>1</v>
      </c>
      <c r="L317">
        <v>569856</v>
      </c>
      <c r="M317">
        <v>1</v>
      </c>
      <c r="N317">
        <v>6450335</v>
      </c>
    </row>
    <row r="318" spans="1:14" x14ac:dyDescent="0.2">
      <c r="A318" s="57" t="s">
        <v>67</v>
      </c>
      <c r="B318" t="s">
        <v>287</v>
      </c>
      <c r="C318" s="131">
        <v>1</v>
      </c>
      <c r="D318" s="131">
        <v>1058252</v>
      </c>
      <c r="E318" s="131">
        <v>1</v>
      </c>
      <c r="F318" s="131">
        <v>806879</v>
      </c>
      <c r="G318" s="131">
        <v>1</v>
      </c>
      <c r="H318" s="131">
        <v>986986</v>
      </c>
      <c r="I318">
        <v>1</v>
      </c>
      <c r="J318">
        <v>1125949</v>
      </c>
      <c r="K318">
        <v>1</v>
      </c>
      <c r="L318">
        <v>1066745</v>
      </c>
      <c r="M318">
        <v>1</v>
      </c>
      <c r="N318">
        <v>1125660</v>
      </c>
    </row>
    <row r="319" spans="1:14" x14ac:dyDescent="0.2">
      <c r="A319" s="57" t="s">
        <v>107</v>
      </c>
      <c r="B319" t="s">
        <v>288</v>
      </c>
      <c r="C319" s="131">
        <v>1</v>
      </c>
      <c r="D319" s="131">
        <v>364903</v>
      </c>
      <c r="E319" s="131">
        <v>1</v>
      </c>
      <c r="F319" s="131">
        <v>461359</v>
      </c>
      <c r="G319" s="131">
        <v>1</v>
      </c>
      <c r="H319" s="131">
        <v>339591</v>
      </c>
      <c r="I319">
        <v>1</v>
      </c>
      <c r="J319">
        <v>427384</v>
      </c>
      <c r="K319">
        <v>1</v>
      </c>
      <c r="L319">
        <v>257572</v>
      </c>
      <c r="M319">
        <v>1</v>
      </c>
      <c r="N319">
        <v>309386</v>
      </c>
    </row>
    <row r="320" spans="1:14" x14ac:dyDescent="0.2">
      <c r="A320" s="57" t="s">
        <v>99</v>
      </c>
      <c r="B320" t="s">
        <v>289</v>
      </c>
      <c r="C320" s="131">
        <v>1</v>
      </c>
      <c r="D320" s="131">
        <v>612495</v>
      </c>
      <c r="E320" s="131">
        <v>1</v>
      </c>
      <c r="F320" s="131">
        <v>584297</v>
      </c>
      <c r="G320" s="131">
        <v>1</v>
      </c>
      <c r="H320" s="131">
        <v>546128</v>
      </c>
      <c r="I320">
        <v>1</v>
      </c>
      <c r="J320">
        <v>595229</v>
      </c>
      <c r="K320">
        <v>1</v>
      </c>
      <c r="L320">
        <v>574164</v>
      </c>
      <c r="M320">
        <v>1</v>
      </c>
      <c r="N320">
        <v>567105</v>
      </c>
    </row>
    <row r="321" spans="1:14" x14ac:dyDescent="0.2">
      <c r="A321" s="57" t="s">
        <v>158</v>
      </c>
      <c r="B321" t="s">
        <v>283</v>
      </c>
      <c r="C321" s="131">
        <v>1</v>
      </c>
      <c r="D321" s="131">
        <v>541421</v>
      </c>
      <c r="E321" s="131">
        <v>1</v>
      </c>
      <c r="F321" s="131">
        <v>792023</v>
      </c>
      <c r="G321" s="131">
        <v>1</v>
      </c>
      <c r="H321" s="131">
        <v>671659</v>
      </c>
      <c r="I321">
        <v>1</v>
      </c>
      <c r="J321">
        <v>698358</v>
      </c>
      <c r="K321">
        <v>1</v>
      </c>
      <c r="L321">
        <v>657501</v>
      </c>
      <c r="M321">
        <v>1</v>
      </c>
      <c r="N321">
        <v>257267</v>
      </c>
    </row>
    <row r="322" spans="1:14" x14ac:dyDescent="0.2">
      <c r="A322" s="57" t="s">
        <v>235</v>
      </c>
      <c r="B322" t="s">
        <v>282</v>
      </c>
      <c r="C322" s="131">
        <v>1</v>
      </c>
      <c r="D322" s="131">
        <v>2157634</v>
      </c>
      <c r="E322" s="131">
        <v>1</v>
      </c>
      <c r="F322" s="131">
        <v>3029583</v>
      </c>
      <c r="G322" s="131">
        <v>1</v>
      </c>
      <c r="H322" s="131">
        <v>3216276</v>
      </c>
      <c r="I322">
        <v>1</v>
      </c>
      <c r="J322">
        <v>3746273</v>
      </c>
      <c r="K322">
        <v>1</v>
      </c>
      <c r="L322">
        <v>3290495</v>
      </c>
      <c r="M322">
        <v>1</v>
      </c>
      <c r="N322">
        <v>3582169</v>
      </c>
    </row>
  </sheetData>
  <mergeCells count="13">
    <mergeCell ref="K1:L1"/>
    <mergeCell ref="A1:B1"/>
    <mergeCell ref="C1:D1"/>
    <mergeCell ref="E1:F1"/>
    <mergeCell ref="G1:H1"/>
    <mergeCell ref="I1:J1"/>
    <mergeCell ref="Y1:Z1"/>
    <mergeCell ref="M1:N1"/>
    <mergeCell ref="O1:P1"/>
    <mergeCell ref="Q1:R1"/>
    <mergeCell ref="S1:T1"/>
    <mergeCell ref="U1:V1"/>
    <mergeCell ref="W1:X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tabColor theme="3" tint="0.59999389629810485"/>
  </sheetPr>
  <dimension ref="A1:Z345"/>
  <sheetViews>
    <sheetView workbookViewId="0">
      <selection sqref="A1:XFD1048576"/>
    </sheetView>
  </sheetViews>
  <sheetFormatPr baseColWidth="10" defaultColWidth="8.83203125" defaultRowHeight="15" x14ac:dyDescent="0.2"/>
  <cols>
    <col min="1" max="1" width="8.6640625" style="57" bestFit="1" customWidth="1"/>
    <col min="2" max="2" width="25.33203125" bestFit="1" customWidth="1"/>
    <col min="3" max="3" width="13.83203125" style="131" customWidth="1"/>
    <col min="4" max="4" width="14.1640625" style="131" customWidth="1"/>
    <col min="5" max="5" width="11.5" style="131" customWidth="1"/>
    <col min="6" max="6" width="14.5" style="131" customWidth="1"/>
    <col min="7" max="7" width="13.83203125" style="131" customWidth="1"/>
    <col min="8" max="8" width="14" style="131"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52" t="s">
        <v>267</v>
      </c>
      <c r="B1" s="153"/>
      <c r="C1" s="150" t="s">
        <v>211</v>
      </c>
      <c r="D1" s="151"/>
      <c r="E1" s="150" t="s">
        <v>212</v>
      </c>
      <c r="F1" s="151"/>
      <c r="G1" s="150" t="s">
        <v>201</v>
      </c>
      <c r="H1" s="151"/>
      <c r="I1" s="150" t="s">
        <v>202</v>
      </c>
      <c r="J1" s="151"/>
      <c r="K1" s="150" t="s">
        <v>203</v>
      </c>
      <c r="L1" s="151"/>
      <c r="M1" s="150" t="s">
        <v>204</v>
      </c>
      <c r="N1" s="151"/>
      <c r="O1" s="150" t="s">
        <v>205</v>
      </c>
      <c r="P1" s="151"/>
      <c r="Q1" s="150" t="s">
        <v>206</v>
      </c>
      <c r="R1" s="151"/>
      <c r="S1" s="150" t="s">
        <v>207</v>
      </c>
      <c r="T1" s="151"/>
      <c r="U1" s="150" t="s">
        <v>208</v>
      </c>
      <c r="V1" s="151"/>
      <c r="W1" s="150" t="s">
        <v>209</v>
      </c>
      <c r="X1" s="151"/>
      <c r="Y1" s="150" t="s">
        <v>210</v>
      </c>
      <c r="Z1" s="151"/>
    </row>
    <row r="2" spans="1:26" ht="64" x14ac:dyDescent="0.2">
      <c r="A2" s="139" t="s">
        <v>0</v>
      </c>
      <c r="B2" s="50" t="s">
        <v>1</v>
      </c>
      <c r="C2" s="132" t="s">
        <v>3</v>
      </c>
      <c r="D2" s="132" t="s">
        <v>2</v>
      </c>
      <c r="E2" s="132" t="s">
        <v>3</v>
      </c>
      <c r="F2" s="132" t="s">
        <v>2</v>
      </c>
      <c r="G2" s="132" t="s">
        <v>3</v>
      </c>
      <c r="H2" s="132" t="s">
        <v>2</v>
      </c>
      <c r="I2" s="132" t="s">
        <v>3</v>
      </c>
      <c r="J2" s="132" t="s">
        <v>2</v>
      </c>
      <c r="K2" s="132" t="s">
        <v>3</v>
      </c>
      <c r="L2" s="132" t="s">
        <v>2</v>
      </c>
      <c r="M2" s="132" t="s">
        <v>3</v>
      </c>
      <c r="N2" s="132" t="s">
        <v>2</v>
      </c>
      <c r="O2" s="132" t="s">
        <v>3</v>
      </c>
      <c r="P2" s="132" t="s">
        <v>2</v>
      </c>
      <c r="Q2" s="132" t="s">
        <v>3</v>
      </c>
      <c r="R2" s="132" t="s">
        <v>2</v>
      </c>
      <c r="S2" s="132" t="s">
        <v>3</v>
      </c>
      <c r="T2" s="132" t="s">
        <v>2</v>
      </c>
      <c r="U2" s="132" t="s">
        <v>3</v>
      </c>
      <c r="V2" s="132" t="s">
        <v>2</v>
      </c>
      <c r="W2" s="132" t="s">
        <v>3</v>
      </c>
      <c r="X2" s="132" t="s">
        <v>2</v>
      </c>
      <c r="Y2" s="132" t="s">
        <v>3</v>
      </c>
      <c r="Z2" s="132" t="s">
        <v>2</v>
      </c>
    </row>
    <row r="3" spans="1:26" x14ac:dyDescent="0.2">
      <c r="A3" s="57" t="s">
        <v>43</v>
      </c>
      <c r="B3" t="s">
        <v>182</v>
      </c>
      <c r="C3" s="131">
        <v>9</v>
      </c>
      <c r="D3" s="131">
        <v>4852</v>
      </c>
      <c r="E3" s="131">
        <v>9</v>
      </c>
      <c r="F3" s="131">
        <v>3236</v>
      </c>
      <c r="G3" s="131">
        <v>9</v>
      </c>
      <c r="H3" s="131">
        <v>2746</v>
      </c>
      <c r="I3" s="131">
        <v>9</v>
      </c>
      <c r="J3" s="131">
        <v>1831</v>
      </c>
      <c r="K3" s="131">
        <v>9</v>
      </c>
      <c r="L3" s="131">
        <v>1586</v>
      </c>
      <c r="M3" s="131">
        <v>9</v>
      </c>
      <c r="N3" s="131">
        <v>900</v>
      </c>
      <c r="O3" s="131">
        <v>8</v>
      </c>
      <c r="P3" s="131">
        <v>848</v>
      </c>
      <c r="Q3" s="131">
        <v>9</v>
      </c>
      <c r="R3" s="131">
        <v>897</v>
      </c>
      <c r="S3" s="131">
        <v>9</v>
      </c>
      <c r="T3" s="131">
        <v>724</v>
      </c>
      <c r="U3" s="131">
        <v>9</v>
      </c>
      <c r="V3" s="131">
        <v>1025</v>
      </c>
      <c r="W3" s="131">
        <v>9</v>
      </c>
      <c r="X3" s="131">
        <v>2275</v>
      </c>
      <c r="Y3" s="131">
        <v>9</v>
      </c>
      <c r="Z3" s="131">
        <v>3974</v>
      </c>
    </row>
    <row r="4" spans="1:26" x14ac:dyDescent="0.2">
      <c r="A4" s="57" t="s">
        <v>121</v>
      </c>
      <c r="B4" t="s">
        <v>182</v>
      </c>
      <c r="C4" s="131">
        <v>692</v>
      </c>
      <c r="D4" s="131">
        <v>279881</v>
      </c>
      <c r="E4" s="131">
        <v>692</v>
      </c>
      <c r="F4" s="131">
        <v>228736</v>
      </c>
      <c r="G4" s="131">
        <v>691</v>
      </c>
      <c r="H4" s="131">
        <v>283522</v>
      </c>
      <c r="I4" s="131">
        <v>692</v>
      </c>
      <c r="J4" s="131">
        <v>184779</v>
      </c>
      <c r="K4" s="131">
        <v>690</v>
      </c>
      <c r="L4" s="131">
        <v>128945</v>
      </c>
      <c r="M4" s="131">
        <v>693</v>
      </c>
      <c r="N4" s="131">
        <v>86540</v>
      </c>
      <c r="O4" s="131">
        <v>691</v>
      </c>
      <c r="P4" s="131">
        <v>67607</v>
      </c>
      <c r="Q4" s="131">
        <v>689</v>
      </c>
      <c r="R4" s="131">
        <v>61858</v>
      </c>
      <c r="S4" s="131">
        <v>689</v>
      </c>
      <c r="T4" s="131">
        <v>66411</v>
      </c>
      <c r="U4" s="131">
        <v>689</v>
      </c>
      <c r="V4" s="131">
        <v>86450</v>
      </c>
      <c r="W4" s="131">
        <v>691</v>
      </c>
      <c r="X4" s="131">
        <v>148422</v>
      </c>
      <c r="Y4" s="131">
        <v>694</v>
      </c>
      <c r="Z4" s="131">
        <v>206263</v>
      </c>
    </row>
    <row r="5" spans="1:26" x14ac:dyDescent="0.2">
      <c r="A5" s="57" t="s">
        <v>118</v>
      </c>
      <c r="B5" t="s">
        <v>182</v>
      </c>
      <c r="C5" s="131">
        <v>647</v>
      </c>
      <c r="D5" s="131">
        <v>391060</v>
      </c>
      <c r="E5" s="131">
        <v>643</v>
      </c>
      <c r="F5" s="131">
        <v>305080</v>
      </c>
      <c r="G5" s="131">
        <v>649</v>
      </c>
      <c r="H5" s="131">
        <v>371913</v>
      </c>
      <c r="I5" s="131">
        <v>650</v>
      </c>
      <c r="J5" s="131">
        <v>249640</v>
      </c>
      <c r="K5" s="131">
        <v>662</v>
      </c>
      <c r="L5" s="131">
        <v>195742</v>
      </c>
      <c r="M5" s="131">
        <v>662</v>
      </c>
      <c r="N5" s="131">
        <v>115293</v>
      </c>
      <c r="O5" s="131">
        <v>660</v>
      </c>
      <c r="P5" s="131">
        <v>95001</v>
      </c>
      <c r="Q5" s="131">
        <v>655</v>
      </c>
      <c r="R5" s="131">
        <v>97713</v>
      </c>
      <c r="S5" s="131">
        <v>656</v>
      </c>
      <c r="T5" s="131">
        <v>102929</v>
      </c>
      <c r="U5" s="131">
        <v>657</v>
      </c>
      <c r="V5" s="131">
        <v>119967</v>
      </c>
      <c r="W5" s="131">
        <v>658</v>
      </c>
      <c r="X5" s="131">
        <v>229306</v>
      </c>
      <c r="Y5" s="131">
        <v>660</v>
      </c>
      <c r="Z5" s="131">
        <v>332502</v>
      </c>
    </row>
    <row r="6" spans="1:26" x14ac:dyDescent="0.2">
      <c r="A6" s="57" t="s">
        <v>114</v>
      </c>
      <c r="B6" t="s">
        <v>182</v>
      </c>
      <c r="I6" s="131"/>
      <c r="J6" s="131"/>
      <c r="K6" s="131"/>
      <c r="L6" s="131"/>
      <c r="M6" s="131"/>
      <c r="N6" s="131"/>
      <c r="O6" s="131"/>
      <c r="P6" s="131"/>
      <c r="Q6" s="131"/>
      <c r="R6" s="131"/>
      <c r="S6" s="131"/>
      <c r="T6" s="131"/>
      <c r="U6" s="131">
        <v>1799</v>
      </c>
      <c r="V6" s="131">
        <v>203004</v>
      </c>
      <c r="W6" s="131">
        <v>1799</v>
      </c>
      <c r="X6" s="131">
        <v>326584</v>
      </c>
      <c r="Y6" s="131">
        <v>1793</v>
      </c>
      <c r="Z6" s="131">
        <v>644262</v>
      </c>
    </row>
    <row r="7" spans="1:26" x14ac:dyDescent="0.2">
      <c r="A7" s="57" t="s">
        <v>122</v>
      </c>
      <c r="B7" t="s">
        <v>182</v>
      </c>
      <c r="I7" s="131"/>
      <c r="J7" s="131"/>
      <c r="K7" s="131"/>
      <c r="L7" s="131"/>
      <c r="M7" s="131"/>
      <c r="N7" s="131"/>
      <c r="O7" s="131"/>
      <c r="P7" s="131"/>
      <c r="Q7" s="131"/>
      <c r="R7" s="131"/>
      <c r="S7" s="131"/>
      <c r="T7" s="131"/>
      <c r="U7" s="131">
        <v>1374</v>
      </c>
      <c r="V7" s="131">
        <v>145911</v>
      </c>
      <c r="W7" s="131">
        <v>1378</v>
      </c>
      <c r="X7" s="131">
        <v>268864</v>
      </c>
      <c r="Y7" s="131">
        <v>1381</v>
      </c>
      <c r="Z7" s="131">
        <v>497857</v>
      </c>
    </row>
    <row r="8" spans="1:26" x14ac:dyDescent="0.2">
      <c r="A8" s="57" t="s">
        <v>123</v>
      </c>
      <c r="B8" t="s">
        <v>182</v>
      </c>
      <c r="C8" s="131">
        <v>3460</v>
      </c>
      <c r="D8" s="131">
        <v>1663011</v>
      </c>
      <c r="E8" s="131">
        <v>3470</v>
      </c>
      <c r="F8" s="131">
        <v>1196814</v>
      </c>
      <c r="G8" s="131">
        <v>3463</v>
      </c>
      <c r="H8" s="131">
        <v>1599966</v>
      </c>
      <c r="I8" s="131">
        <v>3458</v>
      </c>
      <c r="J8" s="131">
        <v>1062406</v>
      </c>
      <c r="K8" s="131">
        <v>3445</v>
      </c>
      <c r="L8" s="131">
        <v>866220</v>
      </c>
      <c r="M8" s="131">
        <v>3443</v>
      </c>
      <c r="N8" s="131">
        <v>454586</v>
      </c>
      <c r="O8" s="131">
        <v>3439</v>
      </c>
      <c r="P8" s="131">
        <v>333590</v>
      </c>
      <c r="Q8" s="131">
        <v>3422</v>
      </c>
      <c r="R8" s="131">
        <v>310306</v>
      </c>
      <c r="S8" s="131">
        <v>3429</v>
      </c>
      <c r="T8" s="131">
        <v>284343</v>
      </c>
      <c r="U8" s="131">
        <v>335</v>
      </c>
      <c r="V8" s="131">
        <v>31379</v>
      </c>
      <c r="W8" s="131">
        <v>338</v>
      </c>
      <c r="X8" s="131">
        <v>50109</v>
      </c>
      <c r="Y8" s="131">
        <v>337</v>
      </c>
      <c r="Z8" s="131">
        <v>102818</v>
      </c>
    </row>
    <row r="9" spans="1:26" x14ac:dyDescent="0.2">
      <c r="A9" s="57" t="s">
        <v>124</v>
      </c>
      <c r="B9" t="s">
        <v>182</v>
      </c>
      <c r="C9" s="131">
        <v>302</v>
      </c>
      <c r="D9" s="131">
        <v>115545</v>
      </c>
      <c r="E9" s="131">
        <v>303</v>
      </c>
      <c r="F9" s="131">
        <v>96907</v>
      </c>
      <c r="G9" s="131">
        <v>303</v>
      </c>
      <c r="H9" s="131">
        <v>96480</v>
      </c>
      <c r="I9" s="131">
        <v>303</v>
      </c>
      <c r="J9" s="131">
        <v>73158</v>
      </c>
      <c r="K9" s="131">
        <v>297</v>
      </c>
      <c r="L9" s="131">
        <v>43096</v>
      </c>
      <c r="M9" s="131">
        <v>297</v>
      </c>
      <c r="N9" s="131">
        <v>37693</v>
      </c>
      <c r="O9" s="131">
        <v>301</v>
      </c>
      <c r="P9" s="131">
        <v>30331</v>
      </c>
      <c r="Q9" s="131">
        <v>300</v>
      </c>
      <c r="R9" s="131">
        <v>31748</v>
      </c>
      <c r="S9" s="131">
        <v>304</v>
      </c>
      <c r="T9" s="131">
        <v>30682</v>
      </c>
      <c r="U9" s="131">
        <v>357</v>
      </c>
      <c r="V9" s="131">
        <v>51858</v>
      </c>
      <c r="W9" s="131">
        <v>363</v>
      </c>
      <c r="X9" s="131">
        <v>83483</v>
      </c>
      <c r="Y9" s="131">
        <v>364</v>
      </c>
      <c r="Z9" s="131">
        <v>104658</v>
      </c>
    </row>
    <row r="10" spans="1:26" x14ac:dyDescent="0.2">
      <c r="A10" s="57" t="s">
        <v>170</v>
      </c>
      <c r="B10" t="s">
        <v>182</v>
      </c>
      <c r="I10" s="131"/>
      <c r="J10" s="131"/>
      <c r="K10" s="131"/>
      <c r="L10" s="131"/>
      <c r="M10" s="131"/>
      <c r="N10" s="131"/>
      <c r="O10" s="131"/>
      <c r="P10" s="131"/>
      <c r="Q10" s="131"/>
      <c r="R10" s="131"/>
      <c r="S10" s="131"/>
      <c r="T10" s="131"/>
      <c r="U10" s="131">
        <v>6</v>
      </c>
      <c r="V10" s="131">
        <v>443</v>
      </c>
      <c r="W10" s="131">
        <v>6</v>
      </c>
      <c r="X10" s="131">
        <v>909</v>
      </c>
      <c r="Y10" s="131">
        <v>6</v>
      </c>
      <c r="Z10" s="131">
        <v>2593</v>
      </c>
    </row>
    <row r="11" spans="1:26" x14ac:dyDescent="0.2">
      <c r="A11" s="57" t="s">
        <v>125</v>
      </c>
      <c r="B11" t="s">
        <v>182</v>
      </c>
      <c r="C11" s="131">
        <v>896</v>
      </c>
      <c r="D11" s="131">
        <v>480012</v>
      </c>
      <c r="E11" s="131">
        <v>895</v>
      </c>
      <c r="F11" s="131">
        <v>329353</v>
      </c>
      <c r="G11" s="131">
        <v>901</v>
      </c>
      <c r="H11" s="131">
        <v>432998</v>
      </c>
      <c r="I11" s="131">
        <v>901</v>
      </c>
      <c r="J11" s="131">
        <v>317942</v>
      </c>
      <c r="K11" s="131">
        <v>901</v>
      </c>
      <c r="L11" s="131">
        <v>260313</v>
      </c>
      <c r="M11" s="131">
        <v>899</v>
      </c>
      <c r="N11" s="131">
        <v>116074</v>
      </c>
      <c r="O11" s="131">
        <v>899</v>
      </c>
      <c r="P11" s="131">
        <v>71756</v>
      </c>
      <c r="Q11" s="131">
        <v>893</v>
      </c>
      <c r="R11" s="131">
        <v>64136</v>
      </c>
      <c r="S11" s="131">
        <v>890</v>
      </c>
      <c r="T11" s="131">
        <v>58516</v>
      </c>
      <c r="U11" s="131">
        <v>885</v>
      </c>
      <c r="V11" s="131">
        <v>73587</v>
      </c>
      <c r="W11" s="131">
        <v>889</v>
      </c>
      <c r="X11" s="131">
        <v>107503</v>
      </c>
      <c r="Y11" s="131">
        <v>890</v>
      </c>
      <c r="Z11" s="131">
        <v>303782</v>
      </c>
    </row>
    <row r="12" spans="1:26" x14ac:dyDescent="0.2">
      <c r="A12" s="57" t="s">
        <v>126</v>
      </c>
      <c r="B12" t="s">
        <v>182</v>
      </c>
      <c r="I12" s="131"/>
      <c r="J12" s="131"/>
      <c r="K12" s="131"/>
      <c r="L12" s="131"/>
      <c r="M12" s="131"/>
      <c r="N12" s="131"/>
      <c r="O12" s="131"/>
      <c r="P12" s="131"/>
      <c r="Q12" s="131"/>
      <c r="R12" s="131"/>
      <c r="S12" s="131"/>
      <c r="T12" s="131"/>
      <c r="U12" s="131">
        <v>15</v>
      </c>
      <c r="V12" s="131">
        <v>3524</v>
      </c>
      <c r="W12" s="131">
        <v>15</v>
      </c>
      <c r="X12" s="131">
        <v>8062</v>
      </c>
      <c r="Y12" s="131">
        <v>15</v>
      </c>
      <c r="Z12" s="131">
        <v>8193</v>
      </c>
    </row>
    <row r="13" spans="1:26" x14ac:dyDescent="0.2">
      <c r="A13" s="57" t="s">
        <v>57</v>
      </c>
      <c r="B13" t="s">
        <v>182</v>
      </c>
      <c r="C13" s="131">
        <v>12</v>
      </c>
      <c r="D13" s="131">
        <v>4761</v>
      </c>
      <c r="E13" s="131">
        <v>12</v>
      </c>
      <c r="F13" s="131">
        <v>3374</v>
      </c>
      <c r="G13" s="131">
        <v>12</v>
      </c>
      <c r="H13" s="131">
        <v>4327</v>
      </c>
      <c r="I13" s="131">
        <v>12</v>
      </c>
      <c r="J13" s="131">
        <v>2596</v>
      </c>
      <c r="K13" s="131">
        <v>12</v>
      </c>
      <c r="L13" s="131">
        <v>2068</v>
      </c>
      <c r="M13" s="131">
        <v>12</v>
      </c>
      <c r="N13" s="131">
        <v>793</v>
      </c>
      <c r="O13" s="131">
        <v>12</v>
      </c>
      <c r="P13" s="131">
        <v>543</v>
      </c>
      <c r="Q13" s="131">
        <v>12</v>
      </c>
      <c r="R13" s="131">
        <v>445</v>
      </c>
      <c r="S13" s="131">
        <v>12</v>
      </c>
      <c r="T13" s="131">
        <v>407</v>
      </c>
      <c r="U13" s="131">
        <v>12</v>
      </c>
      <c r="V13" s="131">
        <v>793</v>
      </c>
      <c r="W13" s="131">
        <v>12</v>
      </c>
      <c r="X13" s="131">
        <v>1415</v>
      </c>
      <c r="Y13" s="131">
        <v>12</v>
      </c>
      <c r="Z13" s="131">
        <v>2943</v>
      </c>
    </row>
    <row r="14" spans="1:26" x14ac:dyDescent="0.2">
      <c r="A14" s="57" t="s">
        <v>127</v>
      </c>
      <c r="B14" t="s">
        <v>182</v>
      </c>
      <c r="C14" s="131">
        <v>119</v>
      </c>
      <c r="D14" s="131">
        <v>52247</v>
      </c>
      <c r="E14" s="131">
        <v>119</v>
      </c>
      <c r="F14" s="131">
        <v>33344</v>
      </c>
      <c r="G14" s="131">
        <v>119</v>
      </c>
      <c r="H14" s="131">
        <v>45741</v>
      </c>
      <c r="I14" s="131">
        <v>119</v>
      </c>
      <c r="J14" s="131">
        <v>27000</v>
      </c>
      <c r="K14" s="131">
        <v>118</v>
      </c>
      <c r="L14" s="131">
        <v>21266</v>
      </c>
      <c r="M14" s="131">
        <v>117</v>
      </c>
      <c r="N14" s="131">
        <v>8773</v>
      </c>
      <c r="O14" s="131">
        <v>117</v>
      </c>
      <c r="P14" s="131">
        <v>6959</v>
      </c>
      <c r="Q14" s="131">
        <v>117</v>
      </c>
      <c r="R14" s="131">
        <v>7022</v>
      </c>
      <c r="S14" s="131">
        <v>117</v>
      </c>
      <c r="T14" s="131">
        <v>5827</v>
      </c>
      <c r="U14" s="131">
        <v>130</v>
      </c>
      <c r="V14" s="131">
        <v>9889</v>
      </c>
      <c r="W14" s="131">
        <v>130</v>
      </c>
      <c r="X14" s="131">
        <v>18628</v>
      </c>
      <c r="Y14" s="131">
        <v>130</v>
      </c>
      <c r="Z14" s="131">
        <v>36722</v>
      </c>
    </row>
    <row r="15" spans="1:26" x14ac:dyDescent="0.2">
      <c r="A15" s="57" t="s">
        <v>128</v>
      </c>
      <c r="B15" t="s">
        <v>182</v>
      </c>
      <c r="C15" s="131">
        <v>1012</v>
      </c>
      <c r="D15" s="131">
        <v>384193</v>
      </c>
      <c r="E15" s="131">
        <v>1010</v>
      </c>
      <c r="F15" s="131">
        <v>286978</v>
      </c>
      <c r="G15" s="131">
        <v>1010</v>
      </c>
      <c r="H15" s="131">
        <v>319984</v>
      </c>
      <c r="I15" s="131">
        <v>1007</v>
      </c>
      <c r="J15" s="131">
        <v>210041</v>
      </c>
      <c r="K15" s="131">
        <v>1003</v>
      </c>
      <c r="L15" s="131">
        <v>123009</v>
      </c>
      <c r="M15" s="131">
        <v>1002</v>
      </c>
      <c r="N15" s="131">
        <v>69855</v>
      </c>
      <c r="O15" s="131">
        <v>1000</v>
      </c>
      <c r="P15" s="131">
        <v>47450</v>
      </c>
      <c r="Q15" s="131">
        <v>993</v>
      </c>
      <c r="R15" s="131">
        <v>56308</v>
      </c>
      <c r="S15" s="131">
        <v>992</v>
      </c>
      <c r="T15" s="131">
        <v>52595</v>
      </c>
      <c r="U15" s="131">
        <v>804</v>
      </c>
      <c r="V15" s="131">
        <v>65189</v>
      </c>
      <c r="W15" s="131">
        <v>806</v>
      </c>
      <c r="X15" s="131">
        <v>136333</v>
      </c>
      <c r="Y15" s="131">
        <v>809</v>
      </c>
      <c r="Z15" s="131">
        <v>216813</v>
      </c>
    </row>
    <row r="16" spans="1:26" x14ac:dyDescent="0.2">
      <c r="A16" s="57" t="s">
        <v>71</v>
      </c>
      <c r="B16" t="s">
        <v>182</v>
      </c>
      <c r="C16" s="131">
        <v>178</v>
      </c>
      <c r="D16" s="131">
        <v>70417</v>
      </c>
      <c r="E16" s="131">
        <v>178</v>
      </c>
      <c r="F16" s="131">
        <v>64066</v>
      </c>
      <c r="G16" s="131">
        <v>178</v>
      </c>
      <c r="H16" s="131">
        <v>81890</v>
      </c>
      <c r="I16" s="131">
        <v>178</v>
      </c>
      <c r="J16" s="131">
        <v>52207</v>
      </c>
      <c r="K16" s="131">
        <v>178</v>
      </c>
      <c r="L16" s="131">
        <v>41188</v>
      </c>
      <c r="M16" s="131">
        <v>178</v>
      </c>
      <c r="N16" s="131">
        <v>18914</v>
      </c>
      <c r="O16" s="131">
        <v>178</v>
      </c>
      <c r="P16" s="131">
        <v>14354</v>
      </c>
      <c r="Q16" s="131">
        <v>177</v>
      </c>
      <c r="R16" s="131">
        <v>14875</v>
      </c>
      <c r="S16" s="131">
        <v>176</v>
      </c>
      <c r="T16" s="131">
        <v>16613</v>
      </c>
      <c r="U16" s="131">
        <v>157</v>
      </c>
      <c r="V16" s="131">
        <v>20151</v>
      </c>
      <c r="W16" s="131">
        <v>157</v>
      </c>
      <c r="X16" s="131">
        <v>30970</v>
      </c>
      <c r="Y16" s="131">
        <v>156</v>
      </c>
      <c r="Z16" s="131">
        <v>55972</v>
      </c>
    </row>
    <row r="17" spans="1:26" x14ac:dyDescent="0.2">
      <c r="A17" s="57" t="s">
        <v>129</v>
      </c>
      <c r="B17" t="s">
        <v>182</v>
      </c>
      <c r="C17" s="131">
        <v>613</v>
      </c>
      <c r="D17" s="131">
        <v>311593</v>
      </c>
      <c r="E17" s="131">
        <v>613</v>
      </c>
      <c r="F17" s="131">
        <v>223116</v>
      </c>
      <c r="G17" s="131">
        <v>610</v>
      </c>
      <c r="H17" s="131">
        <v>292342</v>
      </c>
      <c r="I17" s="131">
        <v>613</v>
      </c>
      <c r="J17" s="131">
        <v>170903</v>
      </c>
      <c r="K17" s="131">
        <v>610</v>
      </c>
      <c r="L17" s="131">
        <v>90418</v>
      </c>
      <c r="M17" s="131">
        <v>608</v>
      </c>
      <c r="N17" s="131">
        <v>56784</v>
      </c>
      <c r="O17" s="131">
        <v>607</v>
      </c>
      <c r="P17" s="131">
        <v>43776</v>
      </c>
      <c r="Q17" s="131">
        <v>606</v>
      </c>
      <c r="R17" s="131">
        <v>49691</v>
      </c>
      <c r="S17" s="131">
        <v>612</v>
      </c>
      <c r="T17" s="131">
        <v>44913</v>
      </c>
      <c r="U17" s="131">
        <v>669</v>
      </c>
      <c r="V17" s="131">
        <v>74612</v>
      </c>
      <c r="W17" s="131">
        <v>674</v>
      </c>
      <c r="X17" s="131">
        <v>164146</v>
      </c>
      <c r="Y17" s="131">
        <v>674</v>
      </c>
      <c r="Z17" s="131">
        <v>247547</v>
      </c>
    </row>
    <row r="18" spans="1:26" x14ac:dyDescent="0.2">
      <c r="A18" s="57" t="s">
        <v>130</v>
      </c>
      <c r="B18" t="s">
        <v>182</v>
      </c>
      <c r="C18" s="131">
        <v>32</v>
      </c>
      <c r="D18" s="131">
        <v>22300</v>
      </c>
      <c r="E18" s="131">
        <v>32</v>
      </c>
      <c r="F18" s="131">
        <v>16711</v>
      </c>
      <c r="G18" s="131">
        <v>32</v>
      </c>
      <c r="H18" s="131">
        <v>21125</v>
      </c>
      <c r="I18" s="131">
        <v>32</v>
      </c>
      <c r="J18" s="131">
        <v>14473</v>
      </c>
      <c r="K18" s="131">
        <v>32</v>
      </c>
      <c r="L18" s="131">
        <v>13365</v>
      </c>
      <c r="M18" s="131">
        <v>32</v>
      </c>
      <c r="N18" s="131">
        <v>8566</v>
      </c>
      <c r="O18" s="131">
        <v>32</v>
      </c>
      <c r="P18" s="131">
        <v>7972</v>
      </c>
      <c r="Q18" s="131">
        <v>32</v>
      </c>
      <c r="R18" s="131">
        <v>8186</v>
      </c>
      <c r="S18" s="131">
        <v>32</v>
      </c>
      <c r="T18" s="131">
        <v>10823</v>
      </c>
      <c r="U18" s="131">
        <v>32</v>
      </c>
      <c r="V18" s="131">
        <v>8092</v>
      </c>
      <c r="W18" s="131">
        <v>32</v>
      </c>
      <c r="X18" s="131">
        <v>13793</v>
      </c>
      <c r="Y18" s="131">
        <v>32</v>
      </c>
      <c r="Z18" s="131">
        <v>18966</v>
      </c>
    </row>
    <row r="19" spans="1:26" x14ac:dyDescent="0.2">
      <c r="A19" s="57" t="s">
        <v>115</v>
      </c>
      <c r="B19" t="s">
        <v>182</v>
      </c>
      <c r="I19" s="131"/>
      <c r="J19" s="131"/>
      <c r="K19" s="131"/>
      <c r="L19" s="131"/>
      <c r="M19" s="131"/>
      <c r="N19" s="131"/>
      <c r="O19" s="131"/>
      <c r="P19" s="131"/>
      <c r="Q19" s="131"/>
      <c r="R19" s="131"/>
      <c r="S19" s="131"/>
      <c r="T19" s="131"/>
      <c r="U19" s="131">
        <v>1093</v>
      </c>
      <c r="V19" s="131">
        <v>104219</v>
      </c>
      <c r="W19" s="131">
        <v>1098</v>
      </c>
      <c r="X19" s="131">
        <v>172155</v>
      </c>
      <c r="Y19" s="131">
        <v>1102</v>
      </c>
      <c r="Z19" s="131">
        <v>368461</v>
      </c>
    </row>
    <row r="20" spans="1:26" x14ac:dyDescent="0.2">
      <c r="A20" s="57" t="s">
        <v>131</v>
      </c>
      <c r="B20" t="s">
        <v>182</v>
      </c>
      <c r="C20" s="131">
        <v>1189</v>
      </c>
      <c r="D20" s="131">
        <v>529965</v>
      </c>
      <c r="E20" s="131">
        <v>1193</v>
      </c>
      <c r="F20" s="131">
        <v>387715</v>
      </c>
      <c r="G20" s="131">
        <v>1191</v>
      </c>
      <c r="H20" s="131">
        <v>497181</v>
      </c>
      <c r="I20" s="131">
        <v>1192</v>
      </c>
      <c r="J20" s="131">
        <v>333758</v>
      </c>
      <c r="K20" s="131">
        <v>1190</v>
      </c>
      <c r="L20" s="131">
        <v>275973</v>
      </c>
      <c r="M20" s="131">
        <v>1193</v>
      </c>
      <c r="N20" s="131">
        <v>123487</v>
      </c>
      <c r="O20" s="131">
        <v>1189</v>
      </c>
      <c r="P20" s="131">
        <v>93154</v>
      </c>
      <c r="Q20" s="131">
        <v>1189</v>
      </c>
      <c r="R20" s="131">
        <v>84953</v>
      </c>
      <c r="S20" s="131">
        <v>1188</v>
      </c>
      <c r="T20" s="131">
        <v>74780</v>
      </c>
      <c r="U20" s="131">
        <v>120</v>
      </c>
      <c r="V20" s="131">
        <v>17152</v>
      </c>
      <c r="W20" s="131">
        <v>120</v>
      </c>
      <c r="X20" s="131">
        <v>28201</v>
      </c>
      <c r="Y20" s="131">
        <v>120</v>
      </c>
      <c r="Z20" s="131">
        <v>49065</v>
      </c>
    </row>
    <row r="21" spans="1:26" x14ac:dyDescent="0.2">
      <c r="A21" s="57" t="s">
        <v>132</v>
      </c>
      <c r="B21" t="s">
        <v>182</v>
      </c>
      <c r="C21" s="131">
        <v>36</v>
      </c>
      <c r="D21" s="131">
        <v>22362</v>
      </c>
      <c r="E21" s="131">
        <v>37</v>
      </c>
      <c r="F21" s="131">
        <v>14029</v>
      </c>
      <c r="G21" s="131">
        <v>37</v>
      </c>
      <c r="H21" s="131">
        <v>17912</v>
      </c>
      <c r="I21" s="131">
        <v>37</v>
      </c>
      <c r="J21" s="131">
        <v>10254</v>
      </c>
      <c r="K21" s="131">
        <v>37</v>
      </c>
      <c r="L21" s="131">
        <v>7839</v>
      </c>
      <c r="M21" s="131">
        <v>37</v>
      </c>
      <c r="N21" s="131">
        <v>2752</v>
      </c>
      <c r="O21" s="131">
        <v>36</v>
      </c>
      <c r="P21" s="131">
        <v>1900</v>
      </c>
      <c r="Q21" s="131">
        <v>36</v>
      </c>
      <c r="R21" s="131">
        <v>1803</v>
      </c>
      <c r="S21" s="131">
        <v>36</v>
      </c>
      <c r="T21" s="131">
        <v>1435</v>
      </c>
      <c r="U21" s="131">
        <v>33</v>
      </c>
      <c r="V21" s="131">
        <v>2147</v>
      </c>
      <c r="W21" s="131">
        <v>33</v>
      </c>
      <c r="X21" s="131">
        <v>5219</v>
      </c>
      <c r="Y21" s="131">
        <v>33</v>
      </c>
      <c r="Z21" s="131">
        <v>10699</v>
      </c>
    </row>
    <row r="22" spans="1:26" x14ac:dyDescent="0.2">
      <c r="A22" s="57" t="s">
        <v>116</v>
      </c>
      <c r="B22" t="s">
        <v>182</v>
      </c>
      <c r="C22" s="131">
        <v>659</v>
      </c>
      <c r="D22" s="131">
        <v>394167</v>
      </c>
      <c r="E22" s="131">
        <v>658</v>
      </c>
      <c r="F22" s="131">
        <v>312205</v>
      </c>
      <c r="G22" s="131">
        <v>658</v>
      </c>
      <c r="H22" s="131">
        <v>392228</v>
      </c>
      <c r="I22" s="131">
        <v>655</v>
      </c>
      <c r="J22" s="131">
        <v>254443</v>
      </c>
      <c r="K22" s="131">
        <v>655</v>
      </c>
      <c r="L22" s="131">
        <v>216392</v>
      </c>
      <c r="M22" s="131">
        <v>654</v>
      </c>
      <c r="N22" s="131">
        <v>114432</v>
      </c>
      <c r="O22" s="131">
        <v>653</v>
      </c>
      <c r="P22" s="131">
        <v>80840</v>
      </c>
      <c r="Q22" s="131">
        <v>651</v>
      </c>
      <c r="R22" s="131">
        <v>81922</v>
      </c>
      <c r="S22" s="131">
        <v>651</v>
      </c>
      <c r="T22" s="131">
        <v>66988</v>
      </c>
      <c r="U22" s="131">
        <v>642</v>
      </c>
      <c r="V22" s="131">
        <v>91846</v>
      </c>
      <c r="W22" s="131">
        <v>640</v>
      </c>
      <c r="X22" s="131">
        <v>166163</v>
      </c>
      <c r="Y22" s="131">
        <v>640</v>
      </c>
      <c r="Z22" s="131">
        <v>259597</v>
      </c>
    </row>
    <row r="23" spans="1:26" x14ac:dyDescent="0.2">
      <c r="A23" s="57" t="s">
        <v>221</v>
      </c>
      <c r="B23" t="s">
        <v>182</v>
      </c>
      <c r="I23" s="131"/>
      <c r="J23" s="131"/>
      <c r="K23" s="131"/>
      <c r="L23" s="131"/>
      <c r="M23" s="131"/>
      <c r="N23" s="131"/>
      <c r="O23" s="131"/>
      <c r="P23" s="131"/>
      <c r="Q23" s="131"/>
      <c r="R23" s="131"/>
      <c r="S23" s="131"/>
      <c r="T23" s="131"/>
      <c r="U23" s="131">
        <v>11</v>
      </c>
      <c r="V23" s="131">
        <v>8775</v>
      </c>
      <c r="W23" s="131">
        <v>11</v>
      </c>
      <c r="X23" s="131">
        <v>14267</v>
      </c>
      <c r="Y23" s="131">
        <v>11</v>
      </c>
      <c r="Z23" s="131">
        <v>20799</v>
      </c>
    </row>
    <row r="24" spans="1:26" x14ac:dyDescent="0.2">
      <c r="A24" s="57" t="s">
        <v>133</v>
      </c>
      <c r="B24" t="s">
        <v>182</v>
      </c>
      <c r="C24" s="131">
        <v>66</v>
      </c>
      <c r="D24" s="131">
        <v>17071</v>
      </c>
      <c r="E24" s="131">
        <v>66</v>
      </c>
      <c r="F24" s="131">
        <v>13186</v>
      </c>
      <c r="G24" s="131">
        <v>66</v>
      </c>
      <c r="H24" s="131">
        <v>15496</v>
      </c>
      <c r="I24" s="131">
        <v>65</v>
      </c>
      <c r="J24" s="131">
        <v>10493</v>
      </c>
      <c r="K24" s="131">
        <v>66</v>
      </c>
      <c r="L24" s="131">
        <v>8633</v>
      </c>
      <c r="M24" s="131">
        <v>66</v>
      </c>
      <c r="N24" s="131">
        <v>6435</v>
      </c>
      <c r="O24" s="131">
        <v>66</v>
      </c>
      <c r="P24" s="131">
        <v>6432</v>
      </c>
      <c r="Q24" s="131">
        <v>65</v>
      </c>
      <c r="R24" s="131">
        <v>6001</v>
      </c>
      <c r="S24" s="131">
        <v>65</v>
      </c>
      <c r="T24" s="131">
        <v>5658</v>
      </c>
      <c r="U24" s="131">
        <v>65</v>
      </c>
      <c r="V24" s="131">
        <v>4807</v>
      </c>
      <c r="W24" s="131">
        <v>64</v>
      </c>
      <c r="X24" s="131">
        <v>7928</v>
      </c>
      <c r="Y24" s="131">
        <v>64</v>
      </c>
      <c r="Z24" s="131">
        <v>11391</v>
      </c>
    </row>
    <row r="25" spans="1:26" x14ac:dyDescent="0.2">
      <c r="A25" s="57" t="s">
        <v>134</v>
      </c>
      <c r="B25" t="s">
        <v>182</v>
      </c>
      <c r="C25" s="131">
        <v>374</v>
      </c>
      <c r="D25" s="131">
        <v>194409</v>
      </c>
      <c r="E25" s="131">
        <v>375</v>
      </c>
      <c r="F25" s="131">
        <v>123838</v>
      </c>
      <c r="G25" s="131">
        <v>375</v>
      </c>
      <c r="H25" s="131">
        <v>163687</v>
      </c>
      <c r="I25" s="131">
        <v>376</v>
      </c>
      <c r="J25" s="131">
        <v>112431</v>
      </c>
      <c r="K25" s="131">
        <v>376</v>
      </c>
      <c r="L25" s="131">
        <v>99980</v>
      </c>
      <c r="M25" s="131">
        <v>374</v>
      </c>
      <c r="N25" s="131">
        <v>36288</v>
      </c>
      <c r="O25" s="131">
        <v>372</v>
      </c>
      <c r="P25" s="131">
        <v>25893</v>
      </c>
      <c r="Q25" s="131">
        <v>373</v>
      </c>
      <c r="R25" s="131">
        <v>21427</v>
      </c>
      <c r="S25" s="131">
        <v>373</v>
      </c>
      <c r="T25" s="131">
        <v>19025</v>
      </c>
      <c r="U25" s="131">
        <v>378</v>
      </c>
      <c r="V25" s="131">
        <v>32583</v>
      </c>
      <c r="W25" s="131">
        <v>379</v>
      </c>
      <c r="X25" s="131">
        <v>59166</v>
      </c>
      <c r="Y25" s="131">
        <v>381</v>
      </c>
      <c r="Z25" s="131">
        <v>130448</v>
      </c>
    </row>
    <row r="26" spans="1:26" x14ac:dyDescent="0.2">
      <c r="A26" s="57" t="s">
        <v>97</v>
      </c>
      <c r="B26" t="s">
        <v>182</v>
      </c>
      <c r="C26" s="131">
        <v>276</v>
      </c>
      <c r="D26" s="131">
        <v>129946</v>
      </c>
      <c r="E26" s="131">
        <v>276</v>
      </c>
      <c r="F26" s="131">
        <v>103871</v>
      </c>
      <c r="G26" s="131">
        <v>277</v>
      </c>
      <c r="H26" s="131">
        <v>120970</v>
      </c>
      <c r="I26" s="131">
        <v>276</v>
      </c>
      <c r="J26" s="131">
        <v>77807</v>
      </c>
      <c r="K26" s="131">
        <v>276</v>
      </c>
      <c r="L26" s="131">
        <v>62261</v>
      </c>
      <c r="M26" s="131">
        <v>275</v>
      </c>
      <c r="N26" s="131">
        <v>35603</v>
      </c>
      <c r="O26" s="131">
        <v>274</v>
      </c>
      <c r="P26" s="131">
        <v>28870</v>
      </c>
      <c r="Q26" s="131">
        <v>273</v>
      </c>
      <c r="R26" s="131">
        <v>27411</v>
      </c>
      <c r="S26" s="131">
        <v>272</v>
      </c>
      <c r="T26" s="131">
        <v>29845</v>
      </c>
      <c r="U26" s="131">
        <v>274</v>
      </c>
      <c r="V26" s="131">
        <v>37901</v>
      </c>
      <c r="W26" s="131">
        <v>275</v>
      </c>
      <c r="X26" s="131">
        <v>69754</v>
      </c>
      <c r="Y26" s="131">
        <v>277</v>
      </c>
      <c r="Z26" s="131">
        <v>101205</v>
      </c>
    </row>
    <row r="27" spans="1:26" x14ac:dyDescent="0.2">
      <c r="A27" s="57" t="s">
        <v>98</v>
      </c>
      <c r="B27" t="s">
        <v>182</v>
      </c>
      <c r="C27" s="131">
        <v>70</v>
      </c>
      <c r="D27" s="131">
        <v>32823</v>
      </c>
      <c r="E27" s="131">
        <v>71</v>
      </c>
      <c r="F27" s="131">
        <v>20978</v>
      </c>
      <c r="G27" s="131">
        <v>69</v>
      </c>
      <c r="H27" s="131">
        <v>27590</v>
      </c>
      <c r="I27" s="131">
        <v>70</v>
      </c>
      <c r="J27" s="131">
        <v>15830</v>
      </c>
      <c r="K27" s="131">
        <v>69</v>
      </c>
      <c r="L27" s="131">
        <v>12904</v>
      </c>
      <c r="M27" s="131">
        <v>68</v>
      </c>
      <c r="N27" s="131">
        <v>6595</v>
      </c>
      <c r="O27" s="131">
        <v>68</v>
      </c>
      <c r="P27" s="131">
        <v>5772</v>
      </c>
      <c r="Q27" s="131">
        <v>66</v>
      </c>
      <c r="R27" s="131">
        <v>5401</v>
      </c>
      <c r="S27" s="131">
        <v>67</v>
      </c>
      <c r="T27" s="131">
        <v>4507</v>
      </c>
      <c r="U27" s="131">
        <v>69</v>
      </c>
      <c r="V27" s="131">
        <v>6460</v>
      </c>
      <c r="W27" s="131">
        <v>70</v>
      </c>
      <c r="X27" s="131">
        <v>10709</v>
      </c>
      <c r="Y27" s="131">
        <v>70</v>
      </c>
      <c r="Z27" s="131">
        <v>20104</v>
      </c>
    </row>
    <row r="28" spans="1:26" x14ac:dyDescent="0.2">
      <c r="A28" s="57" t="s">
        <v>135</v>
      </c>
      <c r="B28" t="s">
        <v>182</v>
      </c>
      <c r="C28" s="131">
        <v>1102</v>
      </c>
      <c r="D28" s="131">
        <v>636900</v>
      </c>
      <c r="E28" s="131">
        <v>1104</v>
      </c>
      <c r="F28" s="131">
        <v>524816</v>
      </c>
      <c r="G28" s="131">
        <v>1103</v>
      </c>
      <c r="H28" s="131">
        <v>624921</v>
      </c>
      <c r="I28" s="131">
        <v>1100</v>
      </c>
      <c r="J28" s="131">
        <v>428627</v>
      </c>
      <c r="K28" s="131">
        <v>1093</v>
      </c>
      <c r="L28" s="131">
        <v>284900</v>
      </c>
      <c r="M28" s="131">
        <v>1096</v>
      </c>
      <c r="N28" s="131">
        <v>161619</v>
      </c>
      <c r="O28" s="131">
        <v>1095</v>
      </c>
      <c r="P28" s="131">
        <v>119267</v>
      </c>
      <c r="Q28" s="131">
        <v>1092</v>
      </c>
      <c r="R28" s="131">
        <v>119883</v>
      </c>
      <c r="S28" s="131">
        <v>1087</v>
      </c>
      <c r="T28" s="131">
        <v>115727</v>
      </c>
      <c r="U28" s="131">
        <v>472</v>
      </c>
      <c r="V28" s="131">
        <v>81209</v>
      </c>
      <c r="W28" s="131">
        <v>476</v>
      </c>
      <c r="X28" s="131">
        <v>151361</v>
      </c>
      <c r="Y28" s="131">
        <v>477</v>
      </c>
      <c r="Z28" s="131">
        <v>196465</v>
      </c>
    </row>
    <row r="29" spans="1:26" x14ac:dyDescent="0.2">
      <c r="A29" s="57" t="s">
        <v>136</v>
      </c>
      <c r="B29" t="s">
        <v>182</v>
      </c>
      <c r="I29" s="131"/>
      <c r="J29" s="131"/>
      <c r="K29" s="131"/>
      <c r="L29" s="131"/>
      <c r="M29" s="131"/>
      <c r="N29" s="131"/>
      <c r="O29" s="131"/>
      <c r="P29" s="131"/>
      <c r="Q29" s="131"/>
      <c r="R29" s="131"/>
      <c r="S29" s="131"/>
      <c r="T29" s="131"/>
      <c r="U29" s="131">
        <v>127</v>
      </c>
      <c r="V29" s="131">
        <v>18049</v>
      </c>
      <c r="W29" s="131">
        <v>128</v>
      </c>
      <c r="X29" s="131">
        <v>34825</v>
      </c>
      <c r="Y29" s="131">
        <v>128</v>
      </c>
      <c r="Z29" s="131">
        <v>45000</v>
      </c>
    </row>
    <row r="30" spans="1:26" x14ac:dyDescent="0.2">
      <c r="A30" s="57" t="s">
        <v>137</v>
      </c>
      <c r="B30" t="s">
        <v>182</v>
      </c>
      <c r="C30" s="131">
        <v>83</v>
      </c>
      <c r="D30" s="131">
        <v>31174</v>
      </c>
      <c r="E30" s="131">
        <v>82</v>
      </c>
      <c r="F30" s="131">
        <v>24670</v>
      </c>
      <c r="G30" s="131">
        <v>82</v>
      </c>
      <c r="H30" s="131">
        <v>29735</v>
      </c>
      <c r="I30" s="131">
        <v>82</v>
      </c>
      <c r="J30" s="131">
        <v>20756</v>
      </c>
      <c r="K30" s="131">
        <v>82</v>
      </c>
      <c r="L30" s="131">
        <v>15884</v>
      </c>
      <c r="M30" s="131">
        <v>82</v>
      </c>
      <c r="N30" s="131">
        <v>6393</v>
      </c>
      <c r="O30" s="131">
        <v>82</v>
      </c>
      <c r="P30" s="131">
        <v>4751</v>
      </c>
      <c r="Q30" s="131">
        <v>82</v>
      </c>
      <c r="R30" s="131">
        <v>4108</v>
      </c>
      <c r="S30" s="131">
        <v>82</v>
      </c>
      <c r="T30" s="131">
        <v>4191</v>
      </c>
      <c r="U30" s="131">
        <v>429</v>
      </c>
      <c r="V30" s="131">
        <v>66769</v>
      </c>
      <c r="W30" s="131">
        <v>428</v>
      </c>
      <c r="X30" s="131">
        <v>112678</v>
      </c>
      <c r="Y30" s="131">
        <v>432</v>
      </c>
      <c r="Z30" s="131">
        <v>199164</v>
      </c>
    </row>
    <row r="31" spans="1:26" x14ac:dyDescent="0.2">
      <c r="A31" s="57" t="s">
        <v>138</v>
      </c>
      <c r="B31" t="s">
        <v>182</v>
      </c>
      <c r="I31" s="131"/>
      <c r="J31" s="131"/>
      <c r="K31" s="131"/>
      <c r="L31" s="131"/>
      <c r="M31" s="131"/>
      <c r="N31" s="131"/>
      <c r="O31" s="131"/>
      <c r="P31" s="131"/>
      <c r="Q31" s="131"/>
      <c r="R31" s="131"/>
      <c r="S31" s="131"/>
      <c r="T31" s="131"/>
      <c r="U31" s="131">
        <v>126</v>
      </c>
      <c r="V31" s="131">
        <v>21777</v>
      </c>
      <c r="W31" s="131">
        <v>127</v>
      </c>
      <c r="X31" s="131">
        <v>39003</v>
      </c>
      <c r="Y31" s="131">
        <v>127</v>
      </c>
      <c r="Z31" s="131">
        <v>51263</v>
      </c>
    </row>
    <row r="32" spans="1:26" x14ac:dyDescent="0.2">
      <c r="A32" s="57" t="s">
        <v>70</v>
      </c>
      <c r="B32" t="s">
        <v>182</v>
      </c>
      <c r="C32" s="131">
        <v>15</v>
      </c>
      <c r="D32" s="131">
        <v>3194</v>
      </c>
      <c r="E32" s="131">
        <v>15</v>
      </c>
      <c r="F32" s="131">
        <v>2708</v>
      </c>
      <c r="G32" s="131">
        <v>15</v>
      </c>
      <c r="H32" s="131">
        <v>3553</v>
      </c>
      <c r="I32" s="131">
        <v>15</v>
      </c>
      <c r="J32" s="131">
        <v>2363</v>
      </c>
      <c r="K32" s="131">
        <v>15</v>
      </c>
      <c r="L32" s="131">
        <v>1788</v>
      </c>
      <c r="M32" s="131">
        <v>15</v>
      </c>
      <c r="N32" s="131">
        <v>853</v>
      </c>
      <c r="O32" s="131">
        <v>15</v>
      </c>
      <c r="P32" s="131">
        <v>627</v>
      </c>
      <c r="Q32" s="131">
        <v>15</v>
      </c>
      <c r="R32" s="131">
        <v>550</v>
      </c>
      <c r="S32" s="131">
        <v>15</v>
      </c>
      <c r="T32" s="131">
        <v>484</v>
      </c>
      <c r="U32" s="131">
        <v>7</v>
      </c>
      <c r="V32" s="131">
        <v>158</v>
      </c>
      <c r="W32" s="131">
        <v>7</v>
      </c>
      <c r="X32" s="131">
        <v>526</v>
      </c>
      <c r="Y32" s="131">
        <v>7</v>
      </c>
      <c r="Z32" s="131">
        <v>1129</v>
      </c>
    </row>
    <row r="33" spans="1:26" x14ac:dyDescent="0.2">
      <c r="A33" s="57" t="s">
        <v>75</v>
      </c>
      <c r="B33" t="s">
        <v>182</v>
      </c>
      <c r="C33" s="131">
        <v>8</v>
      </c>
      <c r="D33" s="131">
        <v>9392</v>
      </c>
      <c r="E33" s="131">
        <v>7</v>
      </c>
      <c r="F33" s="131">
        <v>6717</v>
      </c>
      <c r="G33" s="131">
        <v>7</v>
      </c>
      <c r="H33" s="131">
        <v>8896</v>
      </c>
      <c r="I33" s="131">
        <v>7</v>
      </c>
      <c r="J33" s="131">
        <v>5651</v>
      </c>
      <c r="K33" s="131">
        <v>7</v>
      </c>
      <c r="L33" s="131">
        <v>4198</v>
      </c>
      <c r="M33" s="131">
        <v>7</v>
      </c>
      <c r="N33" s="131">
        <v>1326</v>
      </c>
      <c r="O33" s="131">
        <v>7</v>
      </c>
      <c r="P33" s="131">
        <v>1548</v>
      </c>
      <c r="Q33" s="131">
        <v>7</v>
      </c>
      <c r="R33" s="131">
        <v>906</v>
      </c>
      <c r="S33" s="131">
        <v>7</v>
      </c>
      <c r="T33" s="131">
        <v>693</v>
      </c>
      <c r="U33" s="131">
        <v>580</v>
      </c>
      <c r="V33" s="131">
        <v>87051</v>
      </c>
      <c r="W33" s="131">
        <v>581</v>
      </c>
      <c r="X33" s="131">
        <v>126841</v>
      </c>
      <c r="Y33" s="131">
        <v>582</v>
      </c>
      <c r="Z33" s="131">
        <v>222095</v>
      </c>
    </row>
    <row r="34" spans="1:26" x14ac:dyDescent="0.2">
      <c r="A34" s="57" t="s">
        <v>139</v>
      </c>
      <c r="B34" t="s">
        <v>182</v>
      </c>
      <c r="C34" s="131">
        <v>622</v>
      </c>
      <c r="D34" s="131">
        <v>301613</v>
      </c>
      <c r="E34" s="131">
        <v>621</v>
      </c>
      <c r="F34" s="131">
        <v>241053</v>
      </c>
      <c r="G34" s="131">
        <v>619</v>
      </c>
      <c r="H34" s="131">
        <v>305481</v>
      </c>
      <c r="I34" s="131">
        <v>621</v>
      </c>
      <c r="J34" s="131">
        <v>215287</v>
      </c>
      <c r="K34" s="131">
        <v>620</v>
      </c>
      <c r="L34" s="131">
        <v>183107</v>
      </c>
      <c r="M34" s="131">
        <v>618</v>
      </c>
      <c r="N34" s="131">
        <v>95919</v>
      </c>
      <c r="O34" s="131">
        <v>618</v>
      </c>
      <c r="P34" s="131">
        <v>75402</v>
      </c>
      <c r="Q34" s="131">
        <v>614</v>
      </c>
      <c r="R34" s="131">
        <v>72624</v>
      </c>
      <c r="S34" s="131">
        <v>615</v>
      </c>
      <c r="T34" s="131">
        <v>66236</v>
      </c>
      <c r="U34" s="131">
        <v>52</v>
      </c>
      <c r="V34" s="131">
        <v>8531</v>
      </c>
      <c r="W34" s="131">
        <v>51</v>
      </c>
      <c r="X34" s="131">
        <v>11602</v>
      </c>
      <c r="Y34" s="131">
        <v>51</v>
      </c>
      <c r="Z34" s="131">
        <v>25559</v>
      </c>
    </row>
    <row r="35" spans="1:26" x14ac:dyDescent="0.2">
      <c r="A35" s="57" t="s">
        <v>140</v>
      </c>
      <c r="B35" t="s">
        <v>182</v>
      </c>
      <c r="C35" s="131">
        <v>835</v>
      </c>
      <c r="D35" s="131">
        <v>505885</v>
      </c>
      <c r="E35" s="131">
        <v>835</v>
      </c>
      <c r="F35" s="131">
        <v>433945</v>
      </c>
      <c r="G35" s="131">
        <v>835</v>
      </c>
      <c r="H35" s="131">
        <v>525850</v>
      </c>
      <c r="I35" s="131">
        <v>838</v>
      </c>
      <c r="J35" s="131">
        <v>345092</v>
      </c>
      <c r="K35" s="131">
        <v>838</v>
      </c>
      <c r="L35" s="131">
        <v>277958</v>
      </c>
      <c r="M35" s="131">
        <v>837</v>
      </c>
      <c r="N35" s="131">
        <v>168822</v>
      </c>
      <c r="O35" s="131">
        <v>838</v>
      </c>
      <c r="P35" s="131">
        <v>146386</v>
      </c>
      <c r="Q35" s="131">
        <v>838</v>
      </c>
      <c r="R35" s="131">
        <v>137716</v>
      </c>
      <c r="S35" s="131">
        <v>837</v>
      </c>
      <c r="T35" s="131">
        <v>127949</v>
      </c>
      <c r="U35" s="131">
        <v>313</v>
      </c>
      <c r="V35" s="131">
        <v>64194</v>
      </c>
      <c r="W35" s="131">
        <v>313</v>
      </c>
      <c r="X35" s="131">
        <v>93057</v>
      </c>
      <c r="Y35" s="131">
        <v>313</v>
      </c>
      <c r="Z35" s="131">
        <v>154727</v>
      </c>
    </row>
    <row r="36" spans="1:26" x14ac:dyDescent="0.2">
      <c r="A36" s="57" t="s">
        <v>141</v>
      </c>
      <c r="B36" t="s">
        <v>182</v>
      </c>
      <c r="I36" s="131"/>
      <c r="J36" s="131"/>
      <c r="K36" s="131"/>
      <c r="L36" s="131"/>
      <c r="M36" s="131"/>
      <c r="N36" s="131"/>
      <c r="O36" s="131"/>
      <c r="P36" s="131"/>
      <c r="Q36" s="131"/>
      <c r="R36" s="131"/>
      <c r="S36" s="131"/>
      <c r="T36" s="131"/>
      <c r="U36" s="131">
        <v>539</v>
      </c>
      <c r="V36" s="131">
        <v>120042</v>
      </c>
      <c r="W36" s="131">
        <v>541</v>
      </c>
      <c r="X36" s="131">
        <v>178565</v>
      </c>
      <c r="Y36" s="131">
        <v>540</v>
      </c>
      <c r="Z36" s="131">
        <v>245844</v>
      </c>
    </row>
    <row r="37" spans="1:26" x14ac:dyDescent="0.2">
      <c r="A37" s="57" t="s">
        <v>142</v>
      </c>
      <c r="B37" t="s">
        <v>182</v>
      </c>
      <c r="C37" s="131">
        <v>353</v>
      </c>
      <c r="D37" s="131">
        <v>188488</v>
      </c>
      <c r="E37" s="131">
        <v>352</v>
      </c>
      <c r="F37" s="131">
        <v>142340</v>
      </c>
      <c r="G37" s="131">
        <v>351</v>
      </c>
      <c r="H37" s="131">
        <v>201545</v>
      </c>
      <c r="I37" s="131">
        <v>351</v>
      </c>
      <c r="J37" s="131">
        <v>130671</v>
      </c>
      <c r="K37" s="131">
        <v>351</v>
      </c>
      <c r="L37" s="131">
        <v>104691</v>
      </c>
      <c r="M37" s="131">
        <v>351</v>
      </c>
      <c r="N37" s="131">
        <v>54283</v>
      </c>
      <c r="O37" s="131">
        <v>349</v>
      </c>
      <c r="P37" s="131">
        <v>42352</v>
      </c>
      <c r="Q37" s="131">
        <v>348</v>
      </c>
      <c r="R37" s="131">
        <v>33613</v>
      </c>
      <c r="S37" s="131">
        <v>346</v>
      </c>
      <c r="T37" s="131">
        <v>32316</v>
      </c>
      <c r="U37" s="131">
        <v>347</v>
      </c>
      <c r="V37" s="131">
        <v>49475</v>
      </c>
      <c r="W37" s="131">
        <v>346</v>
      </c>
      <c r="X37" s="131">
        <v>87236</v>
      </c>
      <c r="Y37" s="131">
        <v>347</v>
      </c>
      <c r="Z37" s="131">
        <v>157856</v>
      </c>
    </row>
    <row r="38" spans="1:26" x14ac:dyDescent="0.2">
      <c r="A38" s="57" t="s">
        <v>44</v>
      </c>
      <c r="B38" t="s">
        <v>182</v>
      </c>
      <c r="I38" s="131"/>
      <c r="J38" s="131"/>
      <c r="K38" s="131"/>
      <c r="L38" s="131"/>
      <c r="M38" s="131"/>
      <c r="N38" s="131"/>
      <c r="O38" s="131"/>
      <c r="P38" s="131"/>
      <c r="Q38" s="131"/>
      <c r="R38" s="131"/>
      <c r="S38" s="131"/>
      <c r="T38" s="131"/>
      <c r="U38" s="131">
        <v>1</v>
      </c>
      <c r="V38" s="131">
        <v>33</v>
      </c>
      <c r="W38" s="131">
        <v>1</v>
      </c>
      <c r="X38" s="131">
        <v>134</v>
      </c>
      <c r="Y38" s="131">
        <v>1</v>
      </c>
      <c r="Z38" s="131">
        <v>539</v>
      </c>
    </row>
    <row r="39" spans="1:26" x14ac:dyDescent="0.2">
      <c r="A39" s="57" t="s">
        <v>47</v>
      </c>
      <c r="B39" t="s">
        <v>182</v>
      </c>
      <c r="C39" s="131">
        <v>109</v>
      </c>
      <c r="D39" s="131">
        <v>54604</v>
      </c>
      <c r="E39" s="131">
        <v>109</v>
      </c>
      <c r="F39" s="131">
        <v>45715</v>
      </c>
      <c r="G39" s="131">
        <v>109</v>
      </c>
      <c r="H39" s="131">
        <v>55968</v>
      </c>
      <c r="I39" s="131">
        <v>103</v>
      </c>
      <c r="J39" s="131">
        <v>46016</v>
      </c>
      <c r="K39" s="131">
        <v>103</v>
      </c>
      <c r="L39" s="131">
        <v>34871</v>
      </c>
      <c r="M39" s="131">
        <v>101</v>
      </c>
      <c r="N39" s="131">
        <v>16658</v>
      </c>
      <c r="O39" s="131">
        <v>100</v>
      </c>
      <c r="P39" s="131">
        <v>13445</v>
      </c>
      <c r="Q39" s="131">
        <v>100</v>
      </c>
      <c r="R39" s="131">
        <v>10193</v>
      </c>
      <c r="S39" s="131">
        <v>99</v>
      </c>
      <c r="T39" s="131">
        <v>8609</v>
      </c>
      <c r="U39" s="131">
        <v>105</v>
      </c>
      <c r="V39" s="131">
        <v>15013</v>
      </c>
      <c r="W39" s="131">
        <v>106</v>
      </c>
      <c r="X39" s="131">
        <v>18580</v>
      </c>
      <c r="Y39" s="131">
        <v>106</v>
      </c>
      <c r="Z39" s="131">
        <v>41989</v>
      </c>
    </row>
    <row r="40" spans="1:26" x14ac:dyDescent="0.2">
      <c r="A40" s="57" t="s">
        <v>59</v>
      </c>
      <c r="B40" t="s">
        <v>182</v>
      </c>
      <c r="C40" s="131">
        <v>107</v>
      </c>
      <c r="D40" s="131">
        <v>48722</v>
      </c>
      <c r="E40" s="131">
        <v>106</v>
      </c>
      <c r="F40" s="131">
        <v>37485</v>
      </c>
      <c r="G40" s="131">
        <v>105</v>
      </c>
      <c r="H40" s="131">
        <v>50097</v>
      </c>
      <c r="I40" s="131">
        <v>106</v>
      </c>
      <c r="J40" s="131">
        <v>37404</v>
      </c>
      <c r="K40" s="131">
        <v>106</v>
      </c>
      <c r="L40" s="131">
        <v>29438</v>
      </c>
      <c r="M40" s="131">
        <v>106</v>
      </c>
      <c r="N40" s="131">
        <v>15774</v>
      </c>
      <c r="O40" s="131">
        <v>106</v>
      </c>
      <c r="P40" s="131">
        <v>10894</v>
      </c>
      <c r="Q40" s="131">
        <v>106</v>
      </c>
      <c r="R40" s="131">
        <v>9622</v>
      </c>
      <c r="S40" s="131">
        <v>106</v>
      </c>
      <c r="T40" s="131">
        <v>9894</v>
      </c>
      <c r="U40" s="131">
        <v>106</v>
      </c>
      <c r="V40" s="131">
        <v>11539</v>
      </c>
      <c r="W40" s="131">
        <v>106</v>
      </c>
      <c r="X40" s="131">
        <v>21047</v>
      </c>
      <c r="Y40" s="131">
        <v>106</v>
      </c>
      <c r="Z40" s="131">
        <v>40095</v>
      </c>
    </row>
    <row r="41" spans="1:26" x14ac:dyDescent="0.2">
      <c r="A41" s="57" t="s">
        <v>143</v>
      </c>
      <c r="B41" t="s">
        <v>182</v>
      </c>
      <c r="C41" s="131">
        <v>151</v>
      </c>
      <c r="D41" s="131">
        <v>79232</v>
      </c>
      <c r="E41" s="131">
        <v>151</v>
      </c>
      <c r="F41" s="131">
        <v>65769</v>
      </c>
      <c r="G41" s="131">
        <v>150</v>
      </c>
      <c r="H41" s="131">
        <v>85202</v>
      </c>
      <c r="I41" s="131">
        <v>149</v>
      </c>
      <c r="J41" s="131">
        <v>55717</v>
      </c>
      <c r="K41" s="131">
        <v>147</v>
      </c>
      <c r="L41" s="131">
        <v>44902</v>
      </c>
      <c r="M41" s="131">
        <v>147</v>
      </c>
      <c r="N41" s="131">
        <v>24397</v>
      </c>
      <c r="O41" s="131">
        <v>144</v>
      </c>
      <c r="P41" s="131">
        <v>20373</v>
      </c>
      <c r="Q41" s="131">
        <v>142</v>
      </c>
      <c r="R41" s="131">
        <v>18339</v>
      </c>
      <c r="S41" s="131">
        <v>142</v>
      </c>
      <c r="T41" s="131">
        <v>17101</v>
      </c>
      <c r="U41" s="131">
        <v>142</v>
      </c>
      <c r="V41" s="131">
        <v>22031</v>
      </c>
      <c r="W41" s="131">
        <v>143</v>
      </c>
      <c r="X41" s="131">
        <v>34598</v>
      </c>
      <c r="Y41" s="131">
        <v>144</v>
      </c>
      <c r="Z41" s="131">
        <v>60638</v>
      </c>
    </row>
    <row r="42" spans="1:26" x14ac:dyDescent="0.2">
      <c r="A42" s="57" t="s">
        <v>77</v>
      </c>
      <c r="B42" t="s">
        <v>182</v>
      </c>
      <c r="C42" s="131">
        <v>23</v>
      </c>
      <c r="D42" s="131">
        <v>5197</v>
      </c>
      <c r="E42" s="131">
        <v>23</v>
      </c>
      <c r="F42" s="131">
        <v>4128</v>
      </c>
      <c r="G42" s="131">
        <v>22</v>
      </c>
      <c r="H42" s="131">
        <v>5446</v>
      </c>
      <c r="I42" s="131">
        <v>22</v>
      </c>
      <c r="J42" s="131">
        <v>4001</v>
      </c>
      <c r="K42" s="131">
        <v>22</v>
      </c>
      <c r="L42" s="131">
        <v>3212</v>
      </c>
      <c r="M42" s="131">
        <v>22</v>
      </c>
      <c r="N42" s="131">
        <v>1767</v>
      </c>
      <c r="O42" s="131">
        <v>22</v>
      </c>
      <c r="P42" s="131">
        <v>1354</v>
      </c>
      <c r="Q42" s="131">
        <v>22</v>
      </c>
      <c r="R42" s="131">
        <v>1264</v>
      </c>
      <c r="S42" s="131">
        <v>22</v>
      </c>
      <c r="T42" s="131">
        <v>1229</v>
      </c>
      <c r="U42" s="131">
        <v>22</v>
      </c>
      <c r="V42" s="131">
        <v>1507</v>
      </c>
      <c r="W42" s="131">
        <v>22</v>
      </c>
      <c r="X42" s="131">
        <v>2329</v>
      </c>
      <c r="Y42" s="131">
        <v>22</v>
      </c>
      <c r="Z42" s="131">
        <v>4368</v>
      </c>
    </row>
    <row r="43" spans="1:26" x14ac:dyDescent="0.2">
      <c r="A43" s="57" t="s">
        <v>144</v>
      </c>
      <c r="B43" t="s">
        <v>182</v>
      </c>
      <c r="C43" s="131">
        <v>79</v>
      </c>
      <c r="D43" s="131">
        <v>30998</v>
      </c>
      <c r="E43" s="131">
        <v>79</v>
      </c>
      <c r="F43" s="131">
        <v>22188</v>
      </c>
      <c r="G43" s="131">
        <v>79</v>
      </c>
      <c r="H43" s="131">
        <v>33309</v>
      </c>
      <c r="I43" s="131">
        <v>79</v>
      </c>
      <c r="J43" s="131">
        <v>24345</v>
      </c>
      <c r="K43" s="131">
        <v>80</v>
      </c>
      <c r="L43" s="131">
        <v>18814</v>
      </c>
      <c r="M43" s="131">
        <v>80</v>
      </c>
      <c r="N43" s="131">
        <v>8860</v>
      </c>
      <c r="O43" s="131">
        <v>80</v>
      </c>
      <c r="P43" s="131">
        <v>6131</v>
      </c>
      <c r="Q43" s="131">
        <v>80</v>
      </c>
      <c r="R43" s="131">
        <v>4764</v>
      </c>
      <c r="S43" s="131">
        <v>80</v>
      </c>
      <c r="T43" s="131">
        <v>5435</v>
      </c>
      <c r="U43" s="131">
        <v>80</v>
      </c>
      <c r="V43" s="131">
        <v>7929</v>
      </c>
      <c r="W43" s="131">
        <v>80</v>
      </c>
      <c r="X43" s="131">
        <v>13662</v>
      </c>
      <c r="Y43" s="131">
        <v>80</v>
      </c>
      <c r="Z43" s="131">
        <v>29111</v>
      </c>
    </row>
    <row r="44" spans="1:26" x14ac:dyDescent="0.2">
      <c r="A44" s="57" t="s">
        <v>92</v>
      </c>
      <c r="B44" t="s">
        <v>182</v>
      </c>
      <c r="C44" s="131">
        <v>1</v>
      </c>
      <c r="D44" s="131">
        <v>92</v>
      </c>
      <c r="E44" s="131">
        <v>1</v>
      </c>
      <c r="F44" s="131">
        <v>99</v>
      </c>
      <c r="G44" s="131">
        <v>1</v>
      </c>
      <c r="H44" s="131">
        <v>134</v>
      </c>
      <c r="I44" s="131">
        <v>1</v>
      </c>
      <c r="J44" s="131">
        <v>88</v>
      </c>
      <c r="K44" s="131">
        <v>1</v>
      </c>
      <c r="L44" s="131">
        <v>70</v>
      </c>
      <c r="M44" s="131">
        <v>1</v>
      </c>
      <c r="N44" s="131">
        <v>20</v>
      </c>
      <c r="O44" s="131">
        <v>1</v>
      </c>
      <c r="P44" s="131">
        <v>9</v>
      </c>
      <c r="Q44" s="131">
        <v>1</v>
      </c>
      <c r="R44" s="131">
        <v>3</v>
      </c>
      <c r="S44" s="131">
        <v>1</v>
      </c>
      <c r="T44" s="131">
        <v>4</v>
      </c>
      <c r="U44" s="131">
        <v>1</v>
      </c>
      <c r="V44" s="131">
        <v>7</v>
      </c>
      <c r="W44" s="131">
        <v>1</v>
      </c>
      <c r="X44" s="131">
        <v>22</v>
      </c>
      <c r="Y44" s="131">
        <v>1</v>
      </c>
      <c r="Z44" s="131">
        <v>97</v>
      </c>
    </row>
    <row r="45" spans="1:26" x14ac:dyDescent="0.2">
      <c r="A45" s="57" t="s">
        <v>95</v>
      </c>
      <c r="B45" t="s">
        <v>182</v>
      </c>
      <c r="C45" s="131">
        <v>370</v>
      </c>
      <c r="D45" s="131">
        <v>198120</v>
      </c>
      <c r="E45" s="131">
        <v>368</v>
      </c>
      <c r="F45" s="131">
        <v>142407</v>
      </c>
      <c r="G45" s="131">
        <v>370</v>
      </c>
      <c r="H45" s="131">
        <v>181019</v>
      </c>
      <c r="I45" s="131">
        <v>369</v>
      </c>
      <c r="J45" s="131">
        <v>142767</v>
      </c>
      <c r="K45" s="131">
        <v>368</v>
      </c>
      <c r="L45" s="131">
        <v>127470</v>
      </c>
      <c r="M45" s="131">
        <v>366</v>
      </c>
      <c r="N45" s="131">
        <v>61348</v>
      </c>
      <c r="O45" s="131">
        <v>367</v>
      </c>
      <c r="P45" s="131">
        <v>42973</v>
      </c>
      <c r="Q45" s="131">
        <v>368</v>
      </c>
      <c r="R45" s="131">
        <v>39847</v>
      </c>
      <c r="S45" s="131">
        <v>363</v>
      </c>
      <c r="T45" s="131">
        <v>32987</v>
      </c>
      <c r="U45" s="131">
        <v>365</v>
      </c>
      <c r="V45" s="131">
        <v>56613</v>
      </c>
      <c r="W45" s="131">
        <v>364</v>
      </c>
      <c r="X45" s="131">
        <v>84666</v>
      </c>
      <c r="Y45" s="131">
        <v>367</v>
      </c>
      <c r="Z45" s="131">
        <v>156692</v>
      </c>
    </row>
    <row r="46" spans="1:26" x14ac:dyDescent="0.2">
      <c r="A46" s="57" t="s">
        <v>54</v>
      </c>
      <c r="B46" t="s">
        <v>182</v>
      </c>
      <c r="C46" s="131">
        <v>48</v>
      </c>
      <c r="D46" s="131">
        <v>17599</v>
      </c>
      <c r="E46" s="131">
        <v>46</v>
      </c>
      <c r="F46" s="131">
        <v>16271</v>
      </c>
      <c r="G46" s="131">
        <v>46</v>
      </c>
      <c r="H46" s="131">
        <v>19187</v>
      </c>
      <c r="I46" s="131">
        <v>47</v>
      </c>
      <c r="J46" s="131">
        <v>14535</v>
      </c>
      <c r="K46" s="131">
        <v>47</v>
      </c>
      <c r="L46" s="131">
        <v>12882</v>
      </c>
      <c r="M46" s="131">
        <v>47</v>
      </c>
      <c r="N46" s="131">
        <v>6964</v>
      </c>
      <c r="O46" s="131">
        <v>46</v>
      </c>
      <c r="P46" s="131">
        <v>5040</v>
      </c>
      <c r="Q46" s="131">
        <v>46</v>
      </c>
      <c r="R46" s="131">
        <v>5245</v>
      </c>
      <c r="S46" s="131">
        <v>47</v>
      </c>
      <c r="T46" s="131">
        <v>4768</v>
      </c>
      <c r="U46" s="131">
        <v>47</v>
      </c>
      <c r="V46" s="131">
        <v>5465</v>
      </c>
      <c r="W46" s="131">
        <v>47</v>
      </c>
      <c r="X46" s="131">
        <v>7295</v>
      </c>
      <c r="Y46" s="131">
        <v>47</v>
      </c>
      <c r="Z46" s="131">
        <v>14291</v>
      </c>
    </row>
    <row r="47" spans="1:26" x14ac:dyDescent="0.2">
      <c r="A47" s="57" t="s">
        <v>67</v>
      </c>
      <c r="B47" t="s">
        <v>182</v>
      </c>
      <c r="C47" s="131">
        <v>61</v>
      </c>
      <c r="D47" s="131">
        <v>28164</v>
      </c>
      <c r="E47" s="131">
        <v>61</v>
      </c>
      <c r="F47" s="131">
        <v>19199</v>
      </c>
      <c r="G47" s="131">
        <v>61</v>
      </c>
      <c r="H47" s="131">
        <v>28305</v>
      </c>
      <c r="I47" s="131">
        <v>61</v>
      </c>
      <c r="J47" s="131">
        <v>22022</v>
      </c>
      <c r="K47" s="131">
        <v>61</v>
      </c>
      <c r="L47" s="131">
        <v>16817</v>
      </c>
      <c r="M47" s="131">
        <v>61</v>
      </c>
      <c r="N47" s="131">
        <v>8234</v>
      </c>
      <c r="O47" s="131">
        <v>61</v>
      </c>
      <c r="P47" s="131">
        <v>6016</v>
      </c>
      <c r="Q47" s="131">
        <v>61</v>
      </c>
      <c r="R47" s="131">
        <v>5919</v>
      </c>
      <c r="S47" s="131">
        <v>61</v>
      </c>
      <c r="T47" s="131">
        <v>4649</v>
      </c>
      <c r="U47" s="131">
        <v>67</v>
      </c>
      <c r="V47" s="131">
        <v>5945</v>
      </c>
      <c r="W47" s="131">
        <v>68</v>
      </c>
      <c r="X47" s="131">
        <v>7011</v>
      </c>
      <c r="Y47" s="131">
        <v>68</v>
      </c>
      <c r="Z47" s="131">
        <v>18508</v>
      </c>
    </row>
    <row r="48" spans="1:26" x14ac:dyDescent="0.2">
      <c r="A48" s="57" t="s">
        <v>145</v>
      </c>
      <c r="B48" t="s">
        <v>182</v>
      </c>
      <c r="C48" s="131">
        <v>233</v>
      </c>
      <c r="D48" s="131">
        <v>152911</v>
      </c>
      <c r="E48" s="131">
        <v>233</v>
      </c>
      <c r="F48" s="131">
        <v>120023</v>
      </c>
      <c r="G48" s="131">
        <v>233</v>
      </c>
      <c r="H48" s="131">
        <v>161815</v>
      </c>
      <c r="I48" s="131">
        <v>234</v>
      </c>
      <c r="J48" s="131">
        <v>118017</v>
      </c>
      <c r="K48" s="131">
        <v>233</v>
      </c>
      <c r="L48" s="131">
        <v>104310</v>
      </c>
      <c r="M48" s="131">
        <v>232</v>
      </c>
      <c r="N48" s="131">
        <v>50097</v>
      </c>
      <c r="O48" s="131">
        <v>231</v>
      </c>
      <c r="P48" s="131">
        <v>37881</v>
      </c>
      <c r="Q48" s="131">
        <v>231</v>
      </c>
      <c r="R48" s="131">
        <v>32743</v>
      </c>
      <c r="S48" s="131">
        <v>231</v>
      </c>
      <c r="T48" s="131">
        <v>28147</v>
      </c>
      <c r="U48" s="131">
        <v>231</v>
      </c>
      <c r="V48" s="131">
        <v>39462</v>
      </c>
      <c r="W48" s="131">
        <v>231</v>
      </c>
      <c r="X48" s="131">
        <v>48980</v>
      </c>
      <c r="Y48" s="131">
        <v>230</v>
      </c>
      <c r="Z48" s="131">
        <v>120650</v>
      </c>
    </row>
    <row r="49" spans="1:26" x14ac:dyDescent="0.2">
      <c r="A49" s="57" t="s">
        <v>146</v>
      </c>
      <c r="B49" t="s">
        <v>182</v>
      </c>
      <c r="C49" s="131">
        <v>685</v>
      </c>
      <c r="D49" s="131">
        <v>470579</v>
      </c>
      <c r="E49" s="131">
        <v>683</v>
      </c>
      <c r="F49" s="131">
        <v>411897</v>
      </c>
      <c r="G49" s="131">
        <v>680</v>
      </c>
      <c r="H49" s="131">
        <v>491985</v>
      </c>
      <c r="I49" s="131">
        <v>677</v>
      </c>
      <c r="J49" s="131">
        <v>308066</v>
      </c>
      <c r="K49" s="131">
        <v>676</v>
      </c>
      <c r="L49" s="131">
        <v>229325</v>
      </c>
      <c r="M49" s="131">
        <v>674</v>
      </c>
      <c r="N49" s="131">
        <v>113405</v>
      </c>
      <c r="O49" s="131">
        <v>668</v>
      </c>
      <c r="P49" s="131">
        <v>88896</v>
      </c>
      <c r="Q49" s="131">
        <v>660</v>
      </c>
      <c r="R49" s="131">
        <v>87331</v>
      </c>
      <c r="S49" s="131">
        <v>660</v>
      </c>
      <c r="T49" s="131">
        <v>80479</v>
      </c>
      <c r="U49" s="131">
        <v>669</v>
      </c>
      <c r="V49" s="131">
        <v>114740</v>
      </c>
      <c r="W49" s="131">
        <v>671</v>
      </c>
      <c r="X49" s="131">
        <v>198570</v>
      </c>
      <c r="Y49" s="131">
        <v>672</v>
      </c>
      <c r="Z49" s="131">
        <v>393530</v>
      </c>
    </row>
    <row r="50" spans="1:26" x14ac:dyDescent="0.2">
      <c r="A50" s="57" t="s">
        <v>147</v>
      </c>
      <c r="B50" t="s">
        <v>182</v>
      </c>
      <c r="C50" s="131">
        <v>234</v>
      </c>
      <c r="D50" s="131">
        <v>126171</v>
      </c>
      <c r="E50" s="131">
        <v>234</v>
      </c>
      <c r="F50" s="131">
        <v>93776</v>
      </c>
      <c r="G50" s="131">
        <v>234</v>
      </c>
      <c r="H50" s="131">
        <v>132901</v>
      </c>
      <c r="I50" s="131">
        <v>234</v>
      </c>
      <c r="J50" s="131">
        <v>98827</v>
      </c>
      <c r="K50" s="131">
        <v>234</v>
      </c>
      <c r="L50" s="131">
        <v>79636</v>
      </c>
      <c r="M50" s="131">
        <v>234</v>
      </c>
      <c r="N50" s="131">
        <v>29641</v>
      </c>
      <c r="O50" s="131">
        <v>233</v>
      </c>
      <c r="P50" s="131">
        <v>21221</v>
      </c>
      <c r="Q50" s="131">
        <v>233</v>
      </c>
      <c r="R50" s="131">
        <v>20450</v>
      </c>
      <c r="S50" s="131">
        <v>234</v>
      </c>
      <c r="T50" s="131">
        <v>16654</v>
      </c>
      <c r="U50" s="131">
        <v>234</v>
      </c>
      <c r="V50" s="131">
        <v>20682</v>
      </c>
      <c r="W50" s="131">
        <v>235</v>
      </c>
      <c r="X50" s="131">
        <v>32337</v>
      </c>
      <c r="Y50" s="131">
        <v>234</v>
      </c>
      <c r="Z50" s="131">
        <v>90974</v>
      </c>
    </row>
    <row r="51" spans="1:26" x14ac:dyDescent="0.2">
      <c r="A51" s="57" t="s">
        <v>148</v>
      </c>
      <c r="B51" t="s">
        <v>182</v>
      </c>
      <c r="C51" s="131">
        <v>552</v>
      </c>
      <c r="D51" s="131">
        <v>563449</v>
      </c>
      <c r="E51" s="131">
        <v>552</v>
      </c>
      <c r="F51" s="131">
        <v>392852</v>
      </c>
      <c r="G51" s="131">
        <v>548</v>
      </c>
      <c r="H51" s="131">
        <v>416156</v>
      </c>
      <c r="I51" s="131">
        <v>544</v>
      </c>
      <c r="J51" s="131">
        <v>228546</v>
      </c>
      <c r="K51" s="131">
        <v>545</v>
      </c>
      <c r="L51" s="131">
        <v>126131</v>
      </c>
      <c r="M51" s="131">
        <v>548</v>
      </c>
      <c r="N51" s="131">
        <v>107770</v>
      </c>
      <c r="O51" s="131">
        <v>547</v>
      </c>
      <c r="P51" s="131">
        <v>87878</v>
      </c>
      <c r="Q51" s="131">
        <v>544</v>
      </c>
      <c r="R51" s="131">
        <v>88532</v>
      </c>
      <c r="S51" s="131">
        <v>544</v>
      </c>
      <c r="T51" s="131">
        <v>83156</v>
      </c>
      <c r="U51" s="131">
        <v>544</v>
      </c>
      <c r="V51" s="131">
        <v>113074</v>
      </c>
      <c r="W51" s="131">
        <v>551</v>
      </c>
      <c r="X51" s="131">
        <v>244063</v>
      </c>
      <c r="Y51" s="131">
        <v>556</v>
      </c>
      <c r="Z51" s="131">
        <v>356170</v>
      </c>
    </row>
    <row r="52" spans="1:26" x14ac:dyDescent="0.2">
      <c r="A52" s="57" t="s">
        <v>149</v>
      </c>
      <c r="B52" t="s">
        <v>182</v>
      </c>
      <c r="C52" s="131">
        <v>129</v>
      </c>
      <c r="D52" s="131">
        <v>131210</v>
      </c>
      <c r="E52" s="131">
        <v>129</v>
      </c>
      <c r="F52" s="131">
        <v>92264</v>
      </c>
      <c r="G52" s="131">
        <v>129</v>
      </c>
      <c r="H52" s="131">
        <v>101717</v>
      </c>
      <c r="I52" s="131">
        <v>129</v>
      </c>
      <c r="J52" s="131">
        <v>57699</v>
      </c>
      <c r="K52" s="131">
        <v>127</v>
      </c>
      <c r="L52" s="131">
        <v>40109</v>
      </c>
      <c r="M52" s="131">
        <v>127</v>
      </c>
      <c r="N52" s="131">
        <v>31466</v>
      </c>
      <c r="O52" s="131">
        <v>128</v>
      </c>
      <c r="P52" s="131">
        <v>25048</v>
      </c>
      <c r="Q52" s="131">
        <v>128</v>
      </c>
      <c r="R52" s="131">
        <v>27987</v>
      </c>
      <c r="S52" s="131">
        <v>129</v>
      </c>
      <c r="T52" s="131">
        <v>28509</v>
      </c>
      <c r="U52" s="131">
        <v>130</v>
      </c>
      <c r="V52" s="131">
        <v>36103</v>
      </c>
      <c r="W52" s="131">
        <v>129</v>
      </c>
      <c r="X52" s="131">
        <v>62370</v>
      </c>
      <c r="Y52" s="131">
        <v>129</v>
      </c>
      <c r="Z52" s="131">
        <v>89340</v>
      </c>
    </row>
    <row r="53" spans="1:26" x14ac:dyDescent="0.2">
      <c r="A53" s="57" t="s">
        <v>107</v>
      </c>
      <c r="B53" t="s">
        <v>182</v>
      </c>
      <c r="C53" s="131">
        <v>390</v>
      </c>
      <c r="D53" s="131">
        <v>389414</v>
      </c>
      <c r="E53" s="131">
        <v>392</v>
      </c>
      <c r="F53" s="131">
        <v>259199</v>
      </c>
      <c r="G53" s="131">
        <v>391</v>
      </c>
      <c r="H53" s="131">
        <v>257175</v>
      </c>
      <c r="I53" s="131">
        <v>391</v>
      </c>
      <c r="J53" s="131">
        <v>166991</v>
      </c>
      <c r="K53" s="131">
        <v>385</v>
      </c>
      <c r="L53" s="131">
        <v>116540</v>
      </c>
      <c r="M53" s="131">
        <v>384</v>
      </c>
      <c r="N53" s="131">
        <v>70088</v>
      </c>
      <c r="O53" s="131">
        <v>385</v>
      </c>
      <c r="P53" s="131">
        <v>63062</v>
      </c>
      <c r="Q53" s="131">
        <v>383</v>
      </c>
      <c r="R53" s="131">
        <v>69589</v>
      </c>
      <c r="S53" s="131">
        <v>384</v>
      </c>
      <c r="T53" s="131">
        <v>51934</v>
      </c>
      <c r="U53" s="131">
        <v>384</v>
      </c>
      <c r="V53" s="131">
        <v>73688</v>
      </c>
      <c r="W53" s="131">
        <v>390</v>
      </c>
      <c r="X53" s="131">
        <v>128394</v>
      </c>
      <c r="Y53" s="131">
        <v>392</v>
      </c>
      <c r="Z53" s="131">
        <v>237316</v>
      </c>
    </row>
    <row r="54" spans="1:26" x14ac:dyDescent="0.2">
      <c r="A54" s="57" t="s">
        <v>150</v>
      </c>
      <c r="B54" t="s">
        <v>182</v>
      </c>
      <c r="C54" s="131">
        <v>77</v>
      </c>
      <c r="D54" s="131">
        <v>80448</v>
      </c>
      <c r="E54" s="131">
        <v>77</v>
      </c>
      <c r="F54" s="131">
        <v>57790</v>
      </c>
      <c r="G54" s="131">
        <v>79</v>
      </c>
      <c r="H54" s="131">
        <v>59275</v>
      </c>
      <c r="I54" s="131">
        <v>79</v>
      </c>
      <c r="J54" s="131">
        <v>39221</v>
      </c>
      <c r="K54" s="131">
        <v>79</v>
      </c>
      <c r="L54" s="131">
        <v>28349</v>
      </c>
      <c r="M54" s="131">
        <v>78</v>
      </c>
      <c r="N54" s="131">
        <v>15448</v>
      </c>
      <c r="O54" s="131">
        <v>79</v>
      </c>
      <c r="P54" s="131">
        <v>14087</v>
      </c>
      <c r="Q54" s="131">
        <v>79</v>
      </c>
      <c r="R54" s="131">
        <v>18478</v>
      </c>
      <c r="S54" s="131">
        <v>79</v>
      </c>
      <c r="T54" s="131">
        <v>17846</v>
      </c>
      <c r="U54" s="131">
        <v>79</v>
      </c>
      <c r="V54" s="131">
        <v>18840</v>
      </c>
      <c r="W54" s="131">
        <v>79</v>
      </c>
      <c r="X54" s="131">
        <v>30999</v>
      </c>
      <c r="Y54" s="131">
        <v>79</v>
      </c>
      <c r="Z54" s="131">
        <v>53394</v>
      </c>
    </row>
    <row r="55" spans="1:26" x14ac:dyDescent="0.2">
      <c r="A55" s="57" t="s">
        <v>151</v>
      </c>
      <c r="B55" t="s">
        <v>182</v>
      </c>
      <c r="I55" s="131"/>
      <c r="J55" s="131"/>
      <c r="K55" s="131"/>
      <c r="L55" s="131"/>
      <c r="M55" s="131"/>
      <c r="N55" s="131"/>
      <c r="O55" s="131"/>
      <c r="P55" s="131"/>
      <c r="Q55" s="131"/>
      <c r="R55" s="131"/>
      <c r="S55" s="131"/>
      <c r="T55" s="131"/>
      <c r="U55" s="131">
        <v>825</v>
      </c>
      <c r="V55" s="131">
        <v>141923</v>
      </c>
      <c r="W55" s="131">
        <v>834</v>
      </c>
      <c r="X55" s="131">
        <v>256398</v>
      </c>
      <c r="Y55" s="131">
        <v>840</v>
      </c>
      <c r="Z55" s="131">
        <v>472574</v>
      </c>
    </row>
    <row r="56" spans="1:26" x14ac:dyDescent="0.2">
      <c r="A56" s="57" t="s">
        <v>152</v>
      </c>
      <c r="B56" t="s">
        <v>182</v>
      </c>
      <c r="C56" s="131">
        <v>2975</v>
      </c>
      <c r="D56" s="131">
        <v>2198899</v>
      </c>
      <c r="E56" s="131">
        <v>2976</v>
      </c>
      <c r="F56" s="131">
        <v>1640623</v>
      </c>
      <c r="G56" s="131">
        <v>2972</v>
      </c>
      <c r="H56" s="131">
        <v>1643565</v>
      </c>
      <c r="I56" s="131">
        <v>2973</v>
      </c>
      <c r="J56" s="131">
        <v>1045397</v>
      </c>
      <c r="K56" s="131">
        <v>2959</v>
      </c>
      <c r="L56" s="131">
        <v>635291</v>
      </c>
      <c r="M56" s="131">
        <v>2944</v>
      </c>
      <c r="N56" s="131">
        <v>302990</v>
      </c>
      <c r="O56" s="131">
        <v>2943</v>
      </c>
      <c r="P56" s="131">
        <v>230217</v>
      </c>
      <c r="Q56" s="131">
        <v>2930</v>
      </c>
      <c r="R56" s="131">
        <v>231497</v>
      </c>
      <c r="S56" s="131">
        <v>2915</v>
      </c>
      <c r="T56" s="131">
        <v>225602</v>
      </c>
      <c r="U56" s="131">
        <v>1463</v>
      </c>
      <c r="V56" s="131">
        <v>130866</v>
      </c>
      <c r="W56" s="131">
        <v>1473</v>
      </c>
      <c r="X56" s="131">
        <v>310311</v>
      </c>
      <c r="Y56" s="131">
        <v>1477</v>
      </c>
      <c r="Z56" s="131">
        <v>572198</v>
      </c>
    </row>
    <row r="57" spans="1:26" x14ac:dyDescent="0.2">
      <c r="A57" s="57" t="s">
        <v>153</v>
      </c>
      <c r="B57" t="s">
        <v>182</v>
      </c>
      <c r="C57" s="131">
        <v>391</v>
      </c>
      <c r="D57" s="131">
        <v>341734</v>
      </c>
      <c r="E57" s="131">
        <v>392</v>
      </c>
      <c r="F57" s="131">
        <v>228034</v>
      </c>
      <c r="G57" s="131">
        <v>387</v>
      </c>
      <c r="H57" s="131">
        <v>247671</v>
      </c>
      <c r="I57" s="131">
        <v>386</v>
      </c>
      <c r="J57" s="131">
        <v>149722</v>
      </c>
      <c r="K57" s="131">
        <v>383</v>
      </c>
      <c r="L57" s="131">
        <v>94961</v>
      </c>
      <c r="M57" s="131">
        <v>384</v>
      </c>
      <c r="N57" s="131">
        <v>36448</v>
      </c>
      <c r="O57" s="131">
        <v>385</v>
      </c>
      <c r="P57" s="131">
        <v>29511</v>
      </c>
      <c r="Q57" s="131">
        <v>382</v>
      </c>
      <c r="R57" s="131">
        <v>29514</v>
      </c>
      <c r="S57" s="131">
        <v>382</v>
      </c>
      <c r="T57" s="131">
        <v>26840</v>
      </c>
      <c r="U57" s="131">
        <v>604</v>
      </c>
      <c r="V57" s="131">
        <v>55587</v>
      </c>
      <c r="W57" s="131">
        <v>607</v>
      </c>
      <c r="X57" s="131">
        <v>123363</v>
      </c>
      <c r="Y57" s="131">
        <v>609</v>
      </c>
      <c r="Z57" s="131">
        <v>320479</v>
      </c>
    </row>
    <row r="58" spans="1:26" x14ac:dyDescent="0.2">
      <c r="A58" s="57" t="s">
        <v>111</v>
      </c>
      <c r="B58" t="s">
        <v>182</v>
      </c>
      <c r="I58" s="131"/>
      <c r="J58" s="131"/>
      <c r="K58" s="131"/>
      <c r="L58" s="131"/>
      <c r="M58" s="131"/>
      <c r="N58" s="131"/>
      <c r="O58" s="131"/>
      <c r="P58" s="131"/>
      <c r="Q58" s="131"/>
      <c r="R58" s="131"/>
      <c r="S58" s="131"/>
      <c r="T58" s="131"/>
      <c r="U58" s="131">
        <v>451</v>
      </c>
      <c r="V58" s="131">
        <v>46860</v>
      </c>
      <c r="W58" s="131">
        <v>452</v>
      </c>
      <c r="X58" s="131">
        <v>122370</v>
      </c>
      <c r="Y58" s="131">
        <v>454</v>
      </c>
      <c r="Z58" s="131">
        <v>191845</v>
      </c>
    </row>
    <row r="59" spans="1:26" x14ac:dyDescent="0.2">
      <c r="A59" s="57" t="s">
        <v>154</v>
      </c>
      <c r="B59" t="s">
        <v>182</v>
      </c>
      <c r="C59" s="131">
        <v>196</v>
      </c>
      <c r="D59" s="131">
        <v>138165</v>
      </c>
      <c r="E59" s="131">
        <v>196</v>
      </c>
      <c r="F59" s="131">
        <v>109997</v>
      </c>
      <c r="G59" s="131">
        <v>196</v>
      </c>
      <c r="H59" s="131">
        <v>122078</v>
      </c>
      <c r="I59" s="131">
        <v>197</v>
      </c>
      <c r="J59" s="131">
        <v>78131</v>
      </c>
      <c r="K59" s="131">
        <v>198</v>
      </c>
      <c r="L59" s="131">
        <v>58159</v>
      </c>
      <c r="M59" s="131">
        <v>197</v>
      </c>
      <c r="N59" s="131">
        <v>17760</v>
      </c>
      <c r="O59" s="131">
        <v>197</v>
      </c>
      <c r="P59" s="131">
        <v>12536</v>
      </c>
      <c r="Q59" s="131">
        <v>195</v>
      </c>
      <c r="R59" s="131">
        <v>11350</v>
      </c>
      <c r="S59" s="131">
        <v>194</v>
      </c>
      <c r="T59" s="131">
        <v>10471</v>
      </c>
      <c r="U59" s="131">
        <v>198</v>
      </c>
      <c r="V59" s="131">
        <v>14851</v>
      </c>
      <c r="W59" s="131">
        <v>200</v>
      </c>
      <c r="X59" s="131">
        <v>26930</v>
      </c>
      <c r="Y59" s="131">
        <v>201</v>
      </c>
      <c r="Z59" s="131">
        <v>121723</v>
      </c>
    </row>
    <row r="60" spans="1:26" x14ac:dyDescent="0.2">
      <c r="A60" s="57" t="s">
        <v>65</v>
      </c>
      <c r="B60" t="s">
        <v>182</v>
      </c>
      <c r="C60" s="131">
        <v>52</v>
      </c>
      <c r="D60" s="131">
        <v>43077</v>
      </c>
      <c r="E60" s="131">
        <v>52</v>
      </c>
      <c r="F60" s="131">
        <v>32638</v>
      </c>
      <c r="G60" s="131">
        <v>52</v>
      </c>
      <c r="H60" s="131">
        <v>36536</v>
      </c>
      <c r="I60" s="131">
        <v>52</v>
      </c>
      <c r="J60" s="131">
        <v>21189</v>
      </c>
      <c r="K60" s="131">
        <v>52</v>
      </c>
      <c r="L60" s="131">
        <v>15504</v>
      </c>
      <c r="M60" s="131">
        <v>52</v>
      </c>
      <c r="N60" s="131">
        <v>4310</v>
      </c>
      <c r="O60" s="131">
        <v>52</v>
      </c>
      <c r="P60" s="131">
        <v>2753</v>
      </c>
      <c r="Q60" s="131">
        <v>52</v>
      </c>
      <c r="R60" s="131">
        <v>2844</v>
      </c>
      <c r="S60" s="131">
        <v>51</v>
      </c>
      <c r="T60" s="131">
        <v>2481</v>
      </c>
      <c r="U60" s="131">
        <v>52</v>
      </c>
      <c r="V60" s="131">
        <v>3043</v>
      </c>
      <c r="W60" s="131">
        <v>54</v>
      </c>
      <c r="X60" s="131">
        <v>6892</v>
      </c>
      <c r="Y60" s="131">
        <v>54</v>
      </c>
      <c r="Z60" s="131">
        <v>25062</v>
      </c>
    </row>
    <row r="61" spans="1:26" x14ac:dyDescent="0.2">
      <c r="A61" s="57" t="s">
        <v>81</v>
      </c>
      <c r="B61" t="s">
        <v>182</v>
      </c>
      <c r="C61" s="131">
        <v>66</v>
      </c>
      <c r="D61" s="131">
        <v>55917</v>
      </c>
      <c r="E61" s="131">
        <v>66</v>
      </c>
      <c r="F61" s="131">
        <v>34471</v>
      </c>
      <c r="G61" s="131">
        <v>66</v>
      </c>
      <c r="H61" s="131">
        <v>31491</v>
      </c>
      <c r="I61" s="131">
        <v>66</v>
      </c>
      <c r="J61" s="131">
        <v>22092</v>
      </c>
      <c r="K61" s="131">
        <v>66</v>
      </c>
      <c r="L61" s="131">
        <v>17175</v>
      </c>
      <c r="M61" s="131">
        <v>66</v>
      </c>
      <c r="N61" s="131">
        <v>5640</v>
      </c>
      <c r="O61" s="131">
        <v>66</v>
      </c>
      <c r="P61" s="131">
        <v>4523</v>
      </c>
      <c r="Q61" s="131">
        <v>65</v>
      </c>
      <c r="R61" s="131">
        <v>4283</v>
      </c>
      <c r="S61" s="131">
        <v>65</v>
      </c>
      <c r="T61" s="131">
        <v>4023</v>
      </c>
      <c r="U61" s="131">
        <v>56</v>
      </c>
      <c r="V61" s="131">
        <v>5755</v>
      </c>
      <c r="W61" s="131">
        <v>56</v>
      </c>
      <c r="X61" s="131">
        <v>9204</v>
      </c>
      <c r="Y61" s="131">
        <v>58</v>
      </c>
      <c r="Z61" s="131">
        <v>16722</v>
      </c>
    </row>
    <row r="62" spans="1:26" x14ac:dyDescent="0.2">
      <c r="A62" s="57" t="s">
        <v>155</v>
      </c>
      <c r="B62" t="s">
        <v>182</v>
      </c>
      <c r="C62" s="131">
        <v>296</v>
      </c>
      <c r="D62" s="131">
        <v>230791</v>
      </c>
      <c r="E62" s="131">
        <v>297</v>
      </c>
      <c r="F62" s="131">
        <v>161449</v>
      </c>
      <c r="G62" s="131">
        <v>297</v>
      </c>
      <c r="H62" s="131">
        <v>171356</v>
      </c>
      <c r="I62" s="131">
        <v>295</v>
      </c>
      <c r="J62" s="131">
        <v>99486</v>
      </c>
      <c r="K62" s="131">
        <v>295</v>
      </c>
      <c r="L62" s="131">
        <v>49855</v>
      </c>
      <c r="M62" s="131">
        <v>296</v>
      </c>
      <c r="N62" s="131">
        <v>19626</v>
      </c>
      <c r="O62" s="131">
        <v>296</v>
      </c>
      <c r="P62" s="131">
        <v>14592</v>
      </c>
      <c r="Q62" s="131">
        <v>294</v>
      </c>
      <c r="R62" s="131">
        <v>14150</v>
      </c>
      <c r="S62" s="131">
        <v>292</v>
      </c>
      <c r="T62" s="131">
        <v>15356</v>
      </c>
      <c r="U62" s="131">
        <v>276</v>
      </c>
      <c r="V62" s="131">
        <v>23616</v>
      </c>
      <c r="W62" s="131">
        <v>279</v>
      </c>
      <c r="X62" s="131">
        <v>64070</v>
      </c>
      <c r="Y62" s="131">
        <v>278</v>
      </c>
      <c r="Z62" s="131">
        <v>130212</v>
      </c>
    </row>
    <row r="63" spans="1:26" x14ac:dyDescent="0.2">
      <c r="A63" s="57" t="s">
        <v>99</v>
      </c>
      <c r="B63" t="s">
        <v>182</v>
      </c>
      <c r="C63" s="131">
        <v>537</v>
      </c>
      <c r="D63" s="131">
        <v>362879</v>
      </c>
      <c r="E63" s="131">
        <v>536</v>
      </c>
      <c r="F63" s="131">
        <v>256324</v>
      </c>
      <c r="G63" s="131">
        <v>534</v>
      </c>
      <c r="H63" s="131">
        <v>271620</v>
      </c>
      <c r="I63" s="131">
        <v>534</v>
      </c>
      <c r="J63" s="131">
        <v>169511</v>
      </c>
      <c r="K63" s="131">
        <v>532</v>
      </c>
      <c r="L63" s="131">
        <v>99851</v>
      </c>
      <c r="M63" s="131">
        <v>531</v>
      </c>
      <c r="N63" s="131">
        <v>48173</v>
      </c>
      <c r="O63" s="131">
        <v>531</v>
      </c>
      <c r="P63" s="131">
        <v>38438</v>
      </c>
      <c r="Q63" s="131">
        <v>533</v>
      </c>
      <c r="R63" s="131">
        <v>38467</v>
      </c>
      <c r="S63" s="131">
        <v>525</v>
      </c>
      <c r="T63" s="131">
        <v>53125</v>
      </c>
      <c r="U63" s="131">
        <v>532</v>
      </c>
      <c r="V63" s="131">
        <v>120446</v>
      </c>
      <c r="W63" s="131">
        <v>532</v>
      </c>
      <c r="X63" s="131">
        <v>135521</v>
      </c>
      <c r="Y63" s="131">
        <v>537</v>
      </c>
      <c r="Z63" s="131">
        <v>259168</v>
      </c>
    </row>
    <row r="64" spans="1:26" x14ac:dyDescent="0.2">
      <c r="A64" s="57" t="s">
        <v>101</v>
      </c>
      <c r="B64" t="s">
        <v>182</v>
      </c>
      <c r="C64" s="131">
        <v>255</v>
      </c>
      <c r="D64" s="131">
        <v>185790</v>
      </c>
      <c r="E64" s="131">
        <v>257</v>
      </c>
      <c r="F64" s="131">
        <v>122949</v>
      </c>
      <c r="G64" s="131">
        <v>253</v>
      </c>
      <c r="H64" s="131">
        <v>129819</v>
      </c>
      <c r="I64" s="131">
        <v>254</v>
      </c>
      <c r="J64" s="131">
        <v>71897</v>
      </c>
      <c r="K64" s="131">
        <v>255</v>
      </c>
      <c r="L64" s="131">
        <v>39833</v>
      </c>
      <c r="M64" s="131">
        <v>250</v>
      </c>
      <c r="N64" s="131">
        <v>21818</v>
      </c>
      <c r="O64" s="131">
        <v>247</v>
      </c>
      <c r="P64" s="131">
        <v>21154</v>
      </c>
      <c r="Q64" s="131">
        <v>245</v>
      </c>
      <c r="R64" s="131">
        <v>17857</v>
      </c>
      <c r="S64" s="131">
        <v>245</v>
      </c>
      <c r="T64" s="131">
        <v>15796</v>
      </c>
      <c r="U64" s="131">
        <v>249</v>
      </c>
      <c r="V64" s="131">
        <v>24646</v>
      </c>
      <c r="W64" s="131">
        <v>255</v>
      </c>
      <c r="X64" s="131">
        <v>68891</v>
      </c>
      <c r="Y64" s="131">
        <v>256</v>
      </c>
      <c r="Z64" s="131">
        <v>119253</v>
      </c>
    </row>
    <row r="65" spans="1:26" x14ac:dyDescent="0.2">
      <c r="A65" s="57" t="s">
        <v>156</v>
      </c>
      <c r="B65" t="s">
        <v>182</v>
      </c>
      <c r="C65" s="131">
        <v>110</v>
      </c>
      <c r="D65" s="131">
        <v>99229</v>
      </c>
      <c r="E65" s="131">
        <v>111</v>
      </c>
      <c r="F65" s="131">
        <v>65736</v>
      </c>
      <c r="G65" s="131">
        <v>111</v>
      </c>
      <c r="H65" s="131">
        <v>67704</v>
      </c>
      <c r="I65" s="131">
        <v>109</v>
      </c>
      <c r="J65" s="131">
        <v>40563</v>
      </c>
      <c r="K65" s="131">
        <v>107</v>
      </c>
      <c r="L65" s="131">
        <v>22951</v>
      </c>
      <c r="M65" s="131">
        <v>107</v>
      </c>
      <c r="N65" s="131">
        <v>9462</v>
      </c>
      <c r="O65" s="131">
        <v>106</v>
      </c>
      <c r="P65" s="131">
        <v>8488</v>
      </c>
      <c r="Q65" s="131">
        <v>106</v>
      </c>
      <c r="R65" s="131">
        <v>8564</v>
      </c>
      <c r="S65" s="131">
        <v>105</v>
      </c>
      <c r="T65" s="131">
        <v>14499</v>
      </c>
      <c r="U65" s="131">
        <v>108</v>
      </c>
      <c r="V65" s="131">
        <v>14647</v>
      </c>
      <c r="W65" s="131">
        <v>111</v>
      </c>
      <c r="X65" s="131">
        <v>36996</v>
      </c>
      <c r="Y65" s="131">
        <v>111</v>
      </c>
      <c r="Z65" s="131">
        <v>56184</v>
      </c>
    </row>
    <row r="66" spans="1:26" x14ac:dyDescent="0.2">
      <c r="A66" s="57" t="s">
        <v>157</v>
      </c>
      <c r="B66" t="s">
        <v>182</v>
      </c>
      <c r="C66" s="131">
        <v>96</v>
      </c>
      <c r="D66" s="131">
        <v>60396</v>
      </c>
      <c r="E66" s="131">
        <v>96</v>
      </c>
      <c r="F66" s="131">
        <v>44231</v>
      </c>
      <c r="G66" s="131">
        <v>97</v>
      </c>
      <c r="H66" s="131">
        <v>48938</v>
      </c>
      <c r="I66" s="131">
        <v>98</v>
      </c>
      <c r="J66" s="131">
        <v>29955</v>
      </c>
      <c r="K66" s="131">
        <v>97</v>
      </c>
      <c r="L66" s="131">
        <v>22347</v>
      </c>
      <c r="M66" s="131">
        <v>97</v>
      </c>
      <c r="N66" s="131">
        <v>8222</v>
      </c>
      <c r="O66" s="131">
        <v>97</v>
      </c>
      <c r="P66" s="131">
        <v>6615</v>
      </c>
      <c r="Q66" s="131">
        <v>96</v>
      </c>
      <c r="R66" s="131">
        <v>6901</v>
      </c>
      <c r="S66" s="131">
        <v>95</v>
      </c>
      <c r="T66" s="131">
        <v>5853</v>
      </c>
      <c r="U66" s="131">
        <v>95</v>
      </c>
      <c r="V66" s="131">
        <v>7091</v>
      </c>
      <c r="W66" s="131">
        <v>95</v>
      </c>
      <c r="X66" s="131">
        <v>9280</v>
      </c>
      <c r="Y66" s="131">
        <v>96</v>
      </c>
      <c r="Z66" s="131">
        <v>31028</v>
      </c>
    </row>
    <row r="67" spans="1:26" x14ac:dyDescent="0.2">
      <c r="A67" s="57" t="s">
        <v>158</v>
      </c>
      <c r="B67" t="s">
        <v>182</v>
      </c>
      <c r="C67" s="131">
        <v>1199</v>
      </c>
      <c r="D67" s="131">
        <v>1054756</v>
      </c>
      <c r="E67" s="131">
        <v>1201</v>
      </c>
      <c r="F67" s="131">
        <v>783165</v>
      </c>
      <c r="G67" s="131">
        <v>1207</v>
      </c>
      <c r="H67" s="131">
        <v>874797</v>
      </c>
      <c r="I67" s="131">
        <v>1205</v>
      </c>
      <c r="J67" s="131">
        <v>532915</v>
      </c>
      <c r="K67" s="131">
        <v>1204</v>
      </c>
      <c r="L67" s="131">
        <v>371655</v>
      </c>
      <c r="M67" s="131">
        <v>1203</v>
      </c>
      <c r="N67" s="131">
        <v>162677</v>
      </c>
      <c r="O67" s="131">
        <v>1202</v>
      </c>
      <c r="P67" s="131">
        <v>116277</v>
      </c>
      <c r="Q67" s="131">
        <v>1199</v>
      </c>
      <c r="R67" s="131">
        <v>110423</v>
      </c>
      <c r="S67" s="131">
        <v>1201</v>
      </c>
      <c r="T67" s="131">
        <v>104973</v>
      </c>
      <c r="U67" s="131">
        <v>1204</v>
      </c>
      <c r="V67" s="131">
        <v>154353</v>
      </c>
      <c r="W67" s="131">
        <v>1220</v>
      </c>
      <c r="X67" s="131">
        <v>173474</v>
      </c>
      <c r="Y67" s="131">
        <v>1224</v>
      </c>
      <c r="Z67" s="131">
        <v>649356</v>
      </c>
    </row>
    <row r="68" spans="1:26" x14ac:dyDescent="0.2">
      <c r="A68" s="57" t="s">
        <v>159</v>
      </c>
      <c r="B68" t="s">
        <v>182</v>
      </c>
      <c r="C68" s="131">
        <v>24</v>
      </c>
      <c r="D68" s="131">
        <v>43934</v>
      </c>
      <c r="E68" s="131">
        <v>24</v>
      </c>
      <c r="F68" s="131">
        <v>36083</v>
      </c>
      <c r="G68" s="131">
        <v>24</v>
      </c>
      <c r="H68" s="131">
        <v>36503</v>
      </c>
      <c r="I68" s="131">
        <v>24</v>
      </c>
      <c r="J68" s="131">
        <v>16890</v>
      </c>
      <c r="K68" s="131">
        <v>23</v>
      </c>
      <c r="L68" s="131">
        <v>7877</v>
      </c>
      <c r="M68" s="131">
        <v>24</v>
      </c>
      <c r="N68" s="131">
        <v>5209</v>
      </c>
      <c r="O68" s="131">
        <v>24</v>
      </c>
      <c r="P68" s="131">
        <v>4439</v>
      </c>
      <c r="Q68" s="131">
        <v>26</v>
      </c>
      <c r="R68" s="131">
        <v>5097</v>
      </c>
      <c r="S68" s="131">
        <v>27</v>
      </c>
      <c r="T68" s="131">
        <v>2030</v>
      </c>
      <c r="U68" s="131">
        <v>27</v>
      </c>
      <c r="V68" s="131">
        <v>2891</v>
      </c>
      <c r="W68" s="131">
        <v>27</v>
      </c>
      <c r="X68" s="131">
        <v>6105</v>
      </c>
      <c r="Y68" s="131">
        <v>27</v>
      </c>
      <c r="Z68" s="131">
        <v>21604</v>
      </c>
    </row>
    <row r="69" spans="1:26" x14ac:dyDescent="0.2">
      <c r="A69" s="57" t="s">
        <v>160</v>
      </c>
      <c r="B69" t="s">
        <v>182</v>
      </c>
      <c r="C69" s="131">
        <v>141</v>
      </c>
      <c r="D69" s="131">
        <v>120040</v>
      </c>
      <c r="E69" s="131">
        <v>141</v>
      </c>
      <c r="F69" s="131">
        <v>88560</v>
      </c>
      <c r="G69" s="131">
        <v>140</v>
      </c>
      <c r="H69" s="131">
        <v>97782</v>
      </c>
      <c r="I69" s="131">
        <v>140</v>
      </c>
      <c r="J69" s="131">
        <v>59547</v>
      </c>
      <c r="K69" s="131">
        <v>140</v>
      </c>
      <c r="L69" s="131">
        <v>36367</v>
      </c>
      <c r="M69" s="131">
        <v>139</v>
      </c>
      <c r="N69" s="131">
        <v>18974</v>
      </c>
      <c r="O69" s="131">
        <v>140</v>
      </c>
      <c r="P69" s="131">
        <v>14116</v>
      </c>
      <c r="Q69" s="131">
        <v>141</v>
      </c>
      <c r="R69" s="131">
        <v>14624</v>
      </c>
      <c r="S69" s="131">
        <v>141</v>
      </c>
      <c r="T69" s="131">
        <v>14503</v>
      </c>
      <c r="U69" s="131">
        <v>121</v>
      </c>
      <c r="V69" s="131">
        <v>20062</v>
      </c>
      <c r="W69" s="131">
        <v>121</v>
      </c>
      <c r="X69" s="131">
        <v>41184</v>
      </c>
      <c r="Y69" s="131">
        <v>122</v>
      </c>
      <c r="Z69" s="131">
        <v>83308</v>
      </c>
    </row>
    <row r="70" spans="1:26" x14ac:dyDescent="0.2">
      <c r="A70" s="57" t="s">
        <v>62</v>
      </c>
      <c r="B70" t="s">
        <v>182</v>
      </c>
      <c r="C70" s="131">
        <v>14</v>
      </c>
      <c r="D70" s="131">
        <v>13795</v>
      </c>
      <c r="E70" s="131">
        <v>14</v>
      </c>
      <c r="F70" s="131">
        <v>8968</v>
      </c>
      <c r="G70" s="131">
        <v>14</v>
      </c>
      <c r="H70" s="131">
        <v>10248</v>
      </c>
      <c r="I70" s="131">
        <v>14</v>
      </c>
      <c r="J70" s="131">
        <v>5803</v>
      </c>
      <c r="K70" s="131">
        <v>14</v>
      </c>
      <c r="L70" s="131">
        <v>3139</v>
      </c>
      <c r="M70" s="131">
        <v>14</v>
      </c>
      <c r="N70" s="131">
        <v>566</v>
      </c>
      <c r="O70" s="131">
        <v>14</v>
      </c>
      <c r="P70" s="131">
        <v>404</v>
      </c>
      <c r="Q70" s="131">
        <v>14</v>
      </c>
      <c r="R70" s="131">
        <v>336</v>
      </c>
      <c r="S70" s="131">
        <v>13</v>
      </c>
      <c r="T70" s="131">
        <v>434</v>
      </c>
      <c r="U70" s="131">
        <v>1527</v>
      </c>
      <c r="V70" s="131">
        <v>191411</v>
      </c>
      <c r="W70" s="131">
        <v>1540</v>
      </c>
      <c r="X70" s="131">
        <v>344732</v>
      </c>
      <c r="Y70" s="131">
        <v>1542</v>
      </c>
      <c r="Z70" s="131">
        <v>698630</v>
      </c>
    </row>
    <row r="71" spans="1:26" x14ac:dyDescent="0.2">
      <c r="A71" s="57" t="s">
        <v>161</v>
      </c>
      <c r="B71" t="s">
        <v>182</v>
      </c>
      <c r="C71" s="131">
        <v>1711</v>
      </c>
      <c r="D71" s="131">
        <v>1267437</v>
      </c>
      <c r="E71" s="131">
        <v>1711</v>
      </c>
      <c r="F71" s="131">
        <v>888684</v>
      </c>
      <c r="G71" s="131">
        <v>1704</v>
      </c>
      <c r="H71" s="131">
        <v>913643</v>
      </c>
      <c r="I71" s="131">
        <v>1701</v>
      </c>
      <c r="J71" s="131">
        <v>563174</v>
      </c>
      <c r="K71" s="131">
        <v>1694</v>
      </c>
      <c r="L71" s="131">
        <v>343539</v>
      </c>
      <c r="M71" s="131">
        <v>1685</v>
      </c>
      <c r="N71" s="131">
        <v>195575</v>
      </c>
      <c r="O71" s="131">
        <v>1681</v>
      </c>
      <c r="P71" s="131">
        <v>176081</v>
      </c>
      <c r="Q71" s="131">
        <v>1679</v>
      </c>
      <c r="R71" s="131">
        <v>164976</v>
      </c>
      <c r="S71" s="131">
        <v>1683</v>
      </c>
      <c r="T71" s="131">
        <v>159540</v>
      </c>
      <c r="U71" s="131">
        <v>89</v>
      </c>
      <c r="V71" s="131">
        <v>11100</v>
      </c>
      <c r="W71" s="131">
        <v>90</v>
      </c>
      <c r="X71" s="131">
        <v>19041</v>
      </c>
      <c r="Y71" s="131">
        <v>91</v>
      </c>
      <c r="Z71" s="131">
        <v>43207</v>
      </c>
    </row>
    <row r="72" spans="1:26" x14ac:dyDescent="0.2">
      <c r="A72" s="57" t="s">
        <v>162</v>
      </c>
      <c r="B72" t="s">
        <v>182</v>
      </c>
      <c r="I72" s="131"/>
      <c r="J72" s="131"/>
      <c r="K72" s="131"/>
      <c r="L72" s="131"/>
      <c r="M72" s="131"/>
      <c r="N72" s="131"/>
      <c r="O72" s="131"/>
      <c r="P72" s="131"/>
      <c r="Q72" s="131"/>
      <c r="R72" s="131"/>
      <c r="S72" s="131"/>
      <c r="T72" s="131"/>
      <c r="U72" s="131">
        <v>97</v>
      </c>
      <c r="V72" s="131">
        <v>11462</v>
      </c>
      <c r="W72" s="131">
        <v>97</v>
      </c>
      <c r="X72" s="131">
        <v>21486</v>
      </c>
      <c r="Y72" s="131">
        <v>98</v>
      </c>
      <c r="Z72" s="131">
        <v>41486</v>
      </c>
    </row>
    <row r="73" spans="1:26" x14ac:dyDescent="0.2">
      <c r="A73" s="57" t="s">
        <v>84</v>
      </c>
      <c r="B73" t="s">
        <v>182</v>
      </c>
      <c r="C73" s="131">
        <v>305</v>
      </c>
      <c r="D73" s="131">
        <v>195570</v>
      </c>
      <c r="E73" s="131">
        <v>305</v>
      </c>
      <c r="F73" s="131">
        <v>127612</v>
      </c>
      <c r="G73" s="131">
        <v>305</v>
      </c>
      <c r="H73" s="131">
        <v>129724</v>
      </c>
      <c r="I73" s="131">
        <v>300</v>
      </c>
      <c r="J73" s="131">
        <v>74570</v>
      </c>
      <c r="K73" s="131">
        <v>300</v>
      </c>
      <c r="L73" s="131">
        <v>45138</v>
      </c>
      <c r="M73" s="131">
        <v>300</v>
      </c>
      <c r="N73" s="131">
        <v>17645</v>
      </c>
      <c r="O73" s="131">
        <v>298</v>
      </c>
      <c r="P73" s="131">
        <v>36833</v>
      </c>
      <c r="Q73" s="131">
        <v>297</v>
      </c>
      <c r="R73" s="131">
        <v>33504</v>
      </c>
      <c r="S73" s="131">
        <v>296</v>
      </c>
      <c r="T73" s="131">
        <v>37157</v>
      </c>
      <c r="U73" s="131">
        <v>300</v>
      </c>
      <c r="V73" s="131">
        <v>115195</v>
      </c>
      <c r="W73" s="131">
        <v>303</v>
      </c>
      <c r="X73" s="131">
        <v>188775</v>
      </c>
      <c r="Y73" s="131">
        <v>303</v>
      </c>
      <c r="Z73" s="131">
        <v>122452</v>
      </c>
    </row>
    <row r="74" spans="1:26" x14ac:dyDescent="0.2">
      <c r="A74" s="57" t="s">
        <v>224</v>
      </c>
      <c r="B74" t="s">
        <v>182</v>
      </c>
      <c r="I74" s="131"/>
      <c r="J74" s="131"/>
      <c r="K74" s="131"/>
      <c r="L74" s="131"/>
      <c r="M74" s="131"/>
      <c r="N74" s="131"/>
      <c r="O74" s="131"/>
      <c r="P74" s="131"/>
      <c r="Q74" s="131"/>
      <c r="R74" s="131"/>
      <c r="S74" s="131"/>
      <c r="T74" s="131"/>
      <c r="U74" s="131">
        <v>3</v>
      </c>
      <c r="V74" s="131">
        <v>110</v>
      </c>
      <c r="W74" s="131">
        <v>3</v>
      </c>
      <c r="X74" s="131">
        <v>725</v>
      </c>
      <c r="Y74" s="131">
        <v>3</v>
      </c>
      <c r="Z74" s="131">
        <v>1265</v>
      </c>
    </row>
    <row r="75" spans="1:26" x14ac:dyDescent="0.2">
      <c r="A75" s="57" t="s">
        <v>86</v>
      </c>
      <c r="B75" t="s">
        <v>182</v>
      </c>
      <c r="C75" s="131">
        <v>4</v>
      </c>
      <c r="D75" s="131">
        <v>2438</v>
      </c>
      <c r="E75" s="131">
        <v>4</v>
      </c>
      <c r="F75" s="131">
        <v>1884</v>
      </c>
      <c r="G75" s="131">
        <v>4</v>
      </c>
      <c r="H75" s="131">
        <v>1436</v>
      </c>
      <c r="I75" s="131">
        <v>4</v>
      </c>
      <c r="J75" s="131">
        <v>832</v>
      </c>
      <c r="K75" s="131">
        <v>4</v>
      </c>
      <c r="L75" s="131">
        <v>165</v>
      </c>
      <c r="M75" s="131">
        <v>4</v>
      </c>
      <c r="N75" s="131">
        <v>72</v>
      </c>
      <c r="O75" s="131">
        <v>4</v>
      </c>
      <c r="P75" s="131">
        <v>25</v>
      </c>
      <c r="Q75" s="131">
        <v>4</v>
      </c>
      <c r="R75" s="131">
        <v>31</v>
      </c>
      <c r="S75" s="131">
        <v>4</v>
      </c>
      <c r="T75" s="131">
        <v>72</v>
      </c>
      <c r="U75" s="131">
        <v>1</v>
      </c>
      <c r="V75" s="131">
        <v>45</v>
      </c>
      <c r="W75" s="131">
        <v>1</v>
      </c>
      <c r="X75" s="131">
        <v>179</v>
      </c>
      <c r="Y75" s="131">
        <v>1</v>
      </c>
      <c r="Z75" s="131">
        <v>259</v>
      </c>
    </row>
    <row r="76" spans="1:26" x14ac:dyDescent="0.2">
      <c r="A76" s="57" t="s">
        <v>163</v>
      </c>
      <c r="B76" t="s">
        <v>182</v>
      </c>
      <c r="C76" s="131">
        <v>131</v>
      </c>
      <c r="D76" s="131">
        <v>95984</v>
      </c>
      <c r="E76" s="131">
        <v>131</v>
      </c>
      <c r="F76" s="131">
        <v>68654</v>
      </c>
      <c r="G76" s="131">
        <v>133</v>
      </c>
      <c r="H76" s="131">
        <v>81836</v>
      </c>
      <c r="I76" s="131">
        <v>133</v>
      </c>
      <c r="J76" s="131">
        <v>52244</v>
      </c>
      <c r="K76" s="131">
        <v>133</v>
      </c>
      <c r="L76" s="131">
        <v>39021</v>
      </c>
      <c r="M76" s="131">
        <v>132</v>
      </c>
      <c r="N76" s="131">
        <v>19708</v>
      </c>
      <c r="O76" s="131">
        <v>132</v>
      </c>
      <c r="P76" s="131">
        <v>16339</v>
      </c>
      <c r="Q76" s="131">
        <v>130</v>
      </c>
      <c r="R76" s="131">
        <v>15673</v>
      </c>
      <c r="S76" s="131">
        <v>131</v>
      </c>
      <c r="T76" s="131">
        <v>14855</v>
      </c>
      <c r="U76" s="131">
        <v>132</v>
      </c>
      <c r="V76" s="131">
        <v>18968</v>
      </c>
      <c r="W76" s="131">
        <v>132</v>
      </c>
      <c r="X76" s="131">
        <v>26004</v>
      </c>
      <c r="Y76" s="131">
        <v>132</v>
      </c>
      <c r="Z76" s="131">
        <v>54277</v>
      </c>
    </row>
    <row r="77" spans="1:26" x14ac:dyDescent="0.2">
      <c r="A77" s="57" t="s">
        <v>164</v>
      </c>
      <c r="B77" t="s">
        <v>182</v>
      </c>
      <c r="I77" s="131"/>
      <c r="J77" s="131"/>
      <c r="K77" s="131"/>
      <c r="L77" s="131"/>
      <c r="M77" s="131"/>
      <c r="N77" s="131"/>
      <c r="O77" s="131"/>
      <c r="P77" s="131"/>
      <c r="Q77" s="131"/>
      <c r="R77" s="131"/>
      <c r="S77" s="131"/>
      <c r="T77" s="131"/>
      <c r="U77" s="131">
        <v>756</v>
      </c>
      <c r="V77" s="131">
        <v>163142</v>
      </c>
      <c r="W77" s="131">
        <v>759</v>
      </c>
      <c r="X77" s="131">
        <v>329691</v>
      </c>
      <c r="Y77" s="131">
        <v>758</v>
      </c>
      <c r="Z77" s="131">
        <v>520650</v>
      </c>
    </row>
    <row r="78" spans="1:26" x14ac:dyDescent="0.2">
      <c r="A78" s="57" t="s">
        <v>165</v>
      </c>
      <c r="B78" t="s">
        <v>182</v>
      </c>
      <c r="C78" s="131">
        <v>46</v>
      </c>
      <c r="D78" s="131">
        <v>46513</v>
      </c>
      <c r="E78" s="131">
        <v>47</v>
      </c>
      <c r="F78" s="131">
        <v>30174</v>
      </c>
      <c r="G78" s="131">
        <v>48</v>
      </c>
      <c r="H78" s="131">
        <v>33077</v>
      </c>
      <c r="I78" s="131">
        <v>48</v>
      </c>
      <c r="J78" s="131">
        <v>21460</v>
      </c>
      <c r="K78" s="131">
        <v>50</v>
      </c>
      <c r="L78" s="131">
        <v>12937</v>
      </c>
      <c r="M78" s="131">
        <v>50</v>
      </c>
      <c r="N78" s="131">
        <v>8100</v>
      </c>
      <c r="O78" s="131">
        <v>52</v>
      </c>
      <c r="P78" s="131">
        <v>5582</v>
      </c>
      <c r="Q78" s="131">
        <v>52</v>
      </c>
      <c r="R78" s="131">
        <v>3949</v>
      </c>
      <c r="S78" s="131">
        <v>53</v>
      </c>
      <c r="T78" s="131">
        <v>4434</v>
      </c>
      <c r="U78" s="131">
        <v>54</v>
      </c>
      <c r="V78" s="131">
        <v>9546</v>
      </c>
      <c r="W78" s="131">
        <v>56</v>
      </c>
      <c r="X78" s="131">
        <v>18217</v>
      </c>
      <c r="Y78" s="131">
        <v>56</v>
      </c>
      <c r="Z78" s="131">
        <v>28105</v>
      </c>
    </row>
    <row r="79" spans="1:26" x14ac:dyDescent="0.2">
      <c r="A79" s="57" t="s">
        <v>166</v>
      </c>
      <c r="B79" t="s">
        <v>182</v>
      </c>
      <c r="C79" s="131">
        <v>952</v>
      </c>
      <c r="D79" s="131">
        <v>1006087</v>
      </c>
      <c r="E79" s="131">
        <v>954</v>
      </c>
      <c r="F79" s="131">
        <v>671628</v>
      </c>
      <c r="G79" s="131">
        <v>951</v>
      </c>
      <c r="H79" s="131">
        <v>682120</v>
      </c>
      <c r="I79" s="131">
        <v>952</v>
      </c>
      <c r="J79" s="131">
        <v>426127</v>
      </c>
      <c r="K79" s="131">
        <v>950</v>
      </c>
      <c r="L79" s="131">
        <v>234666</v>
      </c>
      <c r="M79" s="131">
        <v>952</v>
      </c>
      <c r="N79" s="131">
        <v>169703</v>
      </c>
      <c r="O79" s="131">
        <v>950</v>
      </c>
      <c r="P79" s="131">
        <v>153193</v>
      </c>
      <c r="Q79" s="131">
        <v>948</v>
      </c>
      <c r="R79" s="131">
        <v>145627</v>
      </c>
      <c r="S79" s="131">
        <v>948</v>
      </c>
      <c r="T79" s="131">
        <v>143231</v>
      </c>
      <c r="U79" s="131">
        <v>201</v>
      </c>
      <c r="V79" s="131">
        <v>35941</v>
      </c>
      <c r="W79" s="131">
        <v>204</v>
      </c>
      <c r="X79" s="131">
        <v>84318</v>
      </c>
      <c r="Y79" s="131">
        <v>206</v>
      </c>
      <c r="Z79" s="131">
        <v>131917</v>
      </c>
    </row>
    <row r="80" spans="1:26" x14ac:dyDescent="0.2">
      <c r="A80" s="57" t="s">
        <v>167</v>
      </c>
      <c r="B80" t="s">
        <v>182</v>
      </c>
      <c r="C80" s="131">
        <v>1202</v>
      </c>
      <c r="D80" s="131">
        <v>781095</v>
      </c>
      <c r="E80" s="131">
        <v>1200</v>
      </c>
      <c r="F80" s="131">
        <v>566369</v>
      </c>
      <c r="G80" s="131">
        <v>1199</v>
      </c>
      <c r="H80" s="131">
        <v>620229</v>
      </c>
      <c r="I80" s="131">
        <v>1199</v>
      </c>
      <c r="J80" s="131">
        <v>367303</v>
      </c>
      <c r="K80" s="131">
        <v>1195</v>
      </c>
      <c r="L80" s="131">
        <v>235076</v>
      </c>
      <c r="M80" s="131">
        <v>1195</v>
      </c>
      <c r="N80" s="131">
        <v>146205</v>
      </c>
      <c r="O80" s="131">
        <v>1196</v>
      </c>
      <c r="P80" s="131">
        <v>110257</v>
      </c>
      <c r="Q80" s="131">
        <v>1192</v>
      </c>
      <c r="R80" s="131">
        <v>111428</v>
      </c>
      <c r="S80" s="131">
        <v>1193</v>
      </c>
      <c r="T80" s="131">
        <v>107160</v>
      </c>
      <c r="U80" s="131">
        <v>1220</v>
      </c>
      <c r="V80" s="131">
        <v>153736</v>
      </c>
      <c r="W80" s="131">
        <v>1221</v>
      </c>
      <c r="X80" s="131">
        <v>311745</v>
      </c>
      <c r="Y80" s="131">
        <v>1224</v>
      </c>
      <c r="Z80" s="131">
        <v>520679</v>
      </c>
    </row>
    <row r="81" spans="1:26" x14ac:dyDescent="0.2">
      <c r="A81" s="57" t="s">
        <v>118</v>
      </c>
      <c r="B81" t="s">
        <v>191</v>
      </c>
      <c r="C81" s="131">
        <v>1</v>
      </c>
      <c r="D81" s="131">
        <v>10271</v>
      </c>
      <c r="E81" s="131">
        <v>1</v>
      </c>
      <c r="F81" s="131">
        <v>9332</v>
      </c>
      <c r="G81" s="131">
        <v>1</v>
      </c>
      <c r="H81" s="131">
        <v>9122</v>
      </c>
      <c r="I81" s="131">
        <v>1</v>
      </c>
      <c r="J81" s="131">
        <v>8892</v>
      </c>
      <c r="K81" s="131">
        <v>1</v>
      </c>
      <c r="L81" s="131">
        <v>6946</v>
      </c>
      <c r="M81" s="131">
        <v>1</v>
      </c>
      <c r="N81" s="131">
        <v>7785</v>
      </c>
      <c r="O81" s="131">
        <v>1</v>
      </c>
      <c r="P81" s="131">
        <v>6575</v>
      </c>
      <c r="Q81" s="131">
        <v>1</v>
      </c>
      <c r="R81" s="131">
        <v>5746</v>
      </c>
      <c r="S81" s="131">
        <v>1</v>
      </c>
      <c r="T81" s="131">
        <v>2469</v>
      </c>
    </row>
    <row r="82" spans="1:26" x14ac:dyDescent="0.2">
      <c r="A82" s="57" t="s">
        <v>114</v>
      </c>
      <c r="B82" t="s">
        <v>191</v>
      </c>
      <c r="I82" s="131"/>
      <c r="J82" s="131"/>
      <c r="K82" s="131"/>
      <c r="L82" s="131"/>
      <c r="M82" s="131"/>
      <c r="N82" s="131"/>
      <c r="O82" s="131"/>
      <c r="P82" s="131"/>
      <c r="Q82" s="131"/>
      <c r="R82" s="131"/>
      <c r="S82" s="131"/>
      <c r="T82" s="131"/>
      <c r="U82">
        <v>3</v>
      </c>
      <c r="V82">
        <v>5652</v>
      </c>
      <c r="W82">
        <v>3</v>
      </c>
      <c r="X82">
        <v>11307</v>
      </c>
      <c r="Y82">
        <v>3</v>
      </c>
      <c r="Z82">
        <v>19522</v>
      </c>
    </row>
    <row r="83" spans="1:26" x14ac:dyDescent="0.2">
      <c r="A83" s="57" t="s">
        <v>123</v>
      </c>
      <c r="B83" t="s">
        <v>191</v>
      </c>
      <c r="C83" s="131">
        <v>4</v>
      </c>
      <c r="D83" s="131">
        <v>32865</v>
      </c>
      <c r="E83" s="131">
        <v>4</v>
      </c>
      <c r="F83" s="131">
        <v>22855</v>
      </c>
      <c r="G83" s="131">
        <v>4</v>
      </c>
      <c r="H83" s="131">
        <v>29873</v>
      </c>
      <c r="I83" s="131">
        <v>4</v>
      </c>
      <c r="J83" s="131">
        <v>21927</v>
      </c>
      <c r="K83" s="131">
        <v>4</v>
      </c>
      <c r="L83" s="131">
        <v>20146</v>
      </c>
      <c r="M83" s="131">
        <v>4</v>
      </c>
      <c r="N83" s="131">
        <v>11426</v>
      </c>
      <c r="O83" s="131">
        <v>4</v>
      </c>
      <c r="P83" s="131">
        <v>9098</v>
      </c>
      <c r="Q83" s="131">
        <v>4</v>
      </c>
      <c r="R83" s="131">
        <v>7481</v>
      </c>
      <c r="S83" s="131">
        <v>4</v>
      </c>
      <c r="T83" s="131">
        <v>7130</v>
      </c>
      <c r="U83">
        <v>1</v>
      </c>
      <c r="V83">
        <v>4404</v>
      </c>
      <c r="W83">
        <v>1</v>
      </c>
      <c r="X83">
        <v>4934</v>
      </c>
      <c r="Y83">
        <v>1</v>
      </c>
      <c r="Z83">
        <v>6763</v>
      </c>
    </row>
    <row r="84" spans="1:26" x14ac:dyDescent="0.2">
      <c r="A84" s="57" t="s">
        <v>124</v>
      </c>
      <c r="B84" t="s">
        <v>191</v>
      </c>
      <c r="C84" s="131">
        <v>2</v>
      </c>
      <c r="D84" s="131">
        <v>45986</v>
      </c>
      <c r="E84" s="131">
        <v>2</v>
      </c>
      <c r="F84" s="131">
        <v>46704</v>
      </c>
      <c r="G84" s="131">
        <v>2</v>
      </c>
      <c r="H84" s="131">
        <v>56637</v>
      </c>
      <c r="I84" s="131">
        <v>2</v>
      </c>
      <c r="J84" s="131">
        <v>41654</v>
      </c>
      <c r="K84" s="131">
        <v>2</v>
      </c>
      <c r="L84" s="131">
        <v>20197</v>
      </c>
      <c r="M84" s="131">
        <v>2</v>
      </c>
      <c r="N84" s="131">
        <v>8719</v>
      </c>
      <c r="O84" s="131">
        <v>2</v>
      </c>
      <c r="P84" s="131">
        <v>4377</v>
      </c>
      <c r="Q84" s="131">
        <v>2</v>
      </c>
      <c r="R84" s="131">
        <v>3614</v>
      </c>
      <c r="S84" s="131">
        <v>2</v>
      </c>
      <c r="T84" s="131">
        <v>11803</v>
      </c>
      <c r="U84">
        <v>2</v>
      </c>
      <c r="V84">
        <v>13233</v>
      </c>
      <c r="W84">
        <v>2</v>
      </c>
      <c r="X84">
        <v>33084</v>
      </c>
      <c r="Y84">
        <v>2</v>
      </c>
      <c r="Z84">
        <v>43958</v>
      </c>
    </row>
    <row r="85" spans="1:26" x14ac:dyDescent="0.2">
      <c r="A85" s="57" t="s">
        <v>125</v>
      </c>
      <c r="B85" t="s">
        <v>191</v>
      </c>
      <c r="C85" s="131">
        <v>3</v>
      </c>
      <c r="D85" s="131">
        <v>42828</v>
      </c>
      <c r="E85" s="131">
        <v>3</v>
      </c>
      <c r="F85" s="131">
        <v>34623</v>
      </c>
      <c r="G85" s="131">
        <v>3</v>
      </c>
      <c r="H85" s="131">
        <v>42524</v>
      </c>
      <c r="I85" s="131">
        <v>3</v>
      </c>
      <c r="J85" s="131">
        <v>30681</v>
      </c>
      <c r="K85" s="131">
        <v>3</v>
      </c>
      <c r="L85" s="131">
        <v>25785</v>
      </c>
      <c r="M85" s="131">
        <v>3</v>
      </c>
      <c r="N85" s="131">
        <v>11509</v>
      </c>
      <c r="O85" s="131">
        <v>3</v>
      </c>
      <c r="P85" s="131">
        <v>6322</v>
      </c>
      <c r="Q85" s="131">
        <v>3</v>
      </c>
      <c r="R85" s="131">
        <v>3037</v>
      </c>
      <c r="S85" s="131">
        <v>3</v>
      </c>
      <c r="T85" s="131">
        <v>2762</v>
      </c>
      <c r="U85">
        <v>2</v>
      </c>
      <c r="V85">
        <v>1493</v>
      </c>
      <c r="W85">
        <v>2</v>
      </c>
      <c r="X85">
        <v>4253</v>
      </c>
      <c r="Y85">
        <v>2</v>
      </c>
      <c r="Z85">
        <v>11234</v>
      </c>
    </row>
    <row r="86" spans="1:26" x14ac:dyDescent="0.2">
      <c r="A86" s="57" t="s">
        <v>57</v>
      </c>
      <c r="B86" t="s">
        <v>191</v>
      </c>
      <c r="C86" s="131">
        <v>1</v>
      </c>
      <c r="D86" s="131">
        <v>14941</v>
      </c>
      <c r="E86" s="131">
        <v>1</v>
      </c>
      <c r="F86" s="131">
        <v>9811</v>
      </c>
      <c r="G86" s="131">
        <v>1</v>
      </c>
      <c r="H86" s="131">
        <v>11724</v>
      </c>
      <c r="I86" s="131">
        <v>1</v>
      </c>
      <c r="J86" s="131">
        <v>6854</v>
      </c>
      <c r="K86" s="131">
        <v>1</v>
      </c>
      <c r="L86" s="131">
        <v>5583</v>
      </c>
      <c r="M86" s="131">
        <v>1</v>
      </c>
      <c r="N86" s="131">
        <v>1509</v>
      </c>
      <c r="O86" s="131">
        <v>1</v>
      </c>
      <c r="P86" s="131">
        <v>594</v>
      </c>
      <c r="Q86" s="131">
        <v>1</v>
      </c>
      <c r="R86" s="131">
        <v>409</v>
      </c>
      <c r="S86" s="131">
        <v>1</v>
      </c>
      <c r="T86" s="131">
        <v>292</v>
      </c>
      <c r="U86">
        <v>1</v>
      </c>
      <c r="V86">
        <v>1416</v>
      </c>
      <c r="W86">
        <v>1</v>
      </c>
      <c r="X86">
        <v>4040</v>
      </c>
      <c r="Y86">
        <v>1</v>
      </c>
      <c r="Z86">
        <v>9218</v>
      </c>
    </row>
    <row r="87" spans="1:26" x14ac:dyDescent="0.2">
      <c r="A87" s="57" t="s">
        <v>127</v>
      </c>
      <c r="B87" t="s">
        <v>191</v>
      </c>
      <c r="C87" s="131">
        <v>1</v>
      </c>
      <c r="D87" s="131">
        <v>17212</v>
      </c>
      <c r="E87" s="131">
        <v>1</v>
      </c>
      <c r="F87" s="131">
        <v>9379</v>
      </c>
      <c r="G87" s="131">
        <v>1</v>
      </c>
      <c r="H87" s="131">
        <v>12868</v>
      </c>
      <c r="I87" s="131">
        <v>1</v>
      </c>
      <c r="J87" s="131">
        <v>6465</v>
      </c>
      <c r="K87" s="131">
        <v>1</v>
      </c>
      <c r="L87" s="131">
        <v>4982</v>
      </c>
      <c r="M87" s="131">
        <v>1</v>
      </c>
      <c r="N87" s="131">
        <v>1197</v>
      </c>
      <c r="O87" s="131">
        <v>1</v>
      </c>
      <c r="P87" s="131">
        <v>550</v>
      </c>
      <c r="Q87" s="131">
        <v>1</v>
      </c>
      <c r="R87" s="131">
        <v>194</v>
      </c>
      <c r="S87" s="131">
        <v>1</v>
      </c>
      <c r="T87" s="131">
        <v>153</v>
      </c>
      <c r="U87">
        <v>1</v>
      </c>
      <c r="V87">
        <v>1007</v>
      </c>
      <c r="W87">
        <v>1</v>
      </c>
      <c r="X87">
        <v>3172</v>
      </c>
      <c r="Y87">
        <v>1</v>
      </c>
      <c r="Z87">
        <v>7601</v>
      </c>
    </row>
    <row r="88" spans="1:26" x14ac:dyDescent="0.2">
      <c r="A88" s="57" t="s">
        <v>128</v>
      </c>
      <c r="B88" t="s">
        <v>191</v>
      </c>
      <c r="C88" s="131">
        <v>6</v>
      </c>
      <c r="D88" s="131">
        <v>156191</v>
      </c>
      <c r="E88" s="131">
        <v>6</v>
      </c>
      <c r="F88" s="131">
        <v>139555</v>
      </c>
      <c r="G88" s="131">
        <v>3</v>
      </c>
      <c r="H88" s="131">
        <v>153083</v>
      </c>
      <c r="I88" s="131">
        <v>6</v>
      </c>
      <c r="J88" s="131">
        <v>106816</v>
      </c>
      <c r="K88" s="131">
        <v>6</v>
      </c>
      <c r="L88" s="131">
        <v>117254</v>
      </c>
      <c r="M88" s="131">
        <v>6</v>
      </c>
      <c r="N88" s="131">
        <v>133348</v>
      </c>
      <c r="O88" s="131">
        <v>6</v>
      </c>
      <c r="P88" s="131">
        <v>127179</v>
      </c>
      <c r="Q88" s="131">
        <v>6</v>
      </c>
      <c r="R88" s="131">
        <v>161256</v>
      </c>
      <c r="S88" s="131">
        <v>6</v>
      </c>
      <c r="T88" s="131">
        <v>129309</v>
      </c>
      <c r="U88">
        <v>6</v>
      </c>
      <c r="V88">
        <v>115341</v>
      </c>
      <c r="W88">
        <v>6</v>
      </c>
      <c r="X88">
        <v>95074</v>
      </c>
      <c r="Y88">
        <v>5</v>
      </c>
      <c r="Z88">
        <v>108394</v>
      </c>
    </row>
    <row r="89" spans="1:26" x14ac:dyDescent="0.2">
      <c r="A89" s="57" t="s">
        <v>115</v>
      </c>
      <c r="B89" t="s">
        <v>191</v>
      </c>
      <c r="I89" s="131"/>
      <c r="J89" s="131"/>
      <c r="K89" s="131"/>
      <c r="L89" s="131"/>
      <c r="M89" s="131"/>
      <c r="N89" s="131"/>
      <c r="O89" s="131"/>
      <c r="P89" s="131"/>
      <c r="Q89" s="131"/>
      <c r="R89" s="131"/>
      <c r="S89" s="131"/>
      <c r="T89" s="131"/>
      <c r="U89">
        <v>6</v>
      </c>
      <c r="V89">
        <v>18800</v>
      </c>
      <c r="W89">
        <v>6</v>
      </c>
      <c r="X89">
        <v>48148</v>
      </c>
      <c r="Y89">
        <v>6</v>
      </c>
      <c r="Z89">
        <v>97080</v>
      </c>
    </row>
    <row r="90" spans="1:26" x14ac:dyDescent="0.2">
      <c r="A90" s="57" t="s">
        <v>131</v>
      </c>
      <c r="B90" t="s">
        <v>191</v>
      </c>
      <c r="C90" s="131">
        <v>5</v>
      </c>
      <c r="D90" s="131">
        <v>87772</v>
      </c>
      <c r="E90" s="131">
        <v>5</v>
      </c>
      <c r="F90" s="131">
        <v>65079</v>
      </c>
      <c r="G90" s="131">
        <v>5</v>
      </c>
      <c r="H90" s="131">
        <v>86269</v>
      </c>
      <c r="I90" s="131">
        <v>5</v>
      </c>
      <c r="J90" s="131">
        <v>61699</v>
      </c>
      <c r="K90" s="131">
        <v>5</v>
      </c>
      <c r="L90" s="131">
        <v>53845</v>
      </c>
      <c r="M90" s="131">
        <v>5</v>
      </c>
      <c r="N90" s="131">
        <v>22721</v>
      </c>
      <c r="O90" s="131">
        <v>5</v>
      </c>
      <c r="P90" s="131">
        <v>15039</v>
      </c>
      <c r="Q90" s="131">
        <v>5</v>
      </c>
      <c r="R90" s="131">
        <v>5557</v>
      </c>
      <c r="S90" s="131">
        <v>5</v>
      </c>
      <c r="T90" s="131">
        <v>5020</v>
      </c>
    </row>
    <row r="91" spans="1:26" x14ac:dyDescent="0.2">
      <c r="A91" s="57" t="s">
        <v>116</v>
      </c>
      <c r="B91" t="s">
        <v>191</v>
      </c>
      <c r="C91" s="131">
        <v>1</v>
      </c>
      <c r="D91" s="131">
        <v>26903</v>
      </c>
      <c r="E91" s="131">
        <v>1</v>
      </c>
      <c r="F91" s="131">
        <v>21349</v>
      </c>
      <c r="G91" s="131">
        <v>1</v>
      </c>
      <c r="H91" s="131">
        <v>27037</v>
      </c>
      <c r="I91" s="131">
        <v>1</v>
      </c>
      <c r="J91" s="131">
        <v>16720</v>
      </c>
      <c r="K91" s="131">
        <v>1</v>
      </c>
      <c r="L91" s="131">
        <v>13526</v>
      </c>
      <c r="M91" s="131">
        <v>1</v>
      </c>
      <c r="N91" s="131">
        <v>6915</v>
      </c>
      <c r="O91" s="131">
        <v>1</v>
      </c>
      <c r="P91" s="131">
        <v>5287</v>
      </c>
      <c r="Q91" s="131">
        <v>1</v>
      </c>
      <c r="R91" s="131">
        <v>4885</v>
      </c>
      <c r="S91" s="131">
        <v>1</v>
      </c>
      <c r="T91" s="131">
        <v>4233</v>
      </c>
    </row>
    <row r="92" spans="1:26" x14ac:dyDescent="0.2">
      <c r="A92" s="57" t="s">
        <v>221</v>
      </c>
      <c r="B92" t="s">
        <v>191</v>
      </c>
      <c r="I92" s="131"/>
      <c r="J92" s="131"/>
      <c r="K92" s="131"/>
      <c r="L92" s="131"/>
      <c r="M92" s="131"/>
      <c r="N92" s="131"/>
      <c r="O92" s="131"/>
      <c r="P92" s="131"/>
      <c r="Q92" s="131"/>
      <c r="R92" s="131"/>
      <c r="S92" s="131"/>
      <c r="T92" s="131"/>
      <c r="U92">
        <v>1</v>
      </c>
      <c r="V92">
        <v>7189</v>
      </c>
      <c r="W92">
        <v>1</v>
      </c>
      <c r="X92">
        <v>12807</v>
      </c>
      <c r="Y92">
        <v>1</v>
      </c>
      <c r="Z92">
        <v>20731</v>
      </c>
    </row>
    <row r="93" spans="1:26" x14ac:dyDescent="0.2">
      <c r="A93" s="57" t="s">
        <v>134</v>
      </c>
      <c r="B93" t="s">
        <v>191</v>
      </c>
      <c r="C93" s="131">
        <v>4</v>
      </c>
      <c r="D93" s="131">
        <v>86367</v>
      </c>
      <c r="E93" s="131">
        <v>4</v>
      </c>
      <c r="F93" s="131">
        <v>63978</v>
      </c>
      <c r="G93" s="131">
        <v>4</v>
      </c>
      <c r="H93" s="131">
        <v>76598</v>
      </c>
      <c r="I93" s="131">
        <v>4</v>
      </c>
      <c r="J93" s="131">
        <v>56631</v>
      </c>
      <c r="K93" s="131">
        <v>4</v>
      </c>
      <c r="L93" s="131">
        <v>59424</v>
      </c>
      <c r="M93" s="131">
        <v>4</v>
      </c>
      <c r="N93" s="131">
        <v>29125</v>
      </c>
      <c r="O93" s="131">
        <v>4</v>
      </c>
      <c r="P93" s="131">
        <v>22336</v>
      </c>
      <c r="Q93" s="131">
        <v>4</v>
      </c>
      <c r="R93" s="131">
        <v>19584</v>
      </c>
      <c r="S93" s="131">
        <v>3</v>
      </c>
      <c r="T93" s="131">
        <v>18332</v>
      </c>
      <c r="U93">
        <v>3</v>
      </c>
      <c r="V93">
        <v>19414</v>
      </c>
      <c r="W93">
        <v>3</v>
      </c>
      <c r="X93">
        <v>33615</v>
      </c>
      <c r="Y93">
        <v>3</v>
      </c>
      <c r="Z93">
        <v>55058</v>
      </c>
    </row>
    <row r="94" spans="1:26" x14ac:dyDescent="0.2">
      <c r="A94" s="57" t="s">
        <v>97</v>
      </c>
      <c r="B94" t="s">
        <v>191</v>
      </c>
      <c r="C94" s="131">
        <v>1</v>
      </c>
      <c r="D94" s="131">
        <v>17653</v>
      </c>
      <c r="E94" s="131">
        <v>1</v>
      </c>
      <c r="F94" s="131">
        <v>13577</v>
      </c>
      <c r="G94" s="131">
        <v>1</v>
      </c>
      <c r="H94" s="131">
        <v>15066</v>
      </c>
      <c r="I94" s="131">
        <v>1</v>
      </c>
      <c r="J94" s="131">
        <v>12264</v>
      </c>
      <c r="K94" s="131">
        <v>1</v>
      </c>
      <c r="L94" s="131">
        <v>11531</v>
      </c>
      <c r="M94" s="131">
        <v>1</v>
      </c>
      <c r="N94" s="131">
        <v>8666</v>
      </c>
      <c r="O94" s="131">
        <v>1</v>
      </c>
      <c r="P94" s="131">
        <v>6413</v>
      </c>
      <c r="Q94" s="131">
        <v>1</v>
      </c>
      <c r="R94" s="131">
        <v>5806</v>
      </c>
      <c r="S94" s="131">
        <v>1</v>
      </c>
      <c r="T94" s="131">
        <v>5950</v>
      </c>
      <c r="U94">
        <v>1</v>
      </c>
      <c r="V94">
        <v>7912</v>
      </c>
      <c r="W94">
        <v>1</v>
      </c>
      <c r="X94">
        <v>9540</v>
      </c>
      <c r="Y94">
        <v>1</v>
      </c>
      <c r="Z94">
        <v>11265</v>
      </c>
    </row>
    <row r="95" spans="1:26" x14ac:dyDescent="0.2">
      <c r="A95" s="57" t="s">
        <v>98</v>
      </c>
      <c r="B95" t="s">
        <v>191</v>
      </c>
      <c r="C95" s="131">
        <v>1</v>
      </c>
      <c r="D95" s="131">
        <v>0</v>
      </c>
      <c r="E95" s="131">
        <v>1</v>
      </c>
      <c r="F95" s="131">
        <v>2014</v>
      </c>
      <c r="G95" s="131">
        <v>1</v>
      </c>
      <c r="H95" s="131">
        <v>551</v>
      </c>
      <c r="I95" s="131">
        <v>1</v>
      </c>
      <c r="J95" s="131">
        <v>0</v>
      </c>
      <c r="K95" s="131">
        <v>1</v>
      </c>
      <c r="L95" s="131">
        <v>0</v>
      </c>
      <c r="M95" s="131">
        <v>1</v>
      </c>
      <c r="N95" s="131">
        <v>34</v>
      </c>
      <c r="O95" s="131">
        <v>1</v>
      </c>
      <c r="P95" s="131">
        <v>0</v>
      </c>
      <c r="Q95" s="131">
        <v>1</v>
      </c>
      <c r="R95" s="131">
        <v>0</v>
      </c>
      <c r="S95" s="131">
        <v>1</v>
      </c>
      <c r="T95" s="131">
        <v>0</v>
      </c>
      <c r="U95">
        <v>1</v>
      </c>
      <c r="V95">
        <v>0</v>
      </c>
      <c r="W95">
        <v>1</v>
      </c>
      <c r="X95">
        <v>0</v>
      </c>
      <c r="Y95">
        <v>1</v>
      </c>
      <c r="Z95">
        <v>0</v>
      </c>
    </row>
    <row r="96" spans="1:26" x14ac:dyDescent="0.2">
      <c r="A96" s="57" t="s">
        <v>135</v>
      </c>
      <c r="B96" t="s">
        <v>191</v>
      </c>
      <c r="C96" s="131">
        <v>4</v>
      </c>
      <c r="D96" s="131">
        <v>84004</v>
      </c>
      <c r="E96" s="131">
        <v>4</v>
      </c>
      <c r="F96" s="131">
        <v>70670</v>
      </c>
      <c r="G96" s="131">
        <v>4</v>
      </c>
      <c r="H96" s="131">
        <v>81049</v>
      </c>
      <c r="I96" s="131">
        <v>4</v>
      </c>
      <c r="J96" s="131">
        <v>54645</v>
      </c>
      <c r="K96" s="131">
        <v>4</v>
      </c>
      <c r="L96" s="131">
        <v>31140</v>
      </c>
      <c r="M96" s="131">
        <v>4</v>
      </c>
      <c r="N96" s="131">
        <v>10860</v>
      </c>
      <c r="O96" s="131">
        <v>4</v>
      </c>
      <c r="P96" s="131">
        <v>4439</v>
      </c>
      <c r="Q96" s="131">
        <v>4</v>
      </c>
      <c r="R96" s="131">
        <v>2160</v>
      </c>
      <c r="S96" s="131">
        <v>4</v>
      </c>
      <c r="T96" s="131">
        <v>2777</v>
      </c>
    </row>
    <row r="97" spans="1:26" x14ac:dyDescent="0.2">
      <c r="A97" s="57" t="s">
        <v>229</v>
      </c>
      <c r="B97" t="s">
        <v>191</v>
      </c>
      <c r="I97" s="131"/>
      <c r="J97" s="131"/>
      <c r="K97" s="131"/>
      <c r="L97" s="131"/>
      <c r="M97" s="131"/>
      <c r="N97" s="131"/>
      <c r="O97" s="131"/>
      <c r="P97" s="131"/>
      <c r="Q97" s="131"/>
      <c r="R97" s="131"/>
      <c r="S97" s="131"/>
      <c r="T97" s="131"/>
      <c r="U97">
        <v>4</v>
      </c>
      <c r="V97">
        <v>21361</v>
      </c>
      <c r="W97">
        <v>4</v>
      </c>
      <c r="X97">
        <v>47811</v>
      </c>
      <c r="Y97">
        <v>4</v>
      </c>
      <c r="Z97">
        <v>67817</v>
      </c>
    </row>
    <row r="98" spans="1:26" x14ac:dyDescent="0.2">
      <c r="A98" s="57" t="s">
        <v>75</v>
      </c>
      <c r="B98" t="s">
        <v>191</v>
      </c>
      <c r="I98" s="131"/>
      <c r="J98" s="131"/>
      <c r="K98" s="131"/>
      <c r="L98" s="131"/>
      <c r="M98" s="131"/>
      <c r="N98" s="131"/>
      <c r="O98" s="131"/>
      <c r="P98" s="131"/>
      <c r="Q98" s="131"/>
      <c r="R98" s="131"/>
      <c r="S98" s="131"/>
      <c r="T98" s="131"/>
      <c r="U98">
        <v>1</v>
      </c>
      <c r="V98">
        <v>6818</v>
      </c>
      <c r="W98">
        <v>1</v>
      </c>
      <c r="X98">
        <v>7310</v>
      </c>
      <c r="Y98">
        <v>1</v>
      </c>
      <c r="Z98">
        <v>10672</v>
      </c>
    </row>
    <row r="99" spans="1:26" x14ac:dyDescent="0.2">
      <c r="A99" s="57" t="s">
        <v>139</v>
      </c>
      <c r="B99" t="s">
        <v>191</v>
      </c>
      <c r="C99" s="131">
        <v>1</v>
      </c>
      <c r="D99" s="131">
        <v>14029</v>
      </c>
      <c r="E99" s="131">
        <v>1</v>
      </c>
      <c r="F99" s="131">
        <v>10325</v>
      </c>
      <c r="G99" s="131">
        <v>1</v>
      </c>
      <c r="H99" s="131">
        <v>13950</v>
      </c>
      <c r="I99" s="131">
        <v>1</v>
      </c>
      <c r="J99" s="131">
        <v>9988</v>
      </c>
      <c r="K99" s="131">
        <v>1</v>
      </c>
      <c r="L99" s="131">
        <v>9778</v>
      </c>
      <c r="M99" s="131">
        <v>1</v>
      </c>
      <c r="N99" s="131">
        <v>7129</v>
      </c>
      <c r="O99" s="131">
        <v>1</v>
      </c>
      <c r="P99" s="131">
        <v>6608</v>
      </c>
      <c r="Q99" s="131">
        <v>1</v>
      </c>
      <c r="R99" s="131">
        <v>6952</v>
      </c>
      <c r="S99" s="131">
        <v>1</v>
      </c>
      <c r="T99" s="131">
        <v>5979</v>
      </c>
    </row>
    <row r="100" spans="1:26" x14ac:dyDescent="0.2">
      <c r="A100" s="57" t="s">
        <v>140</v>
      </c>
      <c r="B100" t="s">
        <v>191</v>
      </c>
      <c r="C100" s="131">
        <v>2</v>
      </c>
      <c r="D100" s="131">
        <v>16330</v>
      </c>
      <c r="E100" s="131">
        <v>2</v>
      </c>
      <c r="F100" s="131">
        <v>13065</v>
      </c>
      <c r="G100" s="131">
        <v>2</v>
      </c>
      <c r="H100" s="131">
        <v>16711</v>
      </c>
      <c r="I100" s="131">
        <v>2</v>
      </c>
      <c r="J100" s="131">
        <v>13683</v>
      </c>
      <c r="K100" s="131">
        <v>2</v>
      </c>
      <c r="L100" s="131">
        <v>11935</v>
      </c>
      <c r="M100" s="131">
        <v>2</v>
      </c>
      <c r="N100" s="131">
        <v>8319</v>
      </c>
      <c r="O100" s="131">
        <v>2</v>
      </c>
      <c r="P100" s="131">
        <v>7045</v>
      </c>
      <c r="Q100" s="131">
        <v>2</v>
      </c>
      <c r="R100" s="131">
        <v>5840</v>
      </c>
      <c r="S100" s="131">
        <v>2</v>
      </c>
      <c r="T100" s="131">
        <v>6145</v>
      </c>
      <c r="U100">
        <v>1</v>
      </c>
      <c r="V100">
        <v>3400</v>
      </c>
      <c r="W100">
        <v>1</v>
      </c>
      <c r="X100">
        <v>4394</v>
      </c>
      <c r="Y100">
        <v>1</v>
      </c>
      <c r="Z100">
        <v>6450</v>
      </c>
    </row>
    <row r="101" spans="1:26" x14ac:dyDescent="0.2">
      <c r="A101" s="57" t="s">
        <v>141</v>
      </c>
      <c r="B101" t="s">
        <v>191</v>
      </c>
      <c r="I101" s="131"/>
      <c r="J101" s="131"/>
      <c r="K101" s="131"/>
      <c r="L101" s="131"/>
      <c r="M101" s="131"/>
      <c r="N101" s="131"/>
      <c r="O101" s="131"/>
      <c r="P101" s="131"/>
      <c r="Q101" s="131"/>
      <c r="R101" s="131"/>
      <c r="S101" s="131"/>
      <c r="T101" s="131"/>
      <c r="U101">
        <v>1</v>
      </c>
      <c r="V101">
        <v>5754</v>
      </c>
      <c r="W101">
        <v>1</v>
      </c>
      <c r="X101">
        <v>6934</v>
      </c>
      <c r="Y101">
        <v>1</v>
      </c>
      <c r="Z101">
        <v>7795</v>
      </c>
    </row>
    <row r="102" spans="1:26" x14ac:dyDescent="0.2">
      <c r="A102" s="57" t="s">
        <v>142</v>
      </c>
      <c r="B102" t="s">
        <v>191</v>
      </c>
      <c r="C102" s="131">
        <v>2</v>
      </c>
      <c r="D102" s="131">
        <v>207729</v>
      </c>
      <c r="E102" s="131">
        <v>2</v>
      </c>
      <c r="F102" s="131">
        <v>353869</v>
      </c>
      <c r="G102" s="131">
        <v>2</v>
      </c>
      <c r="H102" s="131">
        <v>159961</v>
      </c>
      <c r="I102" s="131">
        <v>2</v>
      </c>
      <c r="J102" s="131">
        <v>79220</v>
      </c>
      <c r="K102" s="131">
        <v>2</v>
      </c>
      <c r="L102" s="131">
        <v>84652</v>
      </c>
      <c r="M102" s="131">
        <v>2</v>
      </c>
      <c r="N102" s="131">
        <v>84205</v>
      </c>
      <c r="O102" s="131">
        <v>2</v>
      </c>
      <c r="P102" s="131">
        <v>390872</v>
      </c>
      <c r="Q102" s="131">
        <v>2</v>
      </c>
      <c r="R102" s="131">
        <v>377442</v>
      </c>
      <c r="S102" s="131">
        <v>2</v>
      </c>
      <c r="T102" s="131">
        <v>22042</v>
      </c>
      <c r="U102">
        <v>2</v>
      </c>
      <c r="V102">
        <v>32368</v>
      </c>
      <c r="W102">
        <v>2</v>
      </c>
      <c r="X102">
        <v>67727</v>
      </c>
      <c r="Y102">
        <v>2</v>
      </c>
      <c r="Z102">
        <v>90309</v>
      </c>
    </row>
    <row r="103" spans="1:26" x14ac:dyDescent="0.2">
      <c r="A103" s="57" t="s">
        <v>47</v>
      </c>
      <c r="B103" t="s">
        <v>191</v>
      </c>
      <c r="C103" s="131">
        <v>1</v>
      </c>
      <c r="D103" s="131">
        <v>9755</v>
      </c>
      <c r="E103" s="131">
        <v>1</v>
      </c>
      <c r="F103" s="131">
        <v>8718</v>
      </c>
      <c r="G103" s="131">
        <v>1</v>
      </c>
      <c r="H103" s="131">
        <v>10391</v>
      </c>
      <c r="I103" s="131">
        <v>1</v>
      </c>
      <c r="J103" s="131">
        <v>7956</v>
      </c>
      <c r="K103" s="131">
        <v>1</v>
      </c>
      <c r="L103" s="131">
        <v>7951</v>
      </c>
      <c r="M103" s="131">
        <v>1</v>
      </c>
      <c r="N103" s="131">
        <v>6317</v>
      </c>
      <c r="O103" s="131">
        <v>1</v>
      </c>
      <c r="P103" s="131">
        <v>4428</v>
      </c>
      <c r="Q103" s="131">
        <v>1</v>
      </c>
      <c r="R103" s="131">
        <v>3779</v>
      </c>
      <c r="S103" s="131">
        <v>1</v>
      </c>
      <c r="T103" s="131">
        <v>3278</v>
      </c>
      <c r="U103">
        <v>1</v>
      </c>
      <c r="V103">
        <v>4692</v>
      </c>
      <c r="W103">
        <v>1</v>
      </c>
      <c r="X103">
        <v>5899</v>
      </c>
      <c r="Y103">
        <v>1</v>
      </c>
      <c r="Z103">
        <v>8949</v>
      </c>
    </row>
    <row r="104" spans="1:26" x14ac:dyDescent="0.2">
      <c r="A104" s="57" t="s">
        <v>144</v>
      </c>
      <c r="B104" t="s">
        <v>191</v>
      </c>
      <c r="C104" s="131">
        <v>1</v>
      </c>
      <c r="D104" s="131">
        <v>10763</v>
      </c>
      <c r="E104" s="131">
        <v>1</v>
      </c>
      <c r="F104" s="131">
        <v>8185</v>
      </c>
      <c r="G104" s="131">
        <v>1</v>
      </c>
      <c r="H104" s="131">
        <v>10700</v>
      </c>
      <c r="I104" s="131">
        <v>1</v>
      </c>
      <c r="J104" s="131">
        <v>8105</v>
      </c>
      <c r="K104" s="131">
        <v>1</v>
      </c>
      <c r="L104" s="131">
        <v>7313</v>
      </c>
      <c r="M104" s="131">
        <v>1</v>
      </c>
      <c r="N104" s="131">
        <v>4751</v>
      </c>
      <c r="O104" s="131">
        <v>1</v>
      </c>
      <c r="P104" s="131">
        <v>3749</v>
      </c>
      <c r="Q104" s="131">
        <v>1</v>
      </c>
      <c r="R104" s="131">
        <v>2881</v>
      </c>
      <c r="S104" s="131">
        <v>1</v>
      </c>
      <c r="T104" s="131">
        <v>2548</v>
      </c>
      <c r="U104">
        <v>1</v>
      </c>
      <c r="V104">
        <v>4017</v>
      </c>
      <c r="W104">
        <v>1</v>
      </c>
      <c r="X104">
        <v>5312</v>
      </c>
      <c r="Y104">
        <v>1</v>
      </c>
      <c r="Z104">
        <v>8609</v>
      </c>
    </row>
    <row r="105" spans="1:26" x14ac:dyDescent="0.2">
      <c r="A105" s="57" t="s">
        <v>95</v>
      </c>
      <c r="B105" t="s">
        <v>191</v>
      </c>
      <c r="C105" s="131">
        <v>2</v>
      </c>
      <c r="D105" s="131">
        <v>20992</v>
      </c>
      <c r="E105" s="131">
        <v>2</v>
      </c>
      <c r="F105" s="131">
        <v>14275</v>
      </c>
      <c r="G105" s="131">
        <v>2</v>
      </c>
      <c r="H105" s="131">
        <v>20385</v>
      </c>
      <c r="I105" s="131">
        <v>2</v>
      </c>
      <c r="J105" s="131">
        <v>15687</v>
      </c>
      <c r="K105" s="131">
        <v>2</v>
      </c>
      <c r="L105" s="131">
        <v>12998</v>
      </c>
      <c r="M105" s="131">
        <v>2</v>
      </c>
      <c r="N105" s="131">
        <v>5635</v>
      </c>
      <c r="O105" s="131">
        <v>2</v>
      </c>
      <c r="P105" s="131">
        <v>3610</v>
      </c>
      <c r="Q105" s="131">
        <v>2</v>
      </c>
      <c r="R105" s="131">
        <v>2544</v>
      </c>
      <c r="S105" s="131">
        <v>2</v>
      </c>
      <c r="T105" s="131">
        <v>1963</v>
      </c>
      <c r="U105">
        <v>2</v>
      </c>
      <c r="V105">
        <v>5890</v>
      </c>
      <c r="W105">
        <v>2</v>
      </c>
      <c r="X105">
        <v>9198</v>
      </c>
      <c r="Y105">
        <v>2</v>
      </c>
      <c r="Z105">
        <v>17276</v>
      </c>
    </row>
    <row r="106" spans="1:26" x14ac:dyDescent="0.2">
      <c r="A106" s="57" t="s">
        <v>145</v>
      </c>
      <c r="B106" t="s">
        <v>191</v>
      </c>
      <c r="C106" s="131">
        <v>1</v>
      </c>
      <c r="D106" s="131">
        <v>20160</v>
      </c>
      <c r="E106" s="131">
        <v>1</v>
      </c>
      <c r="F106" s="131">
        <v>18323</v>
      </c>
      <c r="G106" s="131">
        <v>1</v>
      </c>
      <c r="H106" s="131">
        <v>23113</v>
      </c>
      <c r="I106" s="131">
        <v>1</v>
      </c>
      <c r="J106" s="131">
        <v>17718</v>
      </c>
      <c r="K106" s="131">
        <v>1</v>
      </c>
      <c r="L106" s="131">
        <v>16969</v>
      </c>
      <c r="M106" s="131">
        <v>1</v>
      </c>
      <c r="N106" s="131">
        <v>7474</v>
      </c>
      <c r="O106" s="131">
        <v>1</v>
      </c>
      <c r="P106" s="131">
        <v>4926</v>
      </c>
      <c r="Q106" s="131">
        <v>1</v>
      </c>
      <c r="R106" s="131">
        <v>3722</v>
      </c>
      <c r="S106" s="131">
        <v>1</v>
      </c>
      <c r="T106" s="131">
        <v>2173</v>
      </c>
      <c r="U106">
        <v>1</v>
      </c>
      <c r="V106">
        <v>3355</v>
      </c>
      <c r="W106">
        <v>1</v>
      </c>
      <c r="X106">
        <v>6345</v>
      </c>
      <c r="Y106">
        <v>1</v>
      </c>
      <c r="Z106">
        <v>16275</v>
      </c>
    </row>
    <row r="107" spans="1:26" x14ac:dyDescent="0.2">
      <c r="A107" s="57" t="s">
        <v>146</v>
      </c>
      <c r="B107" t="s">
        <v>191</v>
      </c>
      <c r="C107" s="131">
        <v>4</v>
      </c>
      <c r="D107" s="131">
        <v>54301</v>
      </c>
      <c r="E107" s="131">
        <v>4</v>
      </c>
      <c r="F107" s="131">
        <v>47900</v>
      </c>
      <c r="G107" s="131">
        <v>4</v>
      </c>
      <c r="H107" s="131">
        <v>58509</v>
      </c>
      <c r="I107" s="131">
        <v>4</v>
      </c>
      <c r="J107" s="131">
        <v>37653</v>
      </c>
      <c r="K107" s="131">
        <v>4</v>
      </c>
      <c r="L107" s="131">
        <v>29564</v>
      </c>
      <c r="M107" s="131">
        <v>4</v>
      </c>
      <c r="N107" s="131">
        <v>11499</v>
      </c>
      <c r="O107" s="131">
        <v>4</v>
      </c>
      <c r="P107" s="131">
        <v>6998</v>
      </c>
      <c r="Q107" s="131">
        <v>4</v>
      </c>
      <c r="R107" s="131">
        <v>4056</v>
      </c>
      <c r="S107" s="131">
        <v>4</v>
      </c>
      <c r="T107" s="131">
        <v>5717</v>
      </c>
      <c r="U107">
        <v>4</v>
      </c>
      <c r="V107">
        <v>12124</v>
      </c>
      <c r="W107">
        <v>4</v>
      </c>
      <c r="X107">
        <v>22261</v>
      </c>
      <c r="Y107">
        <v>4</v>
      </c>
      <c r="Z107">
        <v>44648</v>
      </c>
    </row>
    <row r="108" spans="1:26" x14ac:dyDescent="0.2">
      <c r="A108" s="57" t="s">
        <v>147</v>
      </c>
      <c r="B108" t="s">
        <v>191</v>
      </c>
      <c r="C108" s="131">
        <v>1</v>
      </c>
      <c r="D108" s="131">
        <v>9361</v>
      </c>
      <c r="E108" s="131">
        <v>1</v>
      </c>
      <c r="F108" s="131">
        <v>8920</v>
      </c>
      <c r="G108" s="131">
        <v>1</v>
      </c>
      <c r="H108" s="131">
        <v>10276</v>
      </c>
      <c r="I108" s="131">
        <v>1</v>
      </c>
      <c r="J108" s="131">
        <v>8977</v>
      </c>
      <c r="K108" s="131">
        <v>1</v>
      </c>
      <c r="L108" s="131">
        <v>9043</v>
      </c>
      <c r="M108" s="131">
        <v>1</v>
      </c>
      <c r="N108" s="131">
        <v>5996</v>
      </c>
      <c r="O108" s="131">
        <v>1</v>
      </c>
      <c r="P108" s="131">
        <v>5010</v>
      </c>
      <c r="Q108" s="131">
        <v>1</v>
      </c>
      <c r="R108" s="131">
        <v>4647</v>
      </c>
      <c r="S108" s="131">
        <v>1</v>
      </c>
      <c r="T108" s="131">
        <v>2374</v>
      </c>
      <c r="U108">
        <v>1</v>
      </c>
      <c r="V108">
        <v>2822</v>
      </c>
      <c r="W108">
        <v>1</v>
      </c>
      <c r="X108">
        <v>4893</v>
      </c>
      <c r="Y108">
        <v>1</v>
      </c>
      <c r="Z108">
        <v>7278</v>
      </c>
    </row>
    <row r="109" spans="1:26" x14ac:dyDescent="0.2">
      <c r="A109" s="57" t="s">
        <v>148</v>
      </c>
      <c r="B109" t="s">
        <v>191</v>
      </c>
      <c r="C109" s="131">
        <v>3</v>
      </c>
      <c r="D109" s="131">
        <v>46113</v>
      </c>
      <c r="E109" s="131">
        <v>3</v>
      </c>
      <c r="F109" s="131">
        <v>32746</v>
      </c>
      <c r="G109" s="131">
        <v>3</v>
      </c>
      <c r="H109" s="131">
        <v>35564</v>
      </c>
      <c r="I109" s="131">
        <v>3</v>
      </c>
      <c r="J109" s="131">
        <v>18930</v>
      </c>
      <c r="K109" s="131">
        <v>3</v>
      </c>
      <c r="L109" s="131">
        <v>10420</v>
      </c>
      <c r="M109" s="131">
        <v>3</v>
      </c>
      <c r="N109" s="131">
        <v>5986</v>
      </c>
      <c r="O109" s="131">
        <v>3</v>
      </c>
      <c r="P109" s="131">
        <v>2491</v>
      </c>
      <c r="Q109" s="131">
        <v>3</v>
      </c>
      <c r="R109" s="131">
        <v>2309</v>
      </c>
      <c r="S109" s="131">
        <v>3</v>
      </c>
      <c r="T109" s="131">
        <v>2519</v>
      </c>
      <c r="U109">
        <v>3</v>
      </c>
      <c r="V109">
        <v>7633</v>
      </c>
      <c r="W109">
        <v>3</v>
      </c>
      <c r="X109">
        <v>22368</v>
      </c>
      <c r="Y109">
        <v>3</v>
      </c>
      <c r="Z109">
        <v>31530</v>
      </c>
    </row>
    <row r="110" spans="1:26" x14ac:dyDescent="0.2">
      <c r="A110" s="57" t="s">
        <v>149</v>
      </c>
      <c r="B110" t="s">
        <v>191</v>
      </c>
      <c r="C110" s="131">
        <v>1</v>
      </c>
      <c r="D110" s="131">
        <v>21893</v>
      </c>
      <c r="E110" s="131">
        <v>1</v>
      </c>
      <c r="F110" s="131">
        <v>15637</v>
      </c>
      <c r="G110" s="131">
        <v>1</v>
      </c>
      <c r="H110" s="131">
        <v>17241</v>
      </c>
      <c r="I110" s="131">
        <v>1</v>
      </c>
      <c r="J110" s="131">
        <v>9622</v>
      </c>
      <c r="K110" s="131">
        <v>1</v>
      </c>
      <c r="L110" s="131">
        <v>5920</v>
      </c>
      <c r="M110" s="131">
        <v>1</v>
      </c>
      <c r="N110" s="131">
        <v>4086</v>
      </c>
      <c r="O110" s="131">
        <v>1</v>
      </c>
      <c r="P110" s="131">
        <v>2998</v>
      </c>
      <c r="Q110" s="131">
        <v>1</v>
      </c>
      <c r="R110" s="131">
        <v>2637</v>
      </c>
      <c r="S110" s="131">
        <v>1</v>
      </c>
      <c r="T110" s="131">
        <v>3041</v>
      </c>
      <c r="U110">
        <v>1</v>
      </c>
      <c r="V110">
        <v>4922</v>
      </c>
      <c r="W110">
        <v>1</v>
      </c>
      <c r="X110">
        <v>9552</v>
      </c>
      <c r="Y110">
        <v>1</v>
      </c>
      <c r="Z110">
        <v>13141</v>
      </c>
    </row>
    <row r="111" spans="1:26" x14ac:dyDescent="0.2">
      <c r="A111" s="57" t="s">
        <v>107</v>
      </c>
      <c r="B111" t="s">
        <v>191</v>
      </c>
      <c r="C111" s="131">
        <v>5</v>
      </c>
      <c r="D111" s="131">
        <v>224725</v>
      </c>
      <c r="E111" s="131">
        <v>5</v>
      </c>
      <c r="F111" s="131">
        <v>196706</v>
      </c>
      <c r="G111" s="131">
        <v>5</v>
      </c>
      <c r="H111" s="131">
        <v>169484</v>
      </c>
      <c r="I111" s="131">
        <v>5</v>
      </c>
      <c r="J111" s="131">
        <v>134492</v>
      </c>
      <c r="K111" s="131">
        <v>5</v>
      </c>
      <c r="L111" s="131">
        <v>101781</v>
      </c>
      <c r="M111" s="131">
        <v>5</v>
      </c>
      <c r="N111" s="131">
        <v>64882</v>
      </c>
      <c r="O111" s="131">
        <v>5</v>
      </c>
      <c r="P111" s="131">
        <v>49762</v>
      </c>
      <c r="Q111" s="131">
        <v>5</v>
      </c>
      <c r="R111" s="131">
        <v>66557</v>
      </c>
      <c r="S111" s="131">
        <v>5</v>
      </c>
      <c r="T111" s="131">
        <v>55160</v>
      </c>
      <c r="U111">
        <v>5</v>
      </c>
      <c r="V111">
        <v>72505</v>
      </c>
      <c r="W111">
        <v>5</v>
      </c>
      <c r="X111">
        <v>106879</v>
      </c>
      <c r="Y111">
        <v>5</v>
      </c>
      <c r="Z111">
        <v>146647</v>
      </c>
    </row>
    <row r="112" spans="1:26" x14ac:dyDescent="0.2">
      <c r="A112" s="57" t="s">
        <v>150</v>
      </c>
      <c r="B112" t="s">
        <v>191</v>
      </c>
      <c r="C112" s="131">
        <v>1</v>
      </c>
      <c r="D112" s="131">
        <v>39465</v>
      </c>
      <c r="E112" s="131">
        <v>1</v>
      </c>
      <c r="F112" s="131">
        <v>34879</v>
      </c>
      <c r="G112" s="131">
        <v>1</v>
      </c>
      <c r="H112" s="131">
        <v>38861</v>
      </c>
      <c r="I112" s="131">
        <v>1</v>
      </c>
      <c r="J112" s="131">
        <v>33365</v>
      </c>
      <c r="K112" s="131">
        <v>1</v>
      </c>
      <c r="L112" s="131">
        <v>31617</v>
      </c>
      <c r="M112" s="131">
        <v>1</v>
      </c>
      <c r="N112" s="131">
        <v>25899</v>
      </c>
      <c r="O112" s="131">
        <v>1</v>
      </c>
      <c r="P112" s="131">
        <v>25019</v>
      </c>
      <c r="Q112" s="131">
        <v>1</v>
      </c>
      <c r="R112" s="131">
        <v>26961</v>
      </c>
      <c r="S112" s="131">
        <v>1</v>
      </c>
      <c r="T112" s="131">
        <v>19343</v>
      </c>
      <c r="U112">
        <v>1</v>
      </c>
      <c r="V112">
        <v>27244</v>
      </c>
      <c r="W112">
        <v>1</v>
      </c>
      <c r="X112">
        <v>28719</v>
      </c>
      <c r="Y112">
        <v>1</v>
      </c>
      <c r="Z112">
        <v>37873</v>
      </c>
    </row>
    <row r="113" spans="1:26" x14ac:dyDescent="0.2">
      <c r="A113" s="57" t="s">
        <v>151</v>
      </c>
      <c r="B113" t="s">
        <v>191</v>
      </c>
      <c r="I113" s="131"/>
      <c r="J113" s="131"/>
      <c r="K113" s="131"/>
      <c r="L113" s="131"/>
      <c r="M113" s="131"/>
      <c r="N113" s="131"/>
      <c r="O113" s="131"/>
      <c r="P113" s="131"/>
      <c r="Q113" s="131"/>
      <c r="R113" s="131"/>
      <c r="S113" s="131"/>
      <c r="T113" s="131"/>
      <c r="U113">
        <v>3</v>
      </c>
      <c r="V113">
        <v>8494</v>
      </c>
      <c r="W113">
        <v>3</v>
      </c>
      <c r="X113">
        <v>11923</v>
      </c>
      <c r="Y113">
        <v>3</v>
      </c>
      <c r="Z113">
        <v>20589</v>
      </c>
    </row>
    <row r="114" spans="1:26" x14ac:dyDescent="0.2">
      <c r="A114" s="57" t="s">
        <v>152</v>
      </c>
      <c r="B114" t="s">
        <v>191</v>
      </c>
      <c r="C114" s="131">
        <v>7</v>
      </c>
      <c r="D114" s="131">
        <v>134514</v>
      </c>
      <c r="E114" s="131">
        <v>7</v>
      </c>
      <c r="F114" s="131">
        <v>107593</v>
      </c>
      <c r="G114" s="131">
        <v>7</v>
      </c>
      <c r="H114" s="131">
        <v>111628</v>
      </c>
      <c r="I114" s="131">
        <v>7</v>
      </c>
      <c r="J114" s="131">
        <v>65844</v>
      </c>
      <c r="K114" s="131">
        <v>7</v>
      </c>
      <c r="L114" s="131">
        <v>49463</v>
      </c>
      <c r="M114" s="131">
        <v>7</v>
      </c>
      <c r="N114" s="131">
        <v>27963</v>
      </c>
      <c r="O114" s="131">
        <v>7</v>
      </c>
      <c r="P114" s="131">
        <v>31081</v>
      </c>
      <c r="Q114" s="131">
        <v>7</v>
      </c>
      <c r="R114" s="131">
        <v>23793</v>
      </c>
      <c r="S114" s="131">
        <v>7</v>
      </c>
      <c r="T114" s="131">
        <v>21010</v>
      </c>
      <c r="U114">
        <v>5</v>
      </c>
      <c r="V114">
        <v>29196</v>
      </c>
      <c r="W114">
        <v>5</v>
      </c>
      <c r="X114">
        <v>48095</v>
      </c>
      <c r="Y114">
        <v>5</v>
      </c>
      <c r="Z114">
        <v>103886</v>
      </c>
    </row>
    <row r="115" spans="1:26" x14ac:dyDescent="0.2">
      <c r="A115" s="57" t="s">
        <v>111</v>
      </c>
      <c r="B115" t="s">
        <v>191</v>
      </c>
      <c r="I115" s="131"/>
      <c r="J115" s="131"/>
      <c r="K115" s="131"/>
      <c r="L115" s="131"/>
      <c r="M115" s="131"/>
      <c r="N115" s="131"/>
      <c r="O115" s="131"/>
      <c r="P115" s="131"/>
      <c r="Q115" s="131"/>
      <c r="R115" s="131"/>
      <c r="S115" s="131"/>
      <c r="T115" s="131"/>
      <c r="U115">
        <v>2</v>
      </c>
      <c r="V115">
        <v>6457</v>
      </c>
      <c r="W115">
        <v>2</v>
      </c>
      <c r="X115">
        <v>21461</v>
      </c>
      <c r="Y115">
        <v>2</v>
      </c>
      <c r="Z115">
        <v>30696</v>
      </c>
    </row>
    <row r="116" spans="1:26" x14ac:dyDescent="0.2">
      <c r="A116" s="57" t="s">
        <v>154</v>
      </c>
      <c r="B116" t="s">
        <v>191</v>
      </c>
      <c r="C116" s="131">
        <v>2</v>
      </c>
      <c r="D116" s="131">
        <v>16967</v>
      </c>
      <c r="E116" s="131">
        <v>2</v>
      </c>
      <c r="F116" s="131">
        <v>10111</v>
      </c>
      <c r="G116" s="131">
        <v>2</v>
      </c>
      <c r="H116" s="131">
        <v>12075</v>
      </c>
      <c r="I116" s="131">
        <v>2</v>
      </c>
      <c r="J116" s="131">
        <v>8837</v>
      </c>
      <c r="K116" s="131">
        <v>2</v>
      </c>
      <c r="L116" s="131">
        <v>6699</v>
      </c>
      <c r="M116" s="131">
        <v>2</v>
      </c>
      <c r="N116" s="131">
        <v>4356</v>
      </c>
      <c r="O116" s="131">
        <v>2</v>
      </c>
      <c r="P116" s="131">
        <v>4439</v>
      </c>
      <c r="Q116" s="131">
        <v>2</v>
      </c>
      <c r="R116" s="131">
        <v>4030</v>
      </c>
      <c r="S116" s="131">
        <v>2</v>
      </c>
      <c r="T116" s="131">
        <v>5499</v>
      </c>
      <c r="U116">
        <v>2</v>
      </c>
      <c r="V116">
        <v>5291</v>
      </c>
      <c r="W116">
        <v>2</v>
      </c>
      <c r="X116">
        <v>4750</v>
      </c>
      <c r="Y116">
        <v>2</v>
      </c>
      <c r="Z116">
        <v>9326</v>
      </c>
    </row>
    <row r="117" spans="1:26" x14ac:dyDescent="0.2">
      <c r="A117" s="57" t="s">
        <v>81</v>
      </c>
      <c r="B117" t="s">
        <v>191</v>
      </c>
      <c r="C117" s="131">
        <v>4</v>
      </c>
      <c r="D117" s="131">
        <v>59425</v>
      </c>
      <c r="E117" s="131">
        <v>4</v>
      </c>
      <c r="F117" s="131">
        <v>33457</v>
      </c>
      <c r="G117" s="131">
        <v>4</v>
      </c>
      <c r="H117" s="131">
        <v>35681</v>
      </c>
      <c r="I117" s="131">
        <v>4</v>
      </c>
      <c r="J117" s="131">
        <v>12552</v>
      </c>
      <c r="K117" s="131">
        <v>4</v>
      </c>
      <c r="L117" s="131">
        <v>8794</v>
      </c>
      <c r="M117" s="131">
        <v>4</v>
      </c>
      <c r="N117" s="131">
        <v>6457</v>
      </c>
      <c r="O117" s="131">
        <v>4</v>
      </c>
      <c r="P117" s="131">
        <v>5805</v>
      </c>
      <c r="Q117" s="131">
        <v>4</v>
      </c>
      <c r="R117" s="131">
        <v>6080</v>
      </c>
      <c r="S117" s="131">
        <v>4</v>
      </c>
      <c r="T117" s="131">
        <v>11061</v>
      </c>
      <c r="U117">
        <v>2</v>
      </c>
      <c r="V117">
        <v>74199</v>
      </c>
      <c r="W117">
        <v>2</v>
      </c>
      <c r="X117">
        <v>4511</v>
      </c>
      <c r="Y117">
        <v>2</v>
      </c>
      <c r="Z117">
        <v>14906</v>
      </c>
    </row>
    <row r="118" spans="1:26" x14ac:dyDescent="0.2">
      <c r="A118" s="57" t="s">
        <v>155</v>
      </c>
      <c r="B118" t="s">
        <v>191</v>
      </c>
      <c r="C118" s="131">
        <v>1</v>
      </c>
      <c r="D118" s="131">
        <v>11523</v>
      </c>
      <c r="E118" s="131">
        <v>2</v>
      </c>
      <c r="F118" s="131">
        <v>8597</v>
      </c>
      <c r="G118" s="131">
        <v>2</v>
      </c>
      <c r="H118" s="131">
        <v>9906</v>
      </c>
      <c r="I118" s="131">
        <v>2</v>
      </c>
      <c r="J118" s="131">
        <v>7035</v>
      </c>
      <c r="K118" s="131">
        <v>2</v>
      </c>
      <c r="L118" s="131">
        <v>6066</v>
      </c>
      <c r="M118" s="131">
        <v>2</v>
      </c>
      <c r="N118" s="131">
        <v>5777</v>
      </c>
      <c r="O118" s="131">
        <v>2</v>
      </c>
      <c r="P118" s="131">
        <v>4605</v>
      </c>
      <c r="Q118" s="131">
        <v>1</v>
      </c>
      <c r="R118" s="131">
        <v>5040</v>
      </c>
      <c r="S118" s="131">
        <v>1</v>
      </c>
      <c r="T118" s="131">
        <v>4008</v>
      </c>
      <c r="U118">
        <v>1</v>
      </c>
      <c r="V118">
        <v>4168</v>
      </c>
      <c r="W118">
        <v>1</v>
      </c>
      <c r="X118">
        <v>5675</v>
      </c>
      <c r="Y118">
        <v>1</v>
      </c>
      <c r="Z118">
        <v>8962</v>
      </c>
    </row>
    <row r="119" spans="1:26" x14ac:dyDescent="0.2">
      <c r="A119" s="57" t="s">
        <v>99</v>
      </c>
      <c r="B119" t="s">
        <v>191</v>
      </c>
      <c r="C119" s="131">
        <v>3</v>
      </c>
      <c r="D119" s="131">
        <v>74158</v>
      </c>
      <c r="E119" s="131">
        <v>3</v>
      </c>
      <c r="F119" s="131">
        <v>55120</v>
      </c>
      <c r="G119" s="131">
        <v>3</v>
      </c>
      <c r="H119" s="131">
        <v>62260</v>
      </c>
      <c r="I119" s="131">
        <v>3</v>
      </c>
      <c r="J119" s="131">
        <v>43351</v>
      </c>
      <c r="K119" s="131">
        <v>3</v>
      </c>
      <c r="L119" s="131">
        <v>33885</v>
      </c>
      <c r="M119" s="131">
        <v>3</v>
      </c>
      <c r="N119" s="131">
        <v>23459</v>
      </c>
      <c r="O119" s="131">
        <v>3</v>
      </c>
      <c r="P119" s="131">
        <v>23862</v>
      </c>
      <c r="Q119" s="131">
        <v>2</v>
      </c>
      <c r="R119" s="131">
        <v>61191</v>
      </c>
      <c r="S119" s="131">
        <v>2</v>
      </c>
      <c r="T119" s="131">
        <v>1183</v>
      </c>
      <c r="U119">
        <v>2</v>
      </c>
      <c r="V119">
        <v>5244</v>
      </c>
      <c r="W119">
        <v>2</v>
      </c>
      <c r="X119">
        <v>11822</v>
      </c>
      <c r="Y119">
        <v>2</v>
      </c>
      <c r="Z119">
        <v>24151</v>
      </c>
    </row>
    <row r="120" spans="1:26" x14ac:dyDescent="0.2">
      <c r="A120" s="57" t="s">
        <v>101</v>
      </c>
      <c r="B120" t="s">
        <v>191</v>
      </c>
      <c r="C120" s="131">
        <v>1</v>
      </c>
      <c r="D120" s="131">
        <v>38498</v>
      </c>
      <c r="E120" s="131">
        <v>1</v>
      </c>
      <c r="F120" s="131">
        <v>26859</v>
      </c>
      <c r="G120" s="131">
        <v>1</v>
      </c>
      <c r="H120" s="131">
        <v>27093</v>
      </c>
      <c r="I120" s="131">
        <v>1</v>
      </c>
      <c r="J120" s="131">
        <v>16284</v>
      </c>
      <c r="K120" s="131">
        <v>1</v>
      </c>
      <c r="L120" s="131">
        <v>10800</v>
      </c>
      <c r="M120" s="131">
        <v>1</v>
      </c>
      <c r="N120" s="131">
        <v>5638</v>
      </c>
      <c r="O120" s="131">
        <v>1</v>
      </c>
      <c r="P120" s="131">
        <v>5384</v>
      </c>
      <c r="Q120" s="131">
        <v>1</v>
      </c>
      <c r="R120" s="131">
        <v>5973</v>
      </c>
      <c r="S120" s="131">
        <v>1</v>
      </c>
      <c r="T120" s="131">
        <v>5176</v>
      </c>
      <c r="U120">
        <v>1</v>
      </c>
      <c r="V120">
        <v>7849</v>
      </c>
      <c r="W120">
        <v>1</v>
      </c>
      <c r="X120">
        <v>21632</v>
      </c>
      <c r="Y120">
        <v>1</v>
      </c>
      <c r="Z120">
        <v>26665</v>
      </c>
    </row>
    <row r="121" spans="1:26" x14ac:dyDescent="0.2">
      <c r="A121" s="57" t="s">
        <v>157</v>
      </c>
      <c r="B121" t="s">
        <v>191</v>
      </c>
      <c r="C121" s="131">
        <v>1</v>
      </c>
      <c r="D121" s="131">
        <v>8763</v>
      </c>
      <c r="E121" s="131">
        <v>1</v>
      </c>
      <c r="F121" s="131">
        <v>4449</v>
      </c>
      <c r="G121" s="131">
        <v>1</v>
      </c>
      <c r="H121" s="131">
        <v>5968</v>
      </c>
      <c r="I121" s="131">
        <v>1</v>
      </c>
      <c r="J121" s="131">
        <v>4588</v>
      </c>
      <c r="K121" s="131">
        <v>1</v>
      </c>
      <c r="L121" s="131">
        <v>4403</v>
      </c>
      <c r="M121" s="131">
        <v>1</v>
      </c>
      <c r="N121" s="131">
        <v>1907</v>
      </c>
      <c r="O121" s="131">
        <v>1</v>
      </c>
      <c r="P121" s="131">
        <v>831</v>
      </c>
      <c r="Q121" s="131">
        <v>1</v>
      </c>
      <c r="R121" s="131">
        <v>423</v>
      </c>
      <c r="S121" s="131">
        <v>1</v>
      </c>
      <c r="T121" s="131">
        <v>142</v>
      </c>
      <c r="U121">
        <v>1</v>
      </c>
      <c r="V121">
        <v>1274</v>
      </c>
      <c r="W121">
        <v>1</v>
      </c>
      <c r="X121">
        <v>3154</v>
      </c>
      <c r="Y121">
        <v>1</v>
      </c>
      <c r="Z121">
        <v>8329</v>
      </c>
    </row>
    <row r="122" spans="1:26" x14ac:dyDescent="0.2">
      <c r="A122" s="57" t="s">
        <v>158</v>
      </c>
      <c r="B122" t="s">
        <v>191</v>
      </c>
      <c r="C122" s="131">
        <v>6</v>
      </c>
      <c r="D122" s="131">
        <v>58781</v>
      </c>
      <c r="E122" s="131">
        <v>6</v>
      </c>
      <c r="F122" s="131">
        <v>63648</v>
      </c>
      <c r="G122" s="131">
        <v>6</v>
      </c>
      <c r="H122" s="131">
        <v>66562</v>
      </c>
      <c r="I122" s="131">
        <v>6</v>
      </c>
      <c r="J122" s="131">
        <v>43954</v>
      </c>
      <c r="K122" s="131">
        <v>6</v>
      </c>
      <c r="L122" s="131">
        <v>29903</v>
      </c>
      <c r="M122" s="131">
        <v>6</v>
      </c>
      <c r="N122" s="131">
        <v>7204</v>
      </c>
      <c r="O122" s="131">
        <v>6</v>
      </c>
      <c r="P122" s="131">
        <v>3556</v>
      </c>
      <c r="Q122" s="131">
        <v>6</v>
      </c>
      <c r="R122" s="131">
        <v>4144</v>
      </c>
      <c r="S122" s="131">
        <v>6</v>
      </c>
      <c r="T122" s="131">
        <v>4951</v>
      </c>
      <c r="U122">
        <v>6</v>
      </c>
      <c r="V122">
        <v>5494</v>
      </c>
      <c r="W122">
        <v>6</v>
      </c>
      <c r="X122">
        <v>12201</v>
      </c>
      <c r="Y122">
        <v>6</v>
      </c>
      <c r="Z122">
        <v>50309</v>
      </c>
    </row>
    <row r="123" spans="1:26" x14ac:dyDescent="0.2">
      <c r="A123" s="57" t="s">
        <v>62</v>
      </c>
      <c r="B123" t="s">
        <v>191</v>
      </c>
      <c r="I123" s="131"/>
      <c r="J123" s="131"/>
      <c r="K123" s="131"/>
      <c r="L123" s="131"/>
      <c r="M123" s="131"/>
      <c r="N123" s="131"/>
      <c r="O123" s="131"/>
      <c r="P123" s="131"/>
      <c r="Q123" s="131"/>
      <c r="R123" s="131"/>
      <c r="S123" s="131"/>
      <c r="T123" s="131"/>
      <c r="U123">
        <v>2</v>
      </c>
      <c r="V123">
        <v>2416</v>
      </c>
      <c r="W123">
        <v>2</v>
      </c>
      <c r="X123">
        <v>10727</v>
      </c>
      <c r="Y123">
        <v>2</v>
      </c>
      <c r="Z123">
        <v>25782</v>
      </c>
    </row>
    <row r="124" spans="1:26" x14ac:dyDescent="0.2">
      <c r="A124" s="57" t="s">
        <v>161</v>
      </c>
      <c r="B124" t="s">
        <v>191</v>
      </c>
      <c r="C124" s="131">
        <v>2</v>
      </c>
      <c r="D124" s="131">
        <v>36788</v>
      </c>
      <c r="E124" s="131">
        <v>2</v>
      </c>
      <c r="F124" s="131">
        <v>27128</v>
      </c>
      <c r="G124" s="131">
        <v>2</v>
      </c>
      <c r="H124" s="131">
        <v>28729</v>
      </c>
      <c r="I124" s="131">
        <v>2</v>
      </c>
      <c r="J124" s="131">
        <v>19322</v>
      </c>
      <c r="K124" s="131">
        <v>2</v>
      </c>
      <c r="L124" s="131">
        <v>10383</v>
      </c>
      <c r="M124" s="131">
        <v>2</v>
      </c>
      <c r="N124" s="131">
        <v>1723</v>
      </c>
      <c r="O124" s="131">
        <v>2</v>
      </c>
      <c r="P124" s="131">
        <v>1007</v>
      </c>
      <c r="Q124" s="131">
        <v>2</v>
      </c>
      <c r="R124" s="131">
        <v>523</v>
      </c>
      <c r="S124" s="131">
        <v>2</v>
      </c>
      <c r="T124" s="131">
        <v>874</v>
      </c>
    </row>
    <row r="125" spans="1:26" x14ac:dyDescent="0.2">
      <c r="A125" s="57" t="s">
        <v>84</v>
      </c>
      <c r="B125" t="s">
        <v>191</v>
      </c>
      <c r="C125" s="131">
        <v>1</v>
      </c>
      <c r="D125" s="131">
        <v>518</v>
      </c>
      <c r="E125" s="131">
        <v>1</v>
      </c>
      <c r="F125" s="131">
        <v>391</v>
      </c>
      <c r="G125" s="131">
        <v>1</v>
      </c>
      <c r="H125" s="131">
        <v>504</v>
      </c>
      <c r="I125" s="131">
        <v>1</v>
      </c>
      <c r="J125" s="131">
        <v>226</v>
      </c>
      <c r="K125" s="131">
        <v>1</v>
      </c>
      <c r="L125" s="131">
        <v>21</v>
      </c>
      <c r="M125" s="131">
        <v>1</v>
      </c>
      <c r="N125" s="131">
        <v>100</v>
      </c>
      <c r="O125" s="131">
        <v>1</v>
      </c>
      <c r="P125" s="131">
        <v>34518</v>
      </c>
      <c r="Q125" s="131">
        <v>1</v>
      </c>
      <c r="R125" s="131">
        <v>1905</v>
      </c>
      <c r="S125" s="131">
        <v>1</v>
      </c>
      <c r="T125" s="131">
        <v>5278</v>
      </c>
      <c r="U125">
        <v>1</v>
      </c>
      <c r="V125">
        <v>39429</v>
      </c>
      <c r="W125">
        <v>1</v>
      </c>
      <c r="X125">
        <v>299</v>
      </c>
      <c r="Y125">
        <v>1</v>
      </c>
      <c r="Z125">
        <v>440</v>
      </c>
    </row>
    <row r="126" spans="1:26" x14ac:dyDescent="0.2">
      <c r="A126" s="57" t="s">
        <v>224</v>
      </c>
      <c r="B126" t="s">
        <v>191</v>
      </c>
      <c r="I126" s="131"/>
      <c r="J126" s="131"/>
      <c r="K126" s="131"/>
      <c r="L126" s="131"/>
      <c r="M126" s="131"/>
      <c r="N126" s="131"/>
      <c r="O126" s="131"/>
      <c r="P126" s="131"/>
      <c r="Q126" s="131"/>
      <c r="R126" s="131"/>
      <c r="S126" s="131"/>
      <c r="T126" s="131"/>
      <c r="U126">
        <v>1</v>
      </c>
      <c r="V126">
        <v>48371</v>
      </c>
      <c r="W126">
        <v>1</v>
      </c>
      <c r="X126">
        <v>37519</v>
      </c>
      <c r="Y126">
        <v>1</v>
      </c>
      <c r="Z126">
        <v>24857</v>
      </c>
    </row>
    <row r="127" spans="1:26" x14ac:dyDescent="0.2">
      <c r="A127" s="57" t="s">
        <v>86</v>
      </c>
      <c r="B127" t="s">
        <v>191</v>
      </c>
      <c r="C127" s="131">
        <v>1</v>
      </c>
      <c r="D127" s="131">
        <v>47538</v>
      </c>
      <c r="E127" s="131">
        <v>1</v>
      </c>
      <c r="F127" s="131">
        <v>5239</v>
      </c>
      <c r="G127" s="131">
        <v>1</v>
      </c>
      <c r="H127" s="131">
        <v>0</v>
      </c>
      <c r="I127" s="131">
        <v>1</v>
      </c>
      <c r="J127" s="131">
        <v>0</v>
      </c>
      <c r="K127" s="131">
        <v>1</v>
      </c>
      <c r="L127" s="131">
        <v>83692</v>
      </c>
      <c r="M127" s="131">
        <v>1</v>
      </c>
      <c r="N127" s="131">
        <v>13224</v>
      </c>
      <c r="O127" s="131">
        <v>1</v>
      </c>
      <c r="P127" s="131">
        <v>8981</v>
      </c>
      <c r="Q127" s="131">
        <v>1</v>
      </c>
      <c r="R127" s="131">
        <v>11041</v>
      </c>
      <c r="S127" s="131">
        <v>1</v>
      </c>
      <c r="T127" s="131">
        <v>20945</v>
      </c>
    </row>
    <row r="128" spans="1:26" x14ac:dyDescent="0.2">
      <c r="A128" s="57" t="s">
        <v>163</v>
      </c>
      <c r="B128" t="s">
        <v>191</v>
      </c>
      <c r="C128" s="131">
        <v>1</v>
      </c>
      <c r="D128" s="131">
        <v>13425</v>
      </c>
      <c r="E128" s="131">
        <v>1</v>
      </c>
      <c r="F128" s="131">
        <v>9113</v>
      </c>
      <c r="G128" s="131">
        <v>1</v>
      </c>
      <c r="H128" s="131">
        <v>9714</v>
      </c>
      <c r="I128" s="131">
        <v>1</v>
      </c>
      <c r="J128" s="131">
        <v>5793</v>
      </c>
      <c r="K128" s="131">
        <v>1</v>
      </c>
      <c r="L128" s="131">
        <v>4438</v>
      </c>
      <c r="M128" s="131">
        <v>1</v>
      </c>
      <c r="N128" s="131">
        <v>1431</v>
      </c>
      <c r="O128" s="131">
        <v>1</v>
      </c>
      <c r="P128" s="131">
        <v>1245</v>
      </c>
      <c r="Q128" s="131">
        <v>1</v>
      </c>
      <c r="R128" s="131">
        <v>1043</v>
      </c>
      <c r="S128" s="131">
        <v>1</v>
      </c>
      <c r="T128" s="131">
        <v>955</v>
      </c>
      <c r="U128">
        <v>1</v>
      </c>
      <c r="V128">
        <v>1447</v>
      </c>
      <c r="W128">
        <v>1</v>
      </c>
      <c r="X128">
        <v>2619</v>
      </c>
      <c r="Y128">
        <v>1</v>
      </c>
      <c r="Z128">
        <v>9432</v>
      </c>
    </row>
    <row r="129" spans="1:26" x14ac:dyDescent="0.2">
      <c r="A129" s="57" t="s">
        <v>164</v>
      </c>
      <c r="B129" t="s">
        <v>191</v>
      </c>
      <c r="I129" s="131"/>
      <c r="J129" s="131"/>
      <c r="K129" s="131"/>
      <c r="L129" s="131"/>
      <c r="M129" s="131"/>
      <c r="N129" s="131"/>
      <c r="O129" s="131"/>
      <c r="P129" s="131"/>
      <c r="Q129" s="131"/>
      <c r="R129" s="131"/>
      <c r="S129" s="131"/>
      <c r="T129" s="131"/>
      <c r="U129">
        <v>7</v>
      </c>
      <c r="V129">
        <v>41194</v>
      </c>
      <c r="W129">
        <v>7</v>
      </c>
      <c r="X129">
        <v>80627</v>
      </c>
      <c r="Y129">
        <v>7</v>
      </c>
      <c r="Z129">
        <v>130584</v>
      </c>
    </row>
    <row r="130" spans="1:26" x14ac:dyDescent="0.2">
      <c r="A130" s="57" t="s">
        <v>166</v>
      </c>
      <c r="B130" t="s">
        <v>191</v>
      </c>
      <c r="C130" s="131">
        <v>9</v>
      </c>
      <c r="D130" s="131">
        <v>371192</v>
      </c>
      <c r="E130" s="131">
        <v>9</v>
      </c>
      <c r="F130" s="131">
        <v>255860</v>
      </c>
      <c r="G130" s="131">
        <v>9</v>
      </c>
      <c r="H130" s="131">
        <v>230160</v>
      </c>
      <c r="I130" s="131">
        <v>9</v>
      </c>
      <c r="J130" s="131">
        <v>169376</v>
      </c>
      <c r="K130" s="131">
        <v>9</v>
      </c>
      <c r="L130" s="131">
        <v>109021</v>
      </c>
      <c r="M130" s="131">
        <v>9</v>
      </c>
      <c r="N130" s="131">
        <v>55513</v>
      </c>
      <c r="O130" s="131">
        <v>9</v>
      </c>
      <c r="P130" s="131">
        <v>40556</v>
      </c>
      <c r="Q130" s="131">
        <v>9</v>
      </c>
      <c r="R130" s="131">
        <v>35538</v>
      </c>
      <c r="S130" s="131">
        <v>6</v>
      </c>
      <c r="T130" s="131">
        <v>27908</v>
      </c>
      <c r="U130">
        <v>2</v>
      </c>
      <c r="V130">
        <v>4326</v>
      </c>
      <c r="W130">
        <v>2</v>
      </c>
      <c r="X130">
        <v>30891</v>
      </c>
      <c r="Y130">
        <v>2</v>
      </c>
      <c r="Z130">
        <v>77056</v>
      </c>
    </row>
    <row r="131" spans="1:26" x14ac:dyDescent="0.2">
      <c r="A131" s="57" t="s">
        <v>167</v>
      </c>
      <c r="B131" t="s">
        <v>191</v>
      </c>
      <c r="C131" s="131">
        <v>2</v>
      </c>
      <c r="D131" s="131">
        <v>236140</v>
      </c>
      <c r="E131" s="131">
        <v>2</v>
      </c>
      <c r="F131" s="131">
        <v>200068</v>
      </c>
      <c r="G131" s="131">
        <v>2</v>
      </c>
      <c r="H131" s="131">
        <v>231456</v>
      </c>
      <c r="I131" s="131">
        <v>2</v>
      </c>
      <c r="J131" s="131">
        <v>162932</v>
      </c>
      <c r="K131" s="131">
        <v>2</v>
      </c>
      <c r="L131" s="131">
        <v>127095</v>
      </c>
      <c r="M131" s="131">
        <v>2</v>
      </c>
      <c r="N131" s="131">
        <v>91049</v>
      </c>
      <c r="O131" s="131">
        <v>2</v>
      </c>
      <c r="P131" s="131">
        <v>76442</v>
      </c>
      <c r="Q131" s="131">
        <v>2</v>
      </c>
      <c r="R131" s="131">
        <v>80644</v>
      </c>
      <c r="S131" s="131">
        <v>2</v>
      </c>
      <c r="T131" s="131">
        <v>69655</v>
      </c>
      <c r="U131">
        <v>2</v>
      </c>
      <c r="V131">
        <v>95927</v>
      </c>
      <c r="W131">
        <v>2</v>
      </c>
      <c r="X131">
        <v>142223</v>
      </c>
      <c r="Y131">
        <v>4</v>
      </c>
      <c r="Z131">
        <v>188581</v>
      </c>
    </row>
    <row r="132" spans="1:26" x14ac:dyDescent="0.2">
      <c r="A132" s="57" t="s">
        <v>121</v>
      </c>
      <c r="B132" t="s">
        <v>192</v>
      </c>
      <c r="C132" s="131">
        <v>8</v>
      </c>
      <c r="D132" s="131">
        <v>12631807</v>
      </c>
      <c r="E132" s="131">
        <v>9</v>
      </c>
      <c r="F132" s="131">
        <v>22476218</v>
      </c>
      <c r="G132" s="131">
        <v>9</v>
      </c>
      <c r="H132" s="131">
        <v>17514343</v>
      </c>
      <c r="I132" s="131">
        <v>9</v>
      </c>
      <c r="J132" s="131">
        <v>18515618</v>
      </c>
      <c r="K132" s="131">
        <v>10</v>
      </c>
      <c r="L132" s="131">
        <v>16359625</v>
      </c>
      <c r="M132" s="131">
        <v>9</v>
      </c>
      <c r="N132" s="131">
        <v>17407350</v>
      </c>
      <c r="O132" s="131">
        <v>9</v>
      </c>
      <c r="P132" s="131">
        <v>19744981</v>
      </c>
      <c r="Q132" s="131">
        <v>9</v>
      </c>
      <c r="R132" s="131">
        <v>21553140</v>
      </c>
      <c r="S132" s="131">
        <v>9</v>
      </c>
      <c r="T132" s="131">
        <v>20823282</v>
      </c>
      <c r="U132">
        <v>10</v>
      </c>
      <c r="V132">
        <v>20949018</v>
      </c>
      <c r="W132">
        <v>10</v>
      </c>
      <c r="X132">
        <v>23779761</v>
      </c>
      <c r="Y132">
        <v>10</v>
      </c>
      <c r="Z132">
        <v>23547035</v>
      </c>
    </row>
    <row r="133" spans="1:26" x14ac:dyDescent="0.2">
      <c r="A133" s="57" t="s">
        <v>118</v>
      </c>
      <c r="B133" t="s">
        <v>192</v>
      </c>
      <c r="C133" s="131">
        <v>3</v>
      </c>
      <c r="D133" s="131">
        <v>-16506</v>
      </c>
      <c r="E133" s="131">
        <v>3</v>
      </c>
      <c r="F133" s="131">
        <v>54399</v>
      </c>
      <c r="G133" s="131">
        <v>3</v>
      </c>
      <c r="H133" s="131">
        <v>46422</v>
      </c>
      <c r="I133" s="131">
        <v>3</v>
      </c>
      <c r="J133" s="131">
        <v>50200</v>
      </c>
      <c r="K133" s="131">
        <v>3</v>
      </c>
      <c r="L133" s="131">
        <v>45692</v>
      </c>
      <c r="M133" s="131">
        <v>3</v>
      </c>
      <c r="N133" s="131">
        <v>46354</v>
      </c>
      <c r="O133" s="131">
        <v>3</v>
      </c>
      <c r="P133" s="131">
        <v>42916</v>
      </c>
      <c r="Q133" s="131">
        <v>3</v>
      </c>
      <c r="R133" s="131">
        <v>41458</v>
      </c>
      <c r="S133" s="131">
        <v>3</v>
      </c>
      <c r="T133" s="131">
        <v>40921</v>
      </c>
      <c r="U133">
        <v>3</v>
      </c>
      <c r="V133">
        <v>42281</v>
      </c>
      <c r="W133">
        <v>3</v>
      </c>
      <c r="X133">
        <v>47156</v>
      </c>
      <c r="Y133">
        <v>3</v>
      </c>
      <c r="Z133">
        <v>47611</v>
      </c>
    </row>
    <row r="134" spans="1:26" x14ac:dyDescent="0.2">
      <c r="A134" s="57" t="s">
        <v>114</v>
      </c>
      <c r="B134" t="s">
        <v>192</v>
      </c>
      <c r="I134" s="131"/>
      <c r="J134" s="131"/>
      <c r="K134" s="131"/>
      <c r="L134" s="131"/>
      <c r="M134" s="131"/>
      <c r="N134" s="131"/>
      <c r="O134" s="131"/>
      <c r="P134" s="131"/>
      <c r="Q134" s="131"/>
      <c r="R134" s="131"/>
      <c r="S134" s="131"/>
      <c r="T134" s="131"/>
      <c r="U134">
        <v>5</v>
      </c>
      <c r="V134">
        <v>219046</v>
      </c>
      <c r="W134">
        <v>5</v>
      </c>
      <c r="X134">
        <v>331899</v>
      </c>
      <c r="Y134">
        <v>5</v>
      </c>
      <c r="Z134">
        <v>417577</v>
      </c>
    </row>
    <row r="135" spans="1:26" x14ac:dyDescent="0.2">
      <c r="A135" s="57" t="s">
        <v>122</v>
      </c>
      <c r="B135" t="s">
        <v>192</v>
      </c>
      <c r="I135" s="131"/>
      <c r="J135" s="131"/>
      <c r="K135" s="131"/>
      <c r="L135" s="131"/>
      <c r="M135" s="131"/>
      <c r="N135" s="131"/>
      <c r="O135" s="131"/>
      <c r="P135" s="131"/>
      <c r="Q135" s="131"/>
      <c r="R135" s="131"/>
      <c r="S135" s="131"/>
      <c r="T135" s="131"/>
      <c r="U135">
        <v>3</v>
      </c>
      <c r="V135">
        <v>47494</v>
      </c>
      <c r="W135">
        <v>3</v>
      </c>
      <c r="X135">
        <v>62339</v>
      </c>
      <c r="Y135">
        <v>3</v>
      </c>
      <c r="Z135">
        <v>79338</v>
      </c>
    </row>
    <row r="136" spans="1:26" x14ac:dyDescent="0.2">
      <c r="A136" s="57" t="s">
        <v>123</v>
      </c>
      <c r="B136" t="s">
        <v>192</v>
      </c>
      <c r="C136" s="131">
        <v>8</v>
      </c>
      <c r="D136" s="131">
        <v>461726</v>
      </c>
      <c r="E136" s="131">
        <v>8</v>
      </c>
      <c r="F136" s="131">
        <v>551242</v>
      </c>
      <c r="G136" s="131">
        <v>8</v>
      </c>
      <c r="H136" s="131">
        <v>566122</v>
      </c>
      <c r="I136" s="131">
        <v>8</v>
      </c>
      <c r="J136" s="131">
        <v>554334</v>
      </c>
      <c r="K136" s="131">
        <v>8</v>
      </c>
      <c r="L136" s="131">
        <v>467969</v>
      </c>
      <c r="M136" s="131">
        <v>8</v>
      </c>
      <c r="N136" s="131">
        <v>314346</v>
      </c>
      <c r="O136" s="131">
        <v>8</v>
      </c>
      <c r="P136" s="131">
        <v>266697</v>
      </c>
      <c r="Q136" s="131">
        <v>8</v>
      </c>
      <c r="R136" s="131">
        <v>227789</v>
      </c>
      <c r="S136" s="131">
        <v>8</v>
      </c>
      <c r="T136" s="131">
        <v>228450</v>
      </c>
    </row>
    <row r="137" spans="1:26" x14ac:dyDescent="0.2">
      <c r="A137" s="57" t="s">
        <v>124</v>
      </c>
      <c r="B137" t="s">
        <v>192</v>
      </c>
      <c r="C137" s="131">
        <v>3</v>
      </c>
      <c r="D137" s="131">
        <v>88113</v>
      </c>
      <c r="E137" s="131">
        <v>3</v>
      </c>
      <c r="F137" s="131">
        <v>83480</v>
      </c>
      <c r="G137" s="131">
        <v>3</v>
      </c>
      <c r="H137" s="131">
        <v>74739</v>
      </c>
      <c r="I137" s="131">
        <v>3</v>
      </c>
      <c r="J137" s="131">
        <v>76831</v>
      </c>
      <c r="K137" s="131">
        <v>3</v>
      </c>
      <c r="L137" s="131">
        <v>74356</v>
      </c>
      <c r="M137" s="131">
        <v>3</v>
      </c>
      <c r="N137" s="131">
        <v>55956</v>
      </c>
      <c r="O137" s="131">
        <v>3</v>
      </c>
      <c r="P137" s="131">
        <v>51612</v>
      </c>
      <c r="Q137" s="131">
        <v>3</v>
      </c>
      <c r="R137" s="131">
        <v>50830</v>
      </c>
      <c r="S137" s="131">
        <v>3</v>
      </c>
      <c r="T137" s="131">
        <v>51937</v>
      </c>
      <c r="U137">
        <v>4</v>
      </c>
      <c r="V137">
        <v>73268</v>
      </c>
      <c r="W137">
        <v>4</v>
      </c>
      <c r="X137">
        <v>114061</v>
      </c>
      <c r="Y137">
        <v>4</v>
      </c>
      <c r="Z137">
        <v>145256</v>
      </c>
    </row>
    <row r="138" spans="1:26" x14ac:dyDescent="0.2">
      <c r="A138" s="57" t="s">
        <v>170</v>
      </c>
      <c r="B138" t="s">
        <v>192</v>
      </c>
      <c r="I138" s="131"/>
      <c r="J138" s="131"/>
      <c r="K138" s="131"/>
      <c r="L138" s="131"/>
      <c r="M138" s="131"/>
      <c r="N138" s="131"/>
      <c r="O138" s="131"/>
      <c r="P138" s="131"/>
      <c r="Q138" s="131"/>
      <c r="R138" s="131"/>
      <c r="S138" s="131"/>
      <c r="T138" s="131"/>
      <c r="U138">
        <v>1</v>
      </c>
      <c r="V138">
        <v>4474</v>
      </c>
      <c r="W138">
        <v>1</v>
      </c>
      <c r="X138">
        <v>6453</v>
      </c>
      <c r="Y138">
        <v>1</v>
      </c>
      <c r="Z138">
        <v>8552</v>
      </c>
    </row>
    <row r="139" spans="1:26" x14ac:dyDescent="0.2">
      <c r="A139" s="57" t="s">
        <v>125</v>
      </c>
      <c r="B139" t="s">
        <v>192</v>
      </c>
      <c r="C139" s="131">
        <v>9</v>
      </c>
      <c r="D139" s="131">
        <v>1169670</v>
      </c>
      <c r="E139" s="131">
        <v>9</v>
      </c>
      <c r="F139" s="131">
        <v>624242</v>
      </c>
      <c r="G139" s="131">
        <v>9</v>
      </c>
      <c r="H139" s="131">
        <v>2002932</v>
      </c>
      <c r="I139" s="131">
        <v>9</v>
      </c>
      <c r="J139" s="131">
        <v>11417353</v>
      </c>
      <c r="K139" s="131">
        <v>9</v>
      </c>
      <c r="L139" s="131">
        <v>15625369</v>
      </c>
      <c r="M139" s="131">
        <v>9</v>
      </c>
      <c r="N139" s="131">
        <v>740932</v>
      </c>
      <c r="O139" s="131">
        <v>9</v>
      </c>
      <c r="P139" s="131">
        <v>4827211</v>
      </c>
      <c r="Q139" s="131">
        <v>9</v>
      </c>
      <c r="R139" s="131">
        <v>16049197</v>
      </c>
      <c r="S139" s="131">
        <v>9</v>
      </c>
      <c r="T139" s="131">
        <v>14461255</v>
      </c>
      <c r="U139">
        <v>7</v>
      </c>
      <c r="V139">
        <v>15292667</v>
      </c>
      <c r="W139">
        <v>7</v>
      </c>
      <c r="X139">
        <v>10561291</v>
      </c>
      <c r="Y139">
        <v>7</v>
      </c>
      <c r="Z139">
        <v>9888842</v>
      </c>
    </row>
    <row r="140" spans="1:26" x14ac:dyDescent="0.2">
      <c r="A140" s="57" t="s">
        <v>127</v>
      </c>
      <c r="B140" t="s">
        <v>192</v>
      </c>
      <c r="C140" s="131">
        <v>3</v>
      </c>
      <c r="D140" s="131">
        <v>56556</v>
      </c>
      <c r="E140" s="131">
        <v>3</v>
      </c>
      <c r="F140" s="131">
        <v>57481</v>
      </c>
      <c r="G140" s="131">
        <v>3</v>
      </c>
      <c r="H140" s="131">
        <v>75077</v>
      </c>
      <c r="I140" s="131">
        <v>3</v>
      </c>
      <c r="J140" s="131">
        <v>93204</v>
      </c>
      <c r="K140" s="131">
        <v>3</v>
      </c>
      <c r="L140" s="131">
        <v>76109</v>
      </c>
      <c r="M140" s="131">
        <v>3</v>
      </c>
      <c r="N140" s="131">
        <v>63629</v>
      </c>
      <c r="O140" s="131">
        <v>3</v>
      </c>
      <c r="P140" s="131">
        <v>78786</v>
      </c>
      <c r="Q140" s="131">
        <v>3</v>
      </c>
      <c r="R140" s="131">
        <v>73569</v>
      </c>
      <c r="S140" s="131">
        <v>3</v>
      </c>
      <c r="T140" s="131">
        <v>68721</v>
      </c>
      <c r="U140">
        <v>3</v>
      </c>
      <c r="V140">
        <v>45542</v>
      </c>
      <c r="W140">
        <v>3</v>
      </c>
      <c r="X140">
        <v>74517</v>
      </c>
      <c r="Y140">
        <v>3</v>
      </c>
      <c r="Z140">
        <v>56238</v>
      </c>
    </row>
    <row r="141" spans="1:26" x14ac:dyDescent="0.2">
      <c r="A141" s="57" t="s">
        <v>128</v>
      </c>
      <c r="B141" t="s">
        <v>192</v>
      </c>
      <c r="C141" s="131">
        <v>7</v>
      </c>
      <c r="D141" s="131">
        <v>14162519</v>
      </c>
      <c r="E141" s="131">
        <v>7</v>
      </c>
      <c r="F141" s="131">
        <v>17719385</v>
      </c>
      <c r="G141" s="131">
        <v>10</v>
      </c>
      <c r="H141" s="131">
        <v>12253635</v>
      </c>
      <c r="I141" s="131">
        <v>7</v>
      </c>
      <c r="J141" s="131">
        <v>16966069</v>
      </c>
      <c r="K141" s="131">
        <v>7</v>
      </c>
      <c r="L141" s="131">
        <v>9103115</v>
      </c>
      <c r="M141" s="131">
        <v>7</v>
      </c>
      <c r="N141" s="131">
        <v>2396187</v>
      </c>
      <c r="O141" s="131">
        <v>7</v>
      </c>
      <c r="P141" s="131">
        <v>1915803</v>
      </c>
      <c r="Q141" s="131">
        <v>7</v>
      </c>
      <c r="R141" s="131">
        <v>14905870</v>
      </c>
      <c r="S141" s="131">
        <v>6</v>
      </c>
      <c r="T141" s="131">
        <v>2171495</v>
      </c>
      <c r="U141">
        <v>5</v>
      </c>
      <c r="V141">
        <v>17160426</v>
      </c>
      <c r="W141">
        <v>5</v>
      </c>
      <c r="X141">
        <v>14722382</v>
      </c>
      <c r="Y141">
        <v>5</v>
      </c>
      <c r="Z141">
        <v>17474014</v>
      </c>
    </row>
    <row r="142" spans="1:26" x14ac:dyDescent="0.2">
      <c r="A142" s="57" t="s">
        <v>129</v>
      </c>
      <c r="B142" t="s">
        <v>192</v>
      </c>
      <c r="C142" s="131">
        <v>2</v>
      </c>
      <c r="D142" s="131">
        <v>215331</v>
      </c>
      <c r="E142" s="131">
        <v>2</v>
      </c>
      <c r="F142" s="131">
        <v>345435</v>
      </c>
      <c r="G142" s="131">
        <v>2</v>
      </c>
      <c r="H142" s="131">
        <v>335294</v>
      </c>
      <c r="I142" s="131">
        <v>2</v>
      </c>
      <c r="J142" s="131">
        <v>347613</v>
      </c>
      <c r="K142" s="131">
        <v>2</v>
      </c>
      <c r="L142" s="131">
        <v>330955</v>
      </c>
      <c r="M142" s="131">
        <v>2</v>
      </c>
      <c r="N142" s="131">
        <v>306740</v>
      </c>
      <c r="O142" s="131">
        <v>2</v>
      </c>
      <c r="P142" s="131">
        <v>291649</v>
      </c>
      <c r="Q142" s="131">
        <v>2</v>
      </c>
      <c r="R142" s="131">
        <v>290206</v>
      </c>
      <c r="S142" s="131">
        <v>2</v>
      </c>
      <c r="T142" s="131">
        <v>320609</v>
      </c>
      <c r="U142">
        <v>2</v>
      </c>
      <c r="V142">
        <v>294485</v>
      </c>
      <c r="W142">
        <v>2</v>
      </c>
      <c r="X142">
        <v>330781</v>
      </c>
      <c r="Y142">
        <v>2</v>
      </c>
      <c r="Z142">
        <v>345766</v>
      </c>
    </row>
    <row r="143" spans="1:26" x14ac:dyDescent="0.2">
      <c r="A143" s="57" t="s">
        <v>115</v>
      </c>
      <c r="B143" t="s">
        <v>192</v>
      </c>
      <c r="I143" s="131"/>
      <c r="J143" s="131"/>
      <c r="K143" s="131"/>
      <c r="L143" s="131"/>
      <c r="M143" s="131"/>
      <c r="N143" s="131"/>
      <c r="O143" s="131"/>
      <c r="P143" s="131"/>
      <c r="Q143" s="131"/>
      <c r="R143" s="131"/>
      <c r="S143" s="131"/>
      <c r="T143" s="131"/>
      <c r="U143">
        <v>7</v>
      </c>
      <c r="V143">
        <v>94957</v>
      </c>
      <c r="W143">
        <v>7</v>
      </c>
      <c r="X143">
        <v>222780</v>
      </c>
      <c r="Y143">
        <v>7</v>
      </c>
      <c r="Z143">
        <v>220264</v>
      </c>
    </row>
    <row r="144" spans="1:26" x14ac:dyDescent="0.2">
      <c r="A144" s="57" t="s">
        <v>131</v>
      </c>
      <c r="B144" t="s">
        <v>192</v>
      </c>
      <c r="C144" s="131">
        <v>9</v>
      </c>
      <c r="D144" s="131">
        <v>-72060</v>
      </c>
      <c r="E144" s="131">
        <v>9</v>
      </c>
      <c r="F144" s="131">
        <v>423641</v>
      </c>
      <c r="G144" s="131">
        <v>9</v>
      </c>
      <c r="H144" s="131">
        <v>422796</v>
      </c>
      <c r="I144" s="131">
        <v>9</v>
      </c>
      <c r="J144" s="131">
        <v>409183</v>
      </c>
      <c r="K144" s="131">
        <v>9</v>
      </c>
      <c r="L144" s="131">
        <v>313289</v>
      </c>
      <c r="M144" s="131">
        <v>7</v>
      </c>
      <c r="N144" s="131">
        <v>162783</v>
      </c>
      <c r="O144" s="131">
        <v>7</v>
      </c>
      <c r="P144" s="131">
        <v>147535</v>
      </c>
      <c r="Q144" s="131">
        <v>7</v>
      </c>
      <c r="R144" s="131">
        <v>113031</v>
      </c>
      <c r="S144" s="131">
        <v>7</v>
      </c>
      <c r="T144" s="131">
        <v>116740</v>
      </c>
      <c r="U144">
        <v>1</v>
      </c>
      <c r="V144">
        <v>56166</v>
      </c>
      <c r="W144">
        <v>1</v>
      </c>
      <c r="X144">
        <v>63511</v>
      </c>
      <c r="Y144">
        <v>1</v>
      </c>
      <c r="Z144">
        <v>68386</v>
      </c>
    </row>
    <row r="145" spans="1:26" x14ac:dyDescent="0.2">
      <c r="A145" s="57" t="s">
        <v>116</v>
      </c>
      <c r="B145" t="s">
        <v>192</v>
      </c>
      <c r="C145" s="131">
        <v>1</v>
      </c>
      <c r="D145" s="131">
        <v>154699</v>
      </c>
      <c r="E145" s="131">
        <v>1</v>
      </c>
      <c r="F145" s="131">
        <v>149752</v>
      </c>
      <c r="G145" s="131">
        <v>1</v>
      </c>
      <c r="H145" s="131">
        <v>141662</v>
      </c>
      <c r="I145" s="131">
        <v>1</v>
      </c>
      <c r="J145" s="131">
        <v>150012</v>
      </c>
      <c r="K145" s="131">
        <v>1</v>
      </c>
      <c r="L145" s="131">
        <v>134096</v>
      </c>
      <c r="M145" s="131">
        <v>1</v>
      </c>
      <c r="N145" s="131">
        <v>96059</v>
      </c>
      <c r="O145" s="131">
        <v>1</v>
      </c>
      <c r="P145" s="131">
        <v>63302</v>
      </c>
      <c r="Q145" s="131">
        <v>1</v>
      </c>
      <c r="R145" s="131">
        <v>59827</v>
      </c>
      <c r="S145" s="131">
        <v>1</v>
      </c>
      <c r="T145" s="131">
        <v>58314</v>
      </c>
      <c r="U145">
        <v>1</v>
      </c>
      <c r="V145">
        <v>62710</v>
      </c>
      <c r="W145">
        <v>1</v>
      </c>
      <c r="X145">
        <v>106851</v>
      </c>
      <c r="Y145">
        <v>1</v>
      </c>
      <c r="Z145">
        <v>130556</v>
      </c>
    </row>
    <row r="146" spans="1:26" x14ac:dyDescent="0.2">
      <c r="A146" s="57" t="s">
        <v>134</v>
      </c>
      <c r="B146" t="s">
        <v>192</v>
      </c>
      <c r="C146" s="131">
        <v>1</v>
      </c>
      <c r="D146" s="131">
        <v>23703</v>
      </c>
      <c r="E146" s="131">
        <v>1</v>
      </c>
      <c r="F146" s="131">
        <v>20765</v>
      </c>
      <c r="G146" s="131">
        <v>1</v>
      </c>
      <c r="H146" s="131">
        <v>19844</v>
      </c>
      <c r="I146" s="131">
        <v>1</v>
      </c>
      <c r="J146" s="131">
        <v>19515</v>
      </c>
      <c r="K146" s="131">
        <v>1</v>
      </c>
      <c r="L146" s="131">
        <v>19561</v>
      </c>
      <c r="M146" s="131">
        <v>1</v>
      </c>
      <c r="N146" s="131">
        <v>15986</v>
      </c>
      <c r="O146" s="131">
        <v>1</v>
      </c>
      <c r="P146" s="131">
        <v>15332</v>
      </c>
      <c r="Q146" s="131">
        <v>1</v>
      </c>
      <c r="R146" s="131">
        <v>14377</v>
      </c>
      <c r="S146" s="131">
        <v>1</v>
      </c>
      <c r="T146" s="131">
        <v>14013</v>
      </c>
      <c r="U146">
        <v>1</v>
      </c>
      <c r="V146">
        <v>15509</v>
      </c>
      <c r="W146">
        <v>1</v>
      </c>
      <c r="X146">
        <v>17856</v>
      </c>
      <c r="Y146">
        <v>1</v>
      </c>
      <c r="Z146">
        <v>18943</v>
      </c>
    </row>
    <row r="147" spans="1:26" x14ac:dyDescent="0.2">
      <c r="A147" s="57" t="s">
        <v>97</v>
      </c>
      <c r="B147" t="s">
        <v>192</v>
      </c>
      <c r="C147" s="131">
        <v>2</v>
      </c>
      <c r="D147" s="131">
        <v>70939</v>
      </c>
      <c r="E147" s="131">
        <v>2</v>
      </c>
      <c r="F147" s="131">
        <v>71341</v>
      </c>
      <c r="G147" s="131">
        <v>2</v>
      </c>
      <c r="H147" s="131">
        <v>56938</v>
      </c>
      <c r="I147" s="131">
        <v>2</v>
      </c>
      <c r="J147" s="131">
        <v>66109</v>
      </c>
      <c r="K147" s="131">
        <v>1</v>
      </c>
      <c r="L147" s="131">
        <v>57348</v>
      </c>
      <c r="M147" s="131">
        <v>1</v>
      </c>
      <c r="N147" s="131">
        <v>55737</v>
      </c>
      <c r="O147" s="131">
        <v>1</v>
      </c>
      <c r="P147" s="131">
        <v>44066</v>
      </c>
      <c r="Q147" s="131">
        <v>1</v>
      </c>
      <c r="R147" s="131">
        <v>43494</v>
      </c>
      <c r="S147" s="131">
        <v>1</v>
      </c>
      <c r="T147" s="131">
        <v>45277</v>
      </c>
      <c r="U147">
        <v>1</v>
      </c>
      <c r="V147">
        <v>53234</v>
      </c>
      <c r="W147">
        <v>1</v>
      </c>
      <c r="X147">
        <v>52939</v>
      </c>
      <c r="Y147">
        <v>1</v>
      </c>
      <c r="Z147">
        <v>50125</v>
      </c>
    </row>
    <row r="148" spans="1:26" x14ac:dyDescent="0.2">
      <c r="A148" s="57" t="s">
        <v>98</v>
      </c>
      <c r="B148" t="s">
        <v>192</v>
      </c>
      <c r="C148" s="131">
        <v>3</v>
      </c>
      <c r="D148" s="131">
        <v>128031</v>
      </c>
      <c r="E148" s="131">
        <v>3</v>
      </c>
      <c r="F148" s="131">
        <v>213613</v>
      </c>
      <c r="G148" s="131">
        <v>3</v>
      </c>
      <c r="H148" s="131">
        <v>258677</v>
      </c>
      <c r="I148" s="131">
        <v>3</v>
      </c>
      <c r="J148" s="131">
        <v>251504</v>
      </c>
      <c r="K148" s="131">
        <v>3</v>
      </c>
      <c r="L148" s="131">
        <v>207404</v>
      </c>
      <c r="M148" s="131">
        <v>3</v>
      </c>
      <c r="N148" s="131">
        <v>230353</v>
      </c>
      <c r="O148" s="131">
        <v>3</v>
      </c>
      <c r="P148" s="131">
        <v>208868</v>
      </c>
      <c r="Q148" s="131">
        <v>3</v>
      </c>
      <c r="R148" s="131">
        <v>204507</v>
      </c>
      <c r="S148" s="131">
        <v>3</v>
      </c>
      <c r="T148" s="131">
        <v>208504</v>
      </c>
      <c r="U148">
        <v>3</v>
      </c>
      <c r="V148">
        <v>214195</v>
      </c>
      <c r="W148">
        <v>3</v>
      </c>
      <c r="X148">
        <v>228516</v>
      </c>
      <c r="Y148">
        <v>3</v>
      </c>
      <c r="Z148">
        <v>212552</v>
      </c>
    </row>
    <row r="149" spans="1:26" x14ac:dyDescent="0.2">
      <c r="A149" s="57" t="s">
        <v>135</v>
      </c>
      <c r="B149" t="s">
        <v>192</v>
      </c>
      <c r="C149" s="131">
        <v>3</v>
      </c>
      <c r="D149" s="131">
        <v>1096743</v>
      </c>
      <c r="E149" s="131">
        <v>3</v>
      </c>
      <c r="F149" s="131">
        <v>1067888</v>
      </c>
      <c r="G149" s="131">
        <v>3</v>
      </c>
      <c r="H149" s="131">
        <v>943488</v>
      </c>
      <c r="I149" s="131">
        <v>3</v>
      </c>
      <c r="J149" s="131">
        <v>960343</v>
      </c>
      <c r="K149" s="131">
        <v>3</v>
      </c>
      <c r="L149" s="131">
        <v>850935</v>
      </c>
      <c r="M149" s="131">
        <v>3</v>
      </c>
      <c r="N149" s="131">
        <v>590765</v>
      </c>
      <c r="O149" s="131">
        <v>3</v>
      </c>
      <c r="P149" s="131">
        <v>461874</v>
      </c>
      <c r="Q149" s="131">
        <v>3</v>
      </c>
      <c r="R149" s="131">
        <v>461106</v>
      </c>
      <c r="S149" s="131">
        <v>3</v>
      </c>
      <c r="T149" s="131">
        <v>428706</v>
      </c>
    </row>
    <row r="150" spans="1:26" x14ac:dyDescent="0.2">
      <c r="A150" s="57" t="s">
        <v>137</v>
      </c>
      <c r="B150" t="s">
        <v>192</v>
      </c>
      <c r="I150" s="131"/>
      <c r="J150" s="131"/>
      <c r="K150" s="131"/>
      <c r="L150" s="131"/>
      <c r="M150" s="131"/>
      <c r="N150" s="131"/>
      <c r="O150" s="131"/>
      <c r="P150" s="131"/>
      <c r="Q150" s="131"/>
      <c r="R150" s="131"/>
      <c r="S150" s="131"/>
      <c r="T150" s="131"/>
      <c r="U150">
        <v>2</v>
      </c>
      <c r="V150">
        <v>95110</v>
      </c>
      <c r="W150">
        <v>2</v>
      </c>
      <c r="X150">
        <v>104782</v>
      </c>
      <c r="Y150">
        <v>2</v>
      </c>
      <c r="Z150">
        <v>111402</v>
      </c>
    </row>
    <row r="151" spans="1:26" x14ac:dyDescent="0.2">
      <c r="A151" s="57" t="s">
        <v>229</v>
      </c>
      <c r="B151" t="s">
        <v>192</v>
      </c>
      <c r="I151" s="131"/>
      <c r="J151" s="131"/>
      <c r="K151" s="131"/>
      <c r="L151" s="131"/>
      <c r="M151" s="131"/>
      <c r="N151" s="131"/>
      <c r="O151" s="131"/>
      <c r="P151" s="131"/>
      <c r="Q151" s="131"/>
      <c r="R151" s="131"/>
      <c r="S151" s="131"/>
      <c r="T151" s="131"/>
      <c r="U151">
        <v>1</v>
      </c>
      <c r="V151">
        <v>303988</v>
      </c>
      <c r="W151">
        <v>1</v>
      </c>
      <c r="X151">
        <v>628630</v>
      </c>
      <c r="Y151">
        <v>1</v>
      </c>
      <c r="Z151">
        <v>847917</v>
      </c>
    </row>
    <row r="152" spans="1:26" x14ac:dyDescent="0.2">
      <c r="A152" s="57" t="s">
        <v>70</v>
      </c>
      <c r="B152" t="s">
        <v>192</v>
      </c>
      <c r="C152" s="131">
        <v>1</v>
      </c>
      <c r="D152" s="131">
        <v>92604</v>
      </c>
      <c r="E152" s="131">
        <v>1</v>
      </c>
      <c r="F152" s="131">
        <v>86113</v>
      </c>
      <c r="G152" s="131">
        <v>1</v>
      </c>
      <c r="H152" s="131">
        <v>81101</v>
      </c>
      <c r="I152" s="131">
        <v>1</v>
      </c>
      <c r="J152" s="131">
        <v>75134</v>
      </c>
      <c r="K152" s="131">
        <v>1</v>
      </c>
      <c r="L152" s="131">
        <v>57194</v>
      </c>
      <c r="M152" s="131">
        <v>1</v>
      </c>
      <c r="N152" s="131">
        <v>22368</v>
      </c>
      <c r="O152" s="131">
        <v>1</v>
      </c>
      <c r="P152" s="131">
        <v>5585</v>
      </c>
      <c r="Q152" s="131">
        <v>1</v>
      </c>
      <c r="R152" s="131">
        <v>1438</v>
      </c>
      <c r="S152" s="131">
        <v>1</v>
      </c>
      <c r="T152" s="131">
        <v>848</v>
      </c>
      <c r="U152">
        <v>1</v>
      </c>
      <c r="V152">
        <v>8420</v>
      </c>
      <c r="W152">
        <v>1</v>
      </c>
      <c r="X152">
        <v>38366</v>
      </c>
      <c r="Y152">
        <v>1</v>
      </c>
      <c r="Z152">
        <v>61078</v>
      </c>
    </row>
    <row r="153" spans="1:26" x14ac:dyDescent="0.2">
      <c r="A153" s="57" t="s">
        <v>140</v>
      </c>
      <c r="B153" t="s">
        <v>192</v>
      </c>
      <c r="C153" s="131">
        <v>4</v>
      </c>
      <c r="D153" s="131">
        <v>332230</v>
      </c>
      <c r="E153" s="131">
        <v>4</v>
      </c>
      <c r="F153" s="131">
        <v>497461</v>
      </c>
      <c r="G153" s="131">
        <v>4</v>
      </c>
      <c r="H153" s="131">
        <v>466481</v>
      </c>
      <c r="I153" s="131">
        <v>4</v>
      </c>
      <c r="J153" s="131">
        <v>485609</v>
      </c>
      <c r="K153" s="131">
        <v>4</v>
      </c>
      <c r="L153" s="131">
        <v>416986</v>
      </c>
      <c r="M153" s="131">
        <v>4</v>
      </c>
      <c r="N153" s="131">
        <v>286871</v>
      </c>
      <c r="O153" s="131">
        <v>4</v>
      </c>
      <c r="P153" s="131">
        <v>224956</v>
      </c>
      <c r="Q153" s="131">
        <v>4</v>
      </c>
      <c r="R153" s="131">
        <v>213933</v>
      </c>
      <c r="S153" s="131">
        <v>4</v>
      </c>
      <c r="T153" s="131">
        <v>209096</v>
      </c>
    </row>
    <row r="154" spans="1:26" x14ac:dyDescent="0.2">
      <c r="A154" s="57" t="s">
        <v>141</v>
      </c>
      <c r="B154" t="s">
        <v>192</v>
      </c>
      <c r="I154" s="131"/>
      <c r="J154" s="131"/>
      <c r="K154" s="131"/>
      <c r="L154" s="131"/>
      <c r="M154" s="131"/>
      <c r="N154" s="131"/>
      <c r="O154" s="131"/>
      <c r="P154" s="131"/>
      <c r="Q154" s="131"/>
      <c r="R154" s="131"/>
      <c r="S154" s="131"/>
      <c r="T154" s="131"/>
      <c r="U154">
        <v>4</v>
      </c>
      <c r="V154">
        <v>232723</v>
      </c>
      <c r="W154">
        <v>4</v>
      </c>
      <c r="X154">
        <v>354329</v>
      </c>
      <c r="Y154">
        <v>4</v>
      </c>
      <c r="Z154">
        <v>431115</v>
      </c>
    </row>
    <row r="155" spans="1:26" x14ac:dyDescent="0.2">
      <c r="A155" s="57" t="s">
        <v>142</v>
      </c>
      <c r="B155" t="s">
        <v>192</v>
      </c>
      <c r="C155" s="131">
        <v>6</v>
      </c>
      <c r="D155" s="131">
        <v>-86597</v>
      </c>
      <c r="E155" s="131">
        <v>6</v>
      </c>
      <c r="F155" s="131">
        <v>66659</v>
      </c>
      <c r="G155" s="131">
        <v>6</v>
      </c>
      <c r="H155" s="131">
        <v>74628</v>
      </c>
      <c r="I155" s="131">
        <v>6</v>
      </c>
      <c r="J155" s="131">
        <v>85920</v>
      </c>
      <c r="K155" s="131">
        <v>6</v>
      </c>
      <c r="L155" s="131">
        <v>73675</v>
      </c>
      <c r="M155" s="131">
        <v>6</v>
      </c>
      <c r="N155" s="131">
        <v>72672</v>
      </c>
      <c r="O155" s="131">
        <v>6</v>
      </c>
      <c r="P155" s="131">
        <v>61195</v>
      </c>
      <c r="Q155" s="131">
        <v>6</v>
      </c>
      <c r="R155" s="131">
        <v>60797</v>
      </c>
      <c r="S155" s="131">
        <v>6</v>
      </c>
      <c r="T155" s="131">
        <v>77281</v>
      </c>
      <c r="U155">
        <v>6</v>
      </c>
      <c r="V155">
        <v>63209</v>
      </c>
      <c r="W155">
        <v>6</v>
      </c>
      <c r="X155">
        <v>89728</v>
      </c>
      <c r="Y155">
        <v>6</v>
      </c>
      <c r="Z155">
        <v>76538</v>
      </c>
    </row>
    <row r="156" spans="1:26" x14ac:dyDescent="0.2">
      <c r="A156" s="57" t="s">
        <v>59</v>
      </c>
      <c r="B156" t="s">
        <v>192</v>
      </c>
      <c r="C156" s="131">
        <v>2</v>
      </c>
      <c r="D156" s="131">
        <v>490891</v>
      </c>
      <c r="E156" s="131">
        <v>2</v>
      </c>
      <c r="F156" s="131">
        <v>525353</v>
      </c>
      <c r="G156" s="131">
        <v>2</v>
      </c>
      <c r="H156" s="131">
        <v>473671</v>
      </c>
      <c r="I156" s="131">
        <v>2</v>
      </c>
      <c r="J156" s="131">
        <v>527809</v>
      </c>
      <c r="K156" s="131">
        <v>2</v>
      </c>
      <c r="L156" s="131">
        <v>528853</v>
      </c>
      <c r="M156" s="131">
        <v>2</v>
      </c>
      <c r="N156" s="131">
        <v>579533</v>
      </c>
      <c r="O156" s="131">
        <v>2</v>
      </c>
      <c r="P156" s="131">
        <v>484296</v>
      </c>
      <c r="Q156" s="131">
        <v>2</v>
      </c>
      <c r="R156" s="131">
        <v>152874</v>
      </c>
      <c r="S156" s="131">
        <v>2</v>
      </c>
      <c r="T156" s="131">
        <v>371395</v>
      </c>
      <c r="U156">
        <v>2</v>
      </c>
      <c r="V156">
        <v>454767</v>
      </c>
      <c r="W156">
        <v>2</v>
      </c>
      <c r="X156">
        <v>466713</v>
      </c>
      <c r="Y156">
        <v>2</v>
      </c>
      <c r="Z156">
        <v>466297</v>
      </c>
    </row>
    <row r="157" spans="1:26" x14ac:dyDescent="0.2">
      <c r="A157" s="57" t="s">
        <v>143</v>
      </c>
      <c r="B157" t="s">
        <v>192</v>
      </c>
      <c r="C157" s="131">
        <v>4</v>
      </c>
      <c r="D157" s="131">
        <v>472375</v>
      </c>
      <c r="E157" s="131">
        <v>4</v>
      </c>
      <c r="F157" s="131">
        <v>476147</v>
      </c>
      <c r="G157" s="131">
        <v>4</v>
      </c>
      <c r="H157" s="131">
        <v>213562</v>
      </c>
      <c r="I157" s="131">
        <v>4</v>
      </c>
      <c r="J157" s="131">
        <v>450889</v>
      </c>
      <c r="K157" s="131">
        <v>4</v>
      </c>
      <c r="L157" s="131">
        <v>435468</v>
      </c>
      <c r="M157" s="131">
        <v>4</v>
      </c>
      <c r="N157" s="131">
        <v>569968</v>
      </c>
      <c r="O157" s="131">
        <v>4</v>
      </c>
      <c r="P157" s="131">
        <v>477144</v>
      </c>
      <c r="Q157" s="131">
        <v>4</v>
      </c>
      <c r="R157" s="131">
        <v>492336</v>
      </c>
      <c r="S157" s="131">
        <v>4</v>
      </c>
      <c r="T157" s="131">
        <v>564585</v>
      </c>
      <c r="U157">
        <v>4</v>
      </c>
      <c r="V157">
        <v>537193</v>
      </c>
      <c r="W157">
        <v>4</v>
      </c>
      <c r="X157">
        <v>511678</v>
      </c>
      <c r="Y157">
        <v>4</v>
      </c>
      <c r="Z157">
        <v>399141</v>
      </c>
    </row>
    <row r="158" spans="1:26" x14ac:dyDescent="0.2">
      <c r="A158" s="57" t="s">
        <v>95</v>
      </c>
      <c r="B158" t="s">
        <v>192</v>
      </c>
      <c r="C158" s="131">
        <v>1</v>
      </c>
      <c r="D158" s="131">
        <v>19858</v>
      </c>
      <c r="E158" s="131">
        <v>1</v>
      </c>
      <c r="F158" s="131">
        <v>18323</v>
      </c>
      <c r="G158" s="131">
        <v>1</v>
      </c>
      <c r="H158" s="131">
        <v>17885</v>
      </c>
      <c r="I158" s="131">
        <v>1</v>
      </c>
      <c r="J158" s="131">
        <v>18995</v>
      </c>
      <c r="K158" s="131">
        <v>1</v>
      </c>
      <c r="L158" s="131">
        <v>16063</v>
      </c>
      <c r="M158" s="131">
        <v>1</v>
      </c>
      <c r="N158" s="131">
        <v>11759</v>
      </c>
      <c r="O158" s="131">
        <v>1</v>
      </c>
      <c r="P158" s="131">
        <v>11257</v>
      </c>
      <c r="Q158" s="131">
        <v>1</v>
      </c>
      <c r="R158" s="131">
        <v>10762</v>
      </c>
      <c r="S158" s="131">
        <v>1</v>
      </c>
      <c r="T158" s="131">
        <v>10711</v>
      </c>
      <c r="U158">
        <v>1</v>
      </c>
      <c r="V158">
        <v>11700</v>
      </c>
      <c r="W158">
        <v>1</v>
      </c>
      <c r="X158">
        <v>14462</v>
      </c>
      <c r="Y158">
        <v>1</v>
      </c>
      <c r="Z158">
        <v>18802</v>
      </c>
    </row>
    <row r="159" spans="1:26" x14ac:dyDescent="0.2">
      <c r="A159" s="57" t="s">
        <v>67</v>
      </c>
      <c r="B159" t="s">
        <v>192</v>
      </c>
      <c r="C159" s="131">
        <v>2</v>
      </c>
      <c r="D159" s="131">
        <v>510983</v>
      </c>
      <c r="E159" s="131">
        <v>2</v>
      </c>
      <c r="F159" s="131">
        <v>595953</v>
      </c>
      <c r="G159" s="131">
        <v>2</v>
      </c>
      <c r="H159" s="131">
        <v>494322</v>
      </c>
      <c r="I159" s="131">
        <v>2</v>
      </c>
      <c r="J159" s="131">
        <v>541490</v>
      </c>
      <c r="K159" s="131">
        <v>2</v>
      </c>
      <c r="L159" s="131">
        <v>463696</v>
      </c>
      <c r="M159" s="131">
        <v>2</v>
      </c>
      <c r="N159" s="131">
        <v>558979</v>
      </c>
      <c r="O159" s="131">
        <v>2</v>
      </c>
      <c r="P159" s="131">
        <v>555347</v>
      </c>
      <c r="Q159" s="131">
        <v>2</v>
      </c>
      <c r="R159" s="131">
        <v>564985</v>
      </c>
      <c r="S159" s="131">
        <v>2</v>
      </c>
      <c r="T159" s="131">
        <v>544375</v>
      </c>
      <c r="U159">
        <v>2</v>
      </c>
      <c r="V159">
        <v>523853</v>
      </c>
      <c r="W159">
        <v>2</v>
      </c>
      <c r="X159">
        <v>567331</v>
      </c>
      <c r="Y159">
        <v>2</v>
      </c>
      <c r="Z159">
        <v>560795</v>
      </c>
    </row>
    <row r="160" spans="1:26" x14ac:dyDescent="0.2">
      <c r="A160" s="57" t="s">
        <v>145</v>
      </c>
      <c r="B160" t="s">
        <v>192</v>
      </c>
      <c r="C160" s="131">
        <v>1</v>
      </c>
      <c r="D160" s="131">
        <v>106615</v>
      </c>
      <c r="E160" s="131">
        <v>1</v>
      </c>
      <c r="F160" s="131">
        <v>101607</v>
      </c>
      <c r="G160" s="131">
        <v>1</v>
      </c>
      <c r="H160" s="131">
        <v>92347</v>
      </c>
      <c r="I160" s="131">
        <v>1</v>
      </c>
      <c r="J160" s="131">
        <v>100367</v>
      </c>
      <c r="K160" s="131">
        <v>1</v>
      </c>
      <c r="L160" s="131">
        <v>84764</v>
      </c>
      <c r="M160" s="131">
        <v>1</v>
      </c>
      <c r="N160" s="131">
        <v>84507</v>
      </c>
      <c r="O160" s="131">
        <v>1</v>
      </c>
      <c r="P160" s="131">
        <v>85803</v>
      </c>
      <c r="Q160" s="131">
        <v>1</v>
      </c>
      <c r="R160" s="131">
        <v>78576</v>
      </c>
      <c r="S160" s="131">
        <v>1</v>
      </c>
      <c r="T160" s="131">
        <v>76015</v>
      </c>
      <c r="U160">
        <v>1</v>
      </c>
      <c r="V160">
        <v>73908</v>
      </c>
      <c r="W160">
        <v>1</v>
      </c>
      <c r="X160">
        <v>74597</v>
      </c>
      <c r="Y160">
        <v>1</v>
      </c>
      <c r="Z160">
        <v>76940</v>
      </c>
    </row>
    <row r="161" spans="1:26" x14ac:dyDescent="0.2">
      <c r="A161" s="57" t="s">
        <v>146</v>
      </c>
      <c r="B161" t="s">
        <v>192</v>
      </c>
      <c r="C161" s="131">
        <v>6</v>
      </c>
      <c r="D161" s="131">
        <v>19254106</v>
      </c>
      <c r="E161" s="131">
        <v>6</v>
      </c>
      <c r="F161" s="131">
        <v>17134220</v>
      </c>
      <c r="G161" s="131">
        <v>6</v>
      </c>
      <c r="H161" s="131">
        <v>15795802</v>
      </c>
      <c r="I161" s="131">
        <v>6</v>
      </c>
      <c r="J161" s="131">
        <v>18415750</v>
      </c>
      <c r="K161" s="131">
        <v>6</v>
      </c>
      <c r="L161" s="131">
        <v>17426969</v>
      </c>
      <c r="M161" s="131">
        <v>6</v>
      </c>
      <c r="N161" s="131">
        <v>5929602</v>
      </c>
      <c r="O161" s="131">
        <v>6</v>
      </c>
      <c r="P161" s="131">
        <v>3246956</v>
      </c>
      <c r="Q161" s="131">
        <v>6</v>
      </c>
      <c r="R161" s="131">
        <v>9376234</v>
      </c>
      <c r="S161" s="131">
        <v>6</v>
      </c>
      <c r="T161" s="131">
        <v>17551167</v>
      </c>
      <c r="U161">
        <v>6</v>
      </c>
      <c r="V161">
        <v>18454714</v>
      </c>
      <c r="W161">
        <v>6</v>
      </c>
      <c r="X161">
        <v>19142773</v>
      </c>
      <c r="Y161">
        <v>6</v>
      </c>
      <c r="Z161">
        <v>18077277</v>
      </c>
    </row>
    <row r="162" spans="1:26" x14ac:dyDescent="0.2">
      <c r="A162" s="57" t="s">
        <v>147</v>
      </c>
      <c r="B162" t="s">
        <v>192</v>
      </c>
      <c r="C162" s="131">
        <v>3</v>
      </c>
      <c r="D162" s="131">
        <v>-215041</v>
      </c>
      <c r="E162" s="131">
        <v>3</v>
      </c>
      <c r="F162" s="131">
        <v>81692</v>
      </c>
      <c r="G162" s="131">
        <v>3</v>
      </c>
      <c r="H162" s="131">
        <v>90420</v>
      </c>
      <c r="I162" s="131">
        <v>3</v>
      </c>
      <c r="J162" s="131">
        <v>118095</v>
      </c>
      <c r="K162" s="131">
        <v>3</v>
      </c>
      <c r="L162" s="131">
        <v>103368</v>
      </c>
      <c r="M162" s="131">
        <v>3</v>
      </c>
      <c r="N162" s="131">
        <v>70866</v>
      </c>
      <c r="O162" s="131">
        <v>3</v>
      </c>
      <c r="P162" s="131">
        <v>55695</v>
      </c>
      <c r="Q162" s="131">
        <v>3</v>
      </c>
      <c r="R162" s="131">
        <v>48903</v>
      </c>
      <c r="S162" s="131">
        <v>3</v>
      </c>
      <c r="T162" s="131">
        <v>75651</v>
      </c>
      <c r="U162">
        <v>3</v>
      </c>
      <c r="V162">
        <v>85972</v>
      </c>
      <c r="W162">
        <v>3</v>
      </c>
      <c r="X162">
        <v>107997</v>
      </c>
      <c r="Y162">
        <v>3</v>
      </c>
      <c r="Z162">
        <v>110076</v>
      </c>
    </row>
    <row r="163" spans="1:26" x14ac:dyDescent="0.2">
      <c r="A163" s="57" t="s">
        <v>148</v>
      </c>
      <c r="B163" t="s">
        <v>192</v>
      </c>
      <c r="C163" s="131">
        <v>6</v>
      </c>
      <c r="D163" s="131">
        <v>576850</v>
      </c>
      <c r="E163" s="131">
        <v>6</v>
      </c>
      <c r="F163" s="131">
        <v>605954</v>
      </c>
      <c r="G163" s="131">
        <v>6</v>
      </c>
      <c r="H163" s="131">
        <v>541173</v>
      </c>
      <c r="I163" s="131">
        <v>6</v>
      </c>
      <c r="J163" s="131">
        <v>558898</v>
      </c>
      <c r="K163" s="131">
        <v>6</v>
      </c>
      <c r="L163" s="131">
        <v>481463</v>
      </c>
      <c r="M163" s="131">
        <v>6</v>
      </c>
      <c r="N163" s="131">
        <v>434568</v>
      </c>
      <c r="O163" s="131">
        <v>6</v>
      </c>
      <c r="P163" s="131">
        <v>427227</v>
      </c>
      <c r="Q163" s="131">
        <v>6</v>
      </c>
      <c r="R163" s="131">
        <v>264638</v>
      </c>
      <c r="S163" s="131">
        <v>6</v>
      </c>
      <c r="T163" s="131">
        <v>267946</v>
      </c>
      <c r="U163">
        <v>5</v>
      </c>
      <c r="V163">
        <v>393049</v>
      </c>
      <c r="W163">
        <v>5</v>
      </c>
      <c r="X163">
        <v>496950</v>
      </c>
      <c r="Y163">
        <v>5</v>
      </c>
      <c r="Z163">
        <v>522177</v>
      </c>
    </row>
    <row r="164" spans="1:26" x14ac:dyDescent="0.2">
      <c r="A164" s="57" t="s">
        <v>228</v>
      </c>
      <c r="B164" t="s">
        <v>192</v>
      </c>
      <c r="I164" s="131"/>
      <c r="J164" s="131"/>
      <c r="K164" s="131"/>
      <c r="L164" s="131"/>
      <c r="M164" s="131"/>
      <c r="N164" s="131"/>
      <c r="O164" s="131"/>
      <c r="P164" s="131"/>
      <c r="Q164" s="131"/>
      <c r="R164" s="131"/>
      <c r="S164" s="131"/>
      <c r="T164" s="131"/>
      <c r="U164">
        <v>1</v>
      </c>
      <c r="V164">
        <v>23796</v>
      </c>
      <c r="W164">
        <v>1</v>
      </c>
      <c r="X164">
        <v>26530</v>
      </c>
      <c r="Y164">
        <v>1</v>
      </c>
      <c r="Z164">
        <v>26493</v>
      </c>
    </row>
    <row r="165" spans="1:26" x14ac:dyDescent="0.2">
      <c r="A165" s="57" t="s">
        <v>107</v>
      </c>
      <c r="B165" t="s">
        <v>192</v>
      </c>
      <c r="C165" s="131">
        <v>7</v>
      </c>
      <c r="D165" s="131">
        <v>906171</v>
      </c>
      <c r="E165" s="131">
        <v>7</v>
      </c>
      <c r="F165" s="131">
        <v>834227</v>
      </c>
      <c r="G165" s="131">
        <v>7</v>
      </c>
      <c r="H165" s="131">
        <v>829848</v>
      </c>
      <c r="I165" s="131">
        <v>7</v>
      </c>
      <c r="J165" s="131">
        <v>840079</v>
      </c>
      <c r="K165" s="131">
        <v>7</v>
      </c>
      <c r="L165" s="131">
        <v>451281</v>
      </c>
      <c r="M165" s="131">
        <v>7</v>
      </c>
      <c r="N165" s="131">
        <v>337489</v>
      </c>
      <c r="O165" s="131">
        <v>7</v>
      </c>
      <c r="P165" s="131">
        <v>427689</v>
      </c>
      <c r="Q165" s="131">
        <v>7</v>
      </c>
      <c r="R165" s="131">
        <v>411642</v>
      </c>
      <c r="S165" s="131">
        <v>7</v>
      </c>
      <c r="T165" s="131">
        <v>779454</v>
      </c>
      <c r="U165">
        <v>7</v>
      </c>
      <c r="V165">
        <v>959232</v>
      </c>
      <c r="W165">
        <v>7</v>
      </c>
      <c r="X165">
        <v>1209748</v>
      </c>
      <c r="Y165">
        <v>8</v>
      </c>
      <c r="Z165">
        <v>1770164</v>
      </c>
    </row>
    <row r="166" spans="1:26" x14ac:dyDescent="0.2">
      <c r="A166" s="57" t="s">
        <v>150</v>
      </c>
      <c r="B166" t="s">
        <v>192</v>
      </c>
      <c r="C166" s="131">
        <v>3</v>
      </c>
      <c r="D166" s="131">
        <v>910416</v>
      </c>
      <c r="E166" s="131">
        <v>3</v>
      </c>
      <c r="F166" s="131">
        <v>1075696</v>
      </c>
      <c r="G166" s="131">
        <v>3</v>
      </c>
      <c r="H166" s="131">
        <v>961108</v>
      </c>
      <c r="I166" s="131">
        <v>3</v>
      </c>
      <c r="J166" s="131">
        <v>1046017</v>
      </c>
      <c r="K166" s="131">
        <v>3</v>
      </c>
      <c r="L166" s="131">
        <v>854945</v>
      </c>
      <c r="M166" s="131">
        <v>3</v>
      </c>
      <c r="N166" s="131">
        <v>473233</v>
      </c>
      <c r="O166" s="131">
        <v>3</v>
      </c>
      <c r="P166" s="131">
        <v>676147</v>
      </c>
      <c r="Q166" s="131">
        <v>3</v>
      </c>
      <c r="R166" s="131">
        <v>858271</v>
      </c>
      <c r="S166" s="131">
        <v>3</v>
      </c>
      <c r="T166" s="131">
        <v>941515</v>
      </c>
      <c r="U166">
        <v>3</v>
      </c>
      <c r="V166">
        <v>879688</v>
      </c>
      <c r="W166">
        <v>3</v>
      </c>
      <c r="X166">
        <v>1021116</v>
      </c>
      <c r="Y166">
        <v>3</v>
      </c>
      <c r="Z166">
        <v>745693</v>
      </c>
    </row>
    <row r="167" spans="1:26" x14ac:dyDescent="0.2">
      <c r="A167" s="57" t="s">
        <v>151</v>
      </c>
      <c r="B167" t="s">
        <v>192</v>
      </c>
      <c r="I167" s="131"/>
      <c r="J167" s="131"/>
      <c r="K167" s="131"/>
      <c r="L167" s="131"/>
      <c r="M167" s="131"/>
      <c r="N167" s="131"/>
      <c r="O167" s="131"/>
      <c r="P167" s="131"/>
      <c r="Q167" s="131"/>
      <c r="R167" s="131"/>
      <c r="S167" s="131"/>
      <c r="T167" s="131"/>
      <c r="U167">
        <v>1</v>
      </c>
      <c r="V167">
        <v>64230</v>
      </c>
      <c r="W167">
        <v>1</v>
      </c>
      <c r="X167">
        <v>79499</v>
      </c>
      <c r="Y167">
        <v>1</v>
      </c>
      <c r="Z167">
        <v>73255</v>
      </c>
    </row>
    <row r="168" spans="1:26" x14ac:dyDescent="0.2">
      <c r="A168" s="57" t="s">
        <v>152</v>
      </c>
      <c r="B168" t="s">
        <v>192</v>
      </c>
      <c r="C168" s="131">
        <v>8</v>
      </c>
      <c r="D168" s="131">
        <v>539479</v>
      </c>
      <c r="E168" s="131">
        <v>8</v>
      </c>
      <c r="F168" s="131">
        <v>557280</v>
      </c>
      <c r="G168" s="131">
        <v>8</v>
      </c>
      <c r="H168" s="131">
        <v>514699</v>
      </c>
      <c r="I168" s="131">
        <v>8</v>
      </c>
      <c r="J168" s="131">
        <v>558256</v>
      </c>
      <c r="K168" s="131">
        <v>8</v>
      </c>
      <c r="L168" s="131">
        <v>397406</v>
      </c>
      <c r="M168" s="131">
        <v>8</v>
      </c>
      <c r="N168" s="131">
        <v>425076</v>
      </c>
      <c r="O168" s="131">
        <v>8</v>
      </c>
      <c r="P168" s="131">
        <v>421201</v>
      </c>
      <c r="Q168" s="131">
        <v>8</v>
      </c>
      <c r="R168" s="131">
        <v>401649</v>
      </c>
      <c r="S168" s="131">
        <v>8</v>
      </c>
      <c r="T168" s="131">
        <v>417378</v>
      </c>
      <c r="U168">
        <v>7</v>
      </c>
      <c r="V168">
        <v>487826</v>
      </c>
      <c r="W168">
        <v>7</v>
      </c>
      <c r="X168">
        <v>546997</v>
      </c>
      <c r="Y168">
        <v>8</v>
      </c>
      <c r="Z168">
        <v>481424</v>
      </c>
    </row>
    <row r="169" spans="1:26" x14ac:dyDescent="0.2">
      <c r="A169" s="57" t="s">
        <v>153</v>
      </c>
      <c r="B169" t="s">
        <v>192</v>
      </c>
      <c r="C169" s="131">
        <v>4</v>
      </c>
      <c r="D169" s="131">
        <v>108420</v>
      </c>
      <c r="E169" s="131">
        <v>4</v>
      </c>
      <c r="F169" s="131">
        <v>119947</v>
      </c>
      <c r="G169" s="131">
        <v>4</v>
      </c>
      <c r="H169" s="131">
        <v>98413</v>
      </c>
      <c r="I169" s="131">
        <v>4</v>
      </c>
      <c r="J169" s="131">
        <v>94570</v>
      </c>
      <c r="K169" s="131">
        <v>4</v>
      </c>
      <c r="L169" s="131">
        <v>71327</v>
      </c>
      <c r="M169" s="131">
        <v>4</v>
      </c>
      <c r="N169" s="131">
        <v>50756</v>
      </c>
      <c r="O169" s="131">
        <v>4</v>
      </c>
      <c r="P169" s="131">
        <v>48810</v>
      </c>
      <c r="Q169" s="131">
        <v>4</v>
      </c>
      <c r="R169" s="131">
        <v>45246</v>
      </c>
      <c r="S169" s="131">
        <v>4</v>
      </c>
      <c r="T169" s="131">
        <v>52726</v>
      </c>
      <c r="U169">
        <v>4</v>
      </c>
      <c r="V169">
        <v>49032</v>
      </c>
      <c r="W169">
        <v>4</v>
      </c>
      <c r="X169">
        <v>68584</v>
      </c>
      <c r="Y169">
        <v>4</v>
      </c>
      <c r="Z169">
        <v>92983</v>
      </c>
    </row>
    <row r="170" spans="1:26" x14ac:dyDescent="0.2">
      <c r="A170" s="57" t="s">
        <v>154</v>
      </c>
      <c r="B170" t="s">
        <v>192</v>
      </c>
      <c r="C170" s="131">
        <v>6</v>
      </c>
      <c r="D170" s="131">
        <v>346874</v>
      </c>
      <c r="E170" s="131">
        <v>6</v>
      </c>
      <c r="F170" s="131">
        <v>349940</v>
      </c>
      <c r="G170" s="131">
        <v>6</v>
      </c>
      <c r="H170" s="131">
        <v>386784</v>
      </c>
      <c r="I170" s="131">
        <v>6</v>
      </c>
      <c r="J170" s="131">
        <v>420257</v>
      </c>
      <c r="K170" s="131">
        <v>6</v>
      </c>
      <c r="L170" s="131">
        <v>280525</v>
      </c>
      <c r="M170" s="131">
        <v>6</v>
      </c>
      <c r="N170" s="131">
        <v>314750</v>
      </c>
      <c r="O170" s="131">
        <v>6</v>
      </c>
      <c r="P170" s="131">
        <v>282831</v>
      </c>
      <c r="Q170" s="131">
        <v>6</v>
      </c>
      <c r="R170" s="131">
        <v>164135</v>
      </c>
      <c r="S170" s="131">
        <v>6</v>
      </c>
      <c r="T170" s="131">
        <v>214363</v>
      </c>
      <c r="U170">
        <v>6</v>
      </c>
      <c r="V170">
        <v>607839</v>
      </c>
      <c r="W170">
        <v>6</v>
      </c>
      <c r="X170">
        <v>749980</v>
      </c>
      <c r="Y170">
        <v>6</v>
      </c>
      <c r="Z170">
        <v>378876</v>
      </c>
    </row>
    <row r="171" spans="1:26" x14ac:dyDescent="0.2">
      <c r="A171" s="57" t="s">
        <v>65</v>
      </c>
      <c r="B171" t="s">
        <v>192</v>
      </c>
      <c r="C171" s="131">
        <v>1</v>
      </c>
      <c r="D171" s="131">
        <v>35076</v>
      </c>
      <c r="E171" s="131">
        <v>1</v>
      </c>
      <c r="F171" s="131">
        <v>37193</v>
      </c>
      <c r="G171" s="131">
        <v>1</v>
      </c>
      <c r="H171" s="131">
        <v>30125</v>
      </c>
      <c r="I171" s="131">
        <v>1</v>
      </c>
      <c r="J171" s="131">
        <v>34529</v>
      </c>
      <c r="K171" s="131">
        <v>1</v>
      </c>
      <c r="L171" s="131">
        <v>31563</v>
      </c>
      <c r="M171" s="131">
        <v>1</v>
      </c>
      <c r="N171" s="131">
        <v>31387</v>
      </c>
      <c r="O171" s="131">
        <v>1</v>
      </c>
      <c r="P171" s="131">
        <v>28092</v>
      </c>
      <c r="Q171" s="131">
        <v>1</v>
      </c>
      <c r="R171" s="131">
        <v>16578</v>
      </c>
      <c r="S171" s="131">
        <v>1</v>
      </c>
      <c r="T171" s="131">
        <v>22256</v>
      </c>
      <c r="U171">
        <v>1</v>
      </c>
      <c r="V171">
        <v>29140</v>
      </c>
      <c r="W171">
        <v>1</v>
      </c>
      <c r="X171">
        <v>33575</v>
      </c>
      <c r="Y171">
        <v>1</v>
      </c>
      <c r="Z171">
        <v>39228</v>
      </c>
    </row>
    <row r="172" spans="1:26" x14ac:dyDescent="0.2">
      <c r="A172" s="57" t="s">
        <v>81</v>
      </c>
      <c r="B172" t="s">
        <v>192</v>
      </c>
      <c r="C172" s="131">
        <v>5</v>
      </c>
      <c r="D172" s="131">
        <v>6919</v>
      </c>
      <c r="E172" s="131">
        <v>5</v>
      </c>
      <c r="F172" s="131">
        <v>70679</v>
      </c>
      <c r="G172" s="131">
        <v>5</v>
      </c>
      <c r="H172" s="131">
        <v>49044</v>
      </c>
      <c r="I172" s="131">
        <v>5</v>
      </c>
      <c r="J172" s="131">
        <v>18622</v>
      </c>
      <c r="K172" s="131">
        <v>5</v>
      </c>
      <c r="L172" s="131">
        <v>56520</v>
      </c>
      <c r="M172" s="131">
        <v>5</v>
      </c>
      <c r="N172" s="131">
        <v>65879</v>
      </c>
      <c r="O172" s="131">
        <v>5</v>
      </c>
      <c r="P172" s="131">
        <v>37205</v>
      </c>
      <c r="Q172" s="131">
        <v>5</v>
      </c>
      <c r="R172" s="131">
        <v>18377</v>
      </c>
      <c r="S172" s="131">
        <v>5</v>
      </c>
      <c r="T172" s="131">
        <v>99570</v>
      </c>
      <c r="U172">
        <v>5</v>
      </c>
      <c r="V172">
        <v>393238</v>
      </c>
      <c r="W172">
        <v>5</v>
      </c>
      <c r="X172">
        <v>77609</v>
      </c>
      <c r="Y172">
        <v>5</v>
      </c>
      <c r="Z172">
        <v>65321</v>
      </c>
    </row>
    <row r="173" spans="1:26" x14ac:dyDescent="0.2">
      <c r="A173" s="57" t="s">
        <v>155</v>
      </c>
      <c r="B173" t="s">
        <v>192</v>
      </c>
      <c r="C173" s="131">
        <v>4</v>
      </c>
      <c r="D173" s="131">
        <v>325631</v>
      </c>
      <c r="E173" s="131">
        <v>3</v>
      </c>
      <c r="F173" s="131">
        <v>380675</v>
      </c>
      <c r="G173" s="131">
        <v>3</v>
      </c>
      <c r="H173" s="131">
        <v>401058</v>
      </c>
      <c r="I173" s="131">
        <v>3</v>
      </c>
      <c r="J173" s="131">
        <v>421942</v>
      </c>
      <c r="K173" s="131">
        <v>3</v>
      </c>
      <c r="L173" s="131">
        <v>374377</v>
      </c>
      <c r="M173" s="131">
        <v>3</v>
      </c>
      <c r="N173" s="131">
        <v>349524</v>
      </c>
      <c r="O173" s="131">
        <v>3</v>
      </c>
      <c r="P173" s="131">
        <v>375018</v>
      </c>
      <c r="Q173" s="131">
        <v>3</v>
      </c>
      <c r="R173" s="131">
        <v>193595</v>
      </c>
      <c r="S173" s="131">
        <v>3</v>
      </c>
      <c r="T173" s="131">
        <v>201683</v>
      </c>
      <c r="U173">
        <v>4</v>
      </c>
      <c r="V173">
        <v>173441</v>
      </c>
      <c r="W173">
        <v>4</v>
      </c>
      <c r="X173">
        <v>407001</v>
      </c>
      <c r="Y173">
        <v>4</v>
      </c>
      <c r="Z173">
        <v>333638</v>
      </c>
    </row>
    <row r="174" spans="1:26" x14ac:dyDescent="0.2">
      <c r="A174" s="57" t="s">
        <v>99</v>
      </c>
      <c r="B174" t="s">
        <v>192</v>
      </c>
      <c r="C174" s="131">
        <v>3</v>
      </c>
      <c r="D174" s="131">
        <v>-77963</v>
      </c>
      <c r="E174" s="131">
        <v>3</v>
      </c>
      <c r="F174" s="131">
        <v>70217</v>
      </c>
      <c r="G174" s="131">
        <v>3</v>
      </c>
      <c r="H174" s="131">
        <v>52550</v>
      </c>
      <c r="I174" s="131">
        <v>3</v>
      </c>
      <c r="J174" s="131">
        <v>61258</v>
      </c>
      <c r="K174" s="131">
        <v>3</v>
      </c>
      <c r="L174" s="131">
        <v>60147</v>
      </c>
      <c r="M174" s="131">
        <v>3</v>
      </c>
      <c r="N174" s="131">
        <v>35018</v>
      </c>
      <c r="O174" s="131">
        <v>3</v>
      </c>
      <c r="P174" s="131">
        <v>33299</v>
      </c>
      <c r="Q174" s="131">
        <v>3</v>
      </c>
      <c r="R174" s="131">
        <v>59655</v>
      </c>
      <c r="S174" s="131">
        <v>3</v>
      </c>
      <c r="T174" s="131">
        <v>79893</v>
      </c>
      <c r="U174">
        <v>3</v>
      </c>
      <c r="V174">
        <v>43812</v>
      </c>
      <c r="W174">
        <v>3</v>
      </c>
      <c r="X174">
        <v>41644</v>
      </c>
      <c r="Y174">
        <v>3</v>
      </c>
      <c r="Z174">
        <v>34718</v>
      </c>
    </row>
    <row r="175" spans="1:26" x14ac:dyDescent="0.2">
      <c r="A175" s="57" t="s">
        <v>101</v>
      </c>
      <c r="B175" t="s">
        <v>192</v>
      </c>
      <c r="C175" s="131">
        <v>4</v>
      </c>
      <c r="D175" s="131">
        <v>333435</v>
      </c>
      <c r="E175" s="131">
        <v>4</v>
      </c>
      <c r="F175" s="131">
        <v>290158</v>
      </c>
      <c r="G175" s="131">
        <v>4</v>
      </c>
      <c r="H175" s="131">
        <v>249459</v>
      </c>
      <c r="I175" s="131">
        <v>4</v>
      </c>
      <c r="J175" s="131">
        <v>249202</v>
      </c>
      <c r="K175" s="131">
        <v>4</v>
      </c>
      <c r="L175" s="131">
        <v>194995</v>
      </c>
      <c r="M175" s="131">
        <v>4</v>
      </c>
      <c r="N175" s="131">
        <v>205861</v>
      </c>
      <c r="O175" s="131">
        <v>4</v>
      </c>
      <c r="P175" s="131">
        <v>344723</v>
      </c>
      <c r="Q175" s="131">
        <v>4</v>
      </c>
      <c r="R175" s="131">
        <v>334246</v>
      </c>
      <c r="S175" s="131">
        <v>4</v>
      </c>
      <c r="T175" s="131">
        <v>406789</v>
      </c>
      <c r="U175">
        <v>4</v>
      </c>
      <c r="V175">
        <v>430414</v>
      </c>
      <c r="W175">
        <v>4</v>
      </c>
      <c r="X175">
        <v>404066</v>
      </c>
      <c r="Y175">
        <v>4</v>
      </c>
      <c r="Z175">
        <v>281723</v>
      </c>
    </row>
    <row r="176" spans="1:26" x14ac:dyDescent="0.2">
      <c r="A176" s="57" t="s">
        <v>156</v>
      </c>
      <c r="B176" t="s">
        <v>192</v>
      </c>
      <c r="C176" s="131">
        <v>1</v>
      </c>
      <c r="D176" s="131">
        <v>52958</v>
      </c>
      <c r="E176" s="131">
        <v>1</v>
      </c>
      <c r="F176" s="131">
        <v>122464</v>
      </c>
      <c r="G176" s="131">
        <v>1</v>
      </c>
      <c r="H176" s="131">
        <v>110867</v>
      </c>
      <c r="I176" s="131">
        <v>1</v>
      </c>
      <c r="J176" s="131">
        <v>117637</v>
      </c>
      <c r="K176" s="131">
        <v>1</v>
      </c>
      <c r="L176" s="131">
        <v>106231</v>
      </c>
      <c r="M176" s="131">
        <v>1</v>
      </c>
      <c r="N176" s="131">
        <v>93115</v>
      </c>
      <c r="O176" s="131">
        <v>1</v>
      </c>
      <c r="P176" s="131">
        <v>124577</v>
      </c>
      <c r="Q176" s="131">
        <v>1</v>
      </c>
      <c r="R176" s="131">
        <v>83895</v>
      </c>
      <c r="S176" s="131">
        <v>1</v>
      </c>
      <c r="T176" s="131">
        <v>113404</v>
      </c>
      <c r="U176">
        <v>1</v>
      </c>
      <c r="V176">
        <v>105754</v>
      </c>
      <c r="W176">
        <v>1</v>
      </c>
      <c r="X176">
        <v>133887</v>
      </c>
      <c r="Y176">
        <v>1</v>
      </c>
      <c r="Z176">
        <v>102431</v>
      </c>
    </row>
    <row r="177" spans="1:26" x14ac:dyDescent="0.2">
      <c r="A177" s="57" t="s">
        <v>158</v>
      </c>
      <c r="B177" t="s">
        <v>192</v>
      </c>
      <c r="C177" s="131">
        <v>10</v>
      </c>
      <c r="D177" s="131">
        <v>-961488</v>
      </c>
      <c r="E177" s="131">
        <v>10</v>
      </c>
      <c r="F177" s="131">
        <v>528809</v>
      </c>
      <c r="G177" s="131">
        <v>10</v>
      </c>
      <c r="H177" s="131">
        <v>513539</v>
      </c>
      <c r="I177" s="131">
        <v>10</v>
      </c>
      <c r="J177" s="131">
        <v>571347</v>
      </c>
      <c r="K177" s="131">
        <v>10</v>
      </c>
      <c r="L177" s="131">
        <v>454891</v>
      </c>
      <c r="M177" s="131">
        <v>10</v>
      </c>
      <c r="N177" s="131">
        <v>395038</v>
      </c>
      <c r="O177" s="131">
        <v>10</v>
      </c>
      <c r="P177" s="131">
        <v>489344</v>
      </c>
      <c r="Q177" s="131">
        <v>10</v>
      </c>
      <c r="R177" s="131">
        <v>602466</v>
      </c>
      <c r="S177" s="131">
        <v>10</v>
      </c>
      <c r="T177" s="131">
        <v>855031</v>
      </c>
      <c r="U177">
        <v>10</v>
      </c>
      <c r="V177">
        <v>1023222</v>
      </c>
      <c r="W177">
        <v>10</v>
      </c>
      <c r="X177">
        <v>962939</v>
      </c>
      <c r="Y177">
        <v>10</v>
      </c>
      <c r="Z177">
        <v>787592</v>
      </c>
    </row>
    <row r="178" spans="1:26" x14ac:dyDescent="0.2">
      <c r="A178" s="57" t="s">
        <v>159</v>
      </c>
      <c r="B178" t="s">
        <v>192</v>
      </c>
      <c r="C178" s="131">
        <v>4</v>
      </c>
      <c r="D178" s="131">
        <v>514343</v>
      </c>
      <c r="E178" s="131">
        <v>4</v>
      </c>
      <c r="F178" s="131">
        <v>509055</v>
      </c>
      <c r="G178" s="131">
        <v>4</v>
      </c>
      <c r="H178" s="131">
        <v>455829</v>
      </c>
      <c r="I178" s="131">
        <v>4</v>
      </c>
      <c r="J178" s="131">
        <v>463663</v>
      </c>
      <c r="K178" s="131">
        <v>4</v>
      </c>
      <c r="L178" s="131">
        <v>509409</v>
      </c>
      <c r="M178" s="131">
        <v>4</v>
      </c>
      <c r="N178" s="131">
        <v>375019</v>
      </c>
      <c r="O178" s="131">
        <v>4</v>
      </c>
      <c r="P178" s="131">
        <v>418608</v>
      </c>
      <c r="Q178" s="131">
        <v>4</v>
      </c>
      <c r="R178" s="131">
        <v>388444</v>
      </c>
      <c r="S178" s="131">
        <v>4</v>
      </c>
      <c r="T178" s="131">
        <v>400290</v>
      </c>
      <c r="U178">
        <v>4</v>
      </c>
      <c r="V178">
        <v>386161</v>
      </c>
      <c r="W178">
        <v>4</v>
      </c>
      <c r="X178">
        <v>460823</v>
      </c>
      <c r="Y178">
        <v>4</v>
      </c>
      <c r="Z178">
        <v>464983</v>
      </c>
    </row>
    <row r="179" spans="1:26" x14ac:dyDescent="0.2">
      <c r="A179" s="57" t="s">
        <v>160</v>
      </c>
      <c r="B179" t="s">
        <v>192</v>
      </c>
      <c r="C179" s="131">
        <v>1</v>
      </c>
      <c r="D179" s="131">
        <v>83951</v>
      </c>
      <c r="E179" s="131">
        <v>1</v>
      </c>
      <c r="F179" s="131">
        <v>76256</v>
      </c>
      <c r="G179" s="131">
        <v>1</v>
      </c>
      <c r="H179" s="131">
        <v>64556</v>
      </c>
      <c r="I179" s="131">
        <v>1</v>
      </c>
      <c r="J179" s="131">
        <v>58199</v>
      </c>
      <c r="K179" s="131">
        <v>1</v>
      </c>
      <c r="L179" s="131">
        <v>44111</v>
      </c>
      <c r="M179" s="131">
        <v>1</v>
      </c>
      <c r="N179" s="131">
        <v>18465</v>
      </c>
      <c r="O179" s="131">
        <v>1</v>
      </c>
      <c r="P179" s="131">
        <v>10482</v>
      </c>
      <c r="Q179" s="131">
        <v>1</v>
      </c>
      <c r="R179" s="131">
        <v>8916</v>
      </c>
      <c r="S179" s="131">
        <v>1</v>
      </c>
      <c r="T179" s="131">
        <v>8335</v>
      </c>
      <c r="U179">
        <v>1</v>
      </c>
      <c r="V179">
        <v>14544</v>
      </c>
      <c r="W179">
        <v>1</v>
      </c>
      <c r="X179">
        <v>39377</v>
      </c>
      <c r="Y179">
        <v>1</v>
      </c>
      <c r="Z179">
        <v>65169</v>
      </c>
    </row>
    <row r="180" spans="1:26" x14ac:dyDescent="0.2">
      <c r="A180" s="57" t="s">
        <v>62</v>
      </c>
      <c r="B180" t="s">
        <v>192</v>
      </c>
      <c r="C180" s="131">
        <v>3</v>
      </c>
      <c r="D180" s="131">
        <v>177218</v>
      </c>
      <c r="E180" s="131">
        <v>3</v>
      </c>
      <c r="F180" s="131">
        <v>78518</v>
      </c>
      <c r="G180" s="131">
        <v>3</v>
      </c>
      <c r="H180" s="131">
        <v>148202</v>
      </c>
      <c r="I180" s="131">
        <v>3</v>
      </c>
      <c r="J180" s="131">
        <v>68514</v>
      </c>
      <c r="K180" s="131">
        <v>3</v>
      </c>
      <c r="L180" s="131">
        <v>48971</v>
      </c>
      <c r="M180" s="131">
        <v>3</v>
      </c>
      <c r="N180" s="131">
        <v>40478</v>
      </c>
      <c r="O180" s="131">
        <v>3</v>
      </c>
      <c r="P180" s="131">
        <v>49704</v>
      </c>
      <c r="Q180" s="131">
        <v>3</v>
      </c>
      <c r="R180" s="131">
        <v>47697</v>
      </c>
      <c r="S180" s="131">
        <v>3</v>
      </c>
      <c r="T180" s="131">
        <v>36270</v>
      </c>
      <c r="U180">
        <v>1</v>
      </c>
      <c r="V180">
        <v>4480</v>
      </c>
      <c r="W180">
        <v>1</v>
      </c>
      <c r="X180">
        <v>7273</v>
      </c>
      <c r="Y180">
        <v>1</v>
      </c>
      <c r="Z180">
        <v>12565</v>
      </c>
    </row>
    <row r="181" spans="1:26" x14ac:dyDescent="0.2">
      <c r="A181" s="57" t="s">
        <v>161</v>
      </c>
      <c r="B181" t="s">
        <v>192</v>
      </c>
      <c r="C181" s="131">
        <v>2</v>
      </c>
      <c r="D181" s="131">
        <v>-12627</v>
      </c>
      <c r="E181" s="131">
        <v>2</v>
      </c>
      <c r="F181" s="131">
        <v>44044</v>
      </c>
      <c r="G181" s="131">
        <v>2</v>
      </c>
      <c r="H181" s="131">
        <v>40411</v>
      </c>
      <c r="I181" s="131">
        <v>2</v>
      </c>
      <c r="J181" s="131">
        <v>38125</v>
      </c>
      <c r="K181" s="131">
        <v>2</v>
      </c>
      <c r="L181" s="131">
        <v>27486</v>
      </c>
      <c r="M181" s="131">
        <v>2</v>
      </c>
      <c r="N181" s="131">
        <v>21239</v>
      </c>
      <c r="O181" s="131">
        <v>2</v>
      </c>
      <c r="P181" s="131">
        <v>20778</v>
      </c>
      <c r="Q181" s="131">
        <v>2</v>
      </c>
      <c r="R181" s="131">
        <v>19789</v>
      </c>
      <c r="S181" s="131">
        <v>2</v>
      </c>
      <c r="T181" s="131">
        <v>19554</v>
      </c>
      <c r="U181">
        <v>3</v>
      </c>
      <c r="V181">
        <v>66375</v>
      </c>
      <c r="W181">
        <v>3</v>
      </c>
      <c r="X181">
        <v>160333</v>
      </c>
      <c r="Y181">
        <v>3</v>
      </c>
      <c r="Z181">
        <v>66160</v>
      </c>
    </row>
    <row r="182" spans="1:26" x14ac:dyDescent="0.2">
      <c r="A182" s="57" t="s">
        <v>162</v>
      </c>
      <c r="B182" t="s">
        <v>192</v>
      </c>
      <c r="I182" s="131"/>
      <c r="J182" s="131"/>
      <c r="K182" s="131"/>
      <c r="L182" s="131"/>
      <c r="M182" s="131"/>
      <c r="N182" s="131"/>
      <c r="O182" s="131"/>
      <c r="P182" s="131"/>
      <c r="Q182" s="131"/>
      <c r="R182" s="131"/>
      <c r="S182" s="131"/>
      <c r="T182" s="131"/>
      <c r="U182">
        <v>1</v>
      </c>
      <c r="V182">
        <v>18338</v>
      </c>
      <c r="W182">
        <v>1</v>
      </c>
      <c r="X182">
        <v>21384</v>
      </c>
      <c r="Y182">
        <v>1</v>
      </c>
      <c r="Z182">
        <v>24871</v>
      </c>
    </row>
    <row r="183" spans="1:26" x14ac:dyDescent="0.2">
      <c r="A183" s="57" t="s">
        <v>84</v>
      </c>
      <c r="B183" t="s">
        <v>192</v>
      </c>
      <c r="C183" s="131">
        <v>5</v>
      </c>
      <c r="D183" s="131">
        <v>1722794</v>
      </c>
      <c r="E183" s="131">
        <v>5</v>
      </c>
      <c r="F183" s="131">
        <v>2186312</v>
      </c>
      <c r="G183" s="131">
        <v>5</v>
      </c>
      <c r="H183" s="131">
        <v>1881823</v>
      </c>
      <c r="I183" s="131">
        <v>6</v>
      </c>
      <c r="J183" s="131">
        <v>1923616</v>
      </c>
      <c r="K183" s="131">
        <v>6</v>
      </c>
      <c r="L183" s="131">
        <v>1761737</v>
      </c>
      <c r="M183" s="131">
        <v>6</v>
      </c>
      <c r="N183" s="131">
        <v>1534872</v>
      </c>
      <c r="O183" s="131">
        <v>6</v>
      </c>
      <c r="P183" s="131">
        <v>1659210</v>
      </c>
      <c r="Q183" s="131">
        <v>6</v>
      </c>
      <c r="R183" s="131">
        <v>1236921</v>
      </c>
      <c r="S183" s="131">
        <v>6</v>
      </c>
      <c r="T183" s="131">
        <v>1647882</v>
      </c>
      <c r="U183">
        <v>6</v>
      </c>
      <c r="V183">
        <v>1667410</v>
      </c>
      <c r="W183">
        <v>6</v>
      </c>
      <c r="X183">
        <v>1743319</v>
      </c>
      <c r="Y183">
        <v>6</v>
      </c>
      <c r="Z183">
        <v>1784552</v>
      </c>
    </row>
    <row r="184" spans="1:26" x14ac:dyDescent="0.2">
      <c r="A184" s="57" t="s">
        <v>224</v>
      </c>
      <c r="B184" t="s">
        <v>192</v>
      </c>
      <c r="I184" s="131"/>
      <c r="J184" s="131"/>
      <c r="K184" s="131"/>
      <c r="L184" s="131"/>
      <c r="M184" s="131"/>
      <c r="N184" s="131"/>
      <c r="O184" s="131"/>
      <c r="P184" s="131"/>
      <c r="Q184" s="131"/>
      <c r="R184" s="131"/>
      <c r="S184" s="131"/>
      <c r="T184" s="131"/>
      <c r="U184">
        <v>2</v>
      </c>
      <c r="V184">
        <v>146489</v>
      </c>
      <c r="W184">
        <v>2</v>
      </c>
      <c r="X184">
        <v>104700</v>
      </c>
      <c r="Y184">
        <v>2</v>
      </c>
      <c r="Z184">
        <v>63764</v>
      </c>
    </row>
    <row r="185" spans="1:26" x14ac:dyDescent="0.2">
      <c r="A185" s="57" t="s">
        <v>86</v>
      </c>
      <c r="B185" t="s">
        <v>192</v>
      </c>
      <c r="C185" s="131">
        <v>5</v>
      </c>
      <c r="D185" s="131">
        <v>-349619</v>
      </c>
      <c r="E185" s="131">
        <v>5</v>
      </c>
      <c r="F185" s="131">
        <v>14329</v>
      </c>
      <c r="G185" s="131">
        <v>5</v>
      </c>
      <c r="H185" s="131">
        <v>14025</v>
      </c>
      <c r="I185" s="131">
        <v>5</v>
      </c>
      <c r="J185" s="131">
        <v>12209</v>
      </c>
      <c r="K185" s="131">
        <v>5</v>
      </c>
      <c r="L185" s="131">
        <v>59559</v>
      </c>
      <c r="M185" s="131">
        <v>5</v>
      </c>
      <c r="N185" s="131">
        <v>106813</v>
      </c>
      <c r="O185" s="131">
        <v>5</v>
      </c>
      <c r="P185" s="131">
        <v>86080</v>
      </c>
      <c r="Q185" s="131">
        <v>5</v>
      </c>
      <c r="R185" s="131">
        <v>166337</v>
      </c>
      <c r="S185" s="131">
        <v>5</v>
      </c>
      <c r="T185" s="131">
        <v>88377</v>
      </c>
      <c r="U185">
        <v>3</v>
      </c>
      <c r="V185">
        <v>44664</v>
      </c>
      <c r="W185">
        <v>3</v>
      </c>
      <c r="X185">
        <v>117543</v>
      </c>
      <c r="Y185">
        <v>3</v>
      </c>
      <c r="Z185">
        <v>16102</v>
      </c>
    </row>
    <row r="186" spans="1:26" x14ac:dyDescent="0.2">
      <c r="A186" s="57" t="s">
        <v>163</v>
      </c>
      <c r="B186" t="s">
        <v>192</v>
      </c>
      <c r="C186" s="131">
        <v>4</v>
      </c>
      <c r="D186" s="131">
        <v>380731</v>
      </c>
      <c r="E186" s="131">
        <v>4</v>
      </c>
      <c r="F186" s="131">
        <v>388826</v>
      </c>
      <c r="G186" s="131">
        <v>4</v>
      </c>
      <c r="H186" s="131">
        <v>352355</v>
      </c>
      <c r="I186" s="131">
        <v>4</v>
      </c>
      <c r="J186" s="131">
        <v>367992</v>
      </c>
      <c r="K186" s="131">
        <v>4</v>
      </c>
      <c r="L186" s="131">
        <v>342330</v>
      </c>
      <c r="M186" s="131">
        <v>4</v>
      </c>
      <c r="N186" s="131">
        <v>432263</v>
      </c>
      <c r="O186" s="131">
        <v>4</v>
      </c>
      <c r="P186" s="131">
        <v>442646</v>
      </c>
      <c r="Q186" s="131">
        <v>4</v>
      </c>
      <c r="R186" s="131">
        <v>309837</v>
      </c>
      <c r="S186" s="131">
        <v>4</v>
      </c>
      <c r="T186" s="131">
        <v>522344</v>
      </c>
      <c r="U186">
        <v>4</v>
      </c>
      <c r="V186">
        <v>394599</v>
      </c>
      <c r="W186">
        <v>4</v>
      </c>
      <c r="X186">
        <v>804209</v>
      </c>
      <c r="Y186">
        <v>4</v>
      </c>
      <c r="Z186">
        <v>433344</v>
      </c>
    </row>
    <row r="187" spans="1:26" x14ac:dyDescent="0.2">
      <c r="A187" s="57" t="s">
        <v>164</v>
      </c>
      <c r="B187" t="s">
        <v>192</v>
      </c>
      <c r="I187" s="131"/>
      <c r="J187" s="131"/>
      <c r="K187" s="131"/>
      <c r="L187" s="131"/>
      <c r="M187" s="131"/>
      <c r="N187" s="131"/>
      <c r="O187" s="131"/>
      <c r="P187" s="131"/>
      <c r="Q187" s="131"/>
      <c r="R187" s="131"/>
      <c r="S187" s="131"/>
      <c r="T187" s="131"/>
      <c r="U187">
        <v>8</v>
      </c>
      <c r="V187">
        <v>1095980</v>
      </c>
      <c r="W187">
        <v>8</v>
      </c>
      <c r="X187">
        <v>1197737</v>
      </c>
      <c r="Y187">
        <v>8</v>
      </c>
      <c r="Z187">
        <v>1021630</v>
      </c>
    </row>
    <row r="188" spans="1:26" x14ac:dyDescent="0.2">
      <c r="A188" s="57" t="s">
        <v>166</v>
      </c>
      <c r="B188" t="s">
        <v>192</v>
      </c>
      <c r="C188" s="131">
        <v>10</v>
      </c>
      <c r="D188" s="131">
        <v>1493779</v>
      </c>
      <c r="E188" s="131">
        <v>10</v>
      </c>
      <c r="F188" s="131">
        <v>1508775</v>
      </c>
      <c r="G188" s="131">
        <v>10</v>
      </c>
      <c r="H188" s="131">
        <v>1399437</v>
      </c>
      <c r="I188" s="131">
        <v>10</v>
      </c>
      <c r="J188" s="131">
        <v>1096731</v>
      </c>
      <c r="K188" s="131">
        <v>10</v>
      </c>
      <c r="L188" s="131">
        <v>1284855</v>
      </c>
      <c r="M188" s="131">
        <v>10</v>
      </c>
      <c r="N188" s="131">
        <v>1032559</v>
      </c>
      <c r="O188" s="131">
        <v>10</v>
      </c>
      <c r="P188" s="131">
        <v>998128</v>
      </c>
      <c r="Q188" s="131">
        <v>10</v>
      </c>
      <c r="R188" s="131">
        <v>893399</v>
      </c>
      <c r="S188" s="131">
        <v>10</v>
      </c>
      <c r="T188" s="131">
        <v>1196382</v>
      </c>
      <c r="U188">
        <v>2</v>
      </c>
      <c r="V188">
        <v>67519</v>
      </c>
      <c r="W188">
        <v>2</v>
      </c>
      <c r="X188">
        <v>76671</v>
      </c>
      <c r="Y188">
        <v>2</v>
      </c>
      <c r="Z188">
        <v>83121</v>
      </c>
    </row>
    <row r="189" spans="1:26" x14ac:dyDescent="0.2">
      <c r="A189" s="57" t="s">
        <v>167</v>
      </c>
      <c r="B189" t="s">
        <v>192</v>
      </c>
      <c r="C189" s="131">
        <v>5</v>
      </c>
      <c r="D189" s="131">
        <v>234978</v>
      </c>
      <c r="E189" s="131">
        <v>5</v>
      </c>
      <c r="F189" s="131">
        <v>195281</v>
      </c>
      <c r="G189" s="131">
        <v>5</v>
      </c>
      <c r="H189" s="131">
        <v>178211</v>
      </c>
      <c r="I189" s="131">
        <v>5</v>
      </c>
      <c r="J189" s="131">
        <v>173199</v>
      </c>
      <c r="K189" s="131">
        <v>5</v>
      </c>
      <c r="L189" s="131">
        <v>138701</v>
      </c>
      <c r="M189" s="131">
        <v>5</v>
      </c>
      <c r="N189" s="131">
        <v>99205</v>
      </c>
      <c r="O189" s="131">
        <v>5</v>
      </c>
      <c r="P189" s="131">
        <v>96895</v>
      </c>
      <c r="Q189" s="131">
        <v>5</v>
      </c>
      <c r="R189" s="131">
        <v>88167</v>
      </c>
      <c r="S189" s="131">
        <v>5</v>
      </c>
      <c r="T189" s="131">
        <v>87875</v>
      </c>
      <c r="U189">
        <v>5</v>
      </c>
      <c r="V189">
        <v>88082</v>
      </c>
      <c r="W189">
        <v>5</v>
      </c>
      <c r="X189">
        <v>129189</v>
      </c>
      <c r="Y189">
        <v>4</v>
      </c>
      <c r="Z189">
        <v>183920</v>
      </c>
    </row>
    <row r="190" spans="1:26" x14ac:dyDescent="0.2">
      <c r="A190" s="57" t="s">
        <v>121</v>
      </c>
      <c r="B190" t="s">
        <v>184</v>
      </c>
      <c r="C190" s="138">
        <v>4</v>
      </c>
      <c r="D190" s="138">
        <v>3459</v>
      </c>
      <c r="E190" s="138">
        <v>4</v>
      </c>
      <c r="F190" s="138">
        <v>2628</v>
      </c>
      <c r="G190" s="138">
        <v>4</v>
      </c>
      <c r="H190" s="138">
        <v>3474</v>
      </c>
      <c r="I190" s="138">
        <v>3</v>
      </c>
      <c r="J190" s="138">
        <v>2590</v>
      </c>
      <c r="K190" s="138">
        <v>3</v>
      </c>
      <c r="L190" s="138">
        <v>2882</v>
      </c>
      <c r="M190" s="138">
        <v>3</v>
      </c>
      <c r="N190" s="138">
        <v>2144</v>
      </c>
      <c r="O190" s="138">
        <v>4</v>
      </c>
      <c r="P190" s="138">
        <v>1655</v>
      </c>
      <c r="Q190" s="138">
        <v>4</v>
      </c>
      <c r="R190" s="138">
        <v>1944</v>
      </c>
      <c r="S190" s="138">
        <v>4</v>
      </c>
      <c r="T190" s="138">
        <v>2484</v>
      </c>
      <c r="U190" s="138">
        <v>3</v>
      </c>
      <c r="V190" s="138">
        <v>1872</v>
      </c>
      <c r="W190" s="138">
        <v>3</v>
      </c>
      <c r="X190" s="138">
        <v>2275</v>
      </c>
      <c r="Y190" s="138">
        <v>3</v>
      </c>
      <c r="Z190" s="138">
        <v>2911</v>
      </c>
    </row>
    <row r="191" spans="1:26" x14ac:dyDescent="0.2">
      <c r="A191" s="57" t="s">
        <v>118</v>
      </c>
      <c r="B191" t="s">
        <v>184</v>
      </c>
      <c r="C191" s="138">
        <v>32</v>
      </c>
      <c r="D191" s="138">
        <v>57085</v>
      </c>
      <c r="E191" s="138">
        <v>32</v>
      </c>
      <c r="F191" s="138">
        <v>46533</v>
      </c>
      <c r="G191" s="138">
        <v>32</v>
      </c>
      <c r="H191" s="138">
        <v>58532</v>
      </c>
      <c r="I191" s="138">
        <v>32</v>
      </c>
      <c r="J191" s="138">
        <v>39171</v>
      </c>
      <c r="K191" s="138">
        <v>32</v>
      </c>
      <c r="L191" s="138">
        <v>24383</v>
      </c>
      <c r="M191" s="138">
        <v>32</v>
      </c>
      <c r="N191" s="138">
        <v>14575</v>
      </c>
      <c r="O191" s="138">
        <v>32</v>
      </c>
      <c r="P191" s="138">
        <v>11335</v>
      </c>
      <c r="Q191" s="138">
        <v>32</v>
      </c>
      <c r="R191" s="138">
        <v>14598</v>
      </c>
      <c r="S191" s="138">
        <v>32</v>
      </c>
      <c r="T191" s="138">
        <v>14116</v>
      </c>
      <c r="U191" s="138">
        <v>33</v>
      </c>
      <c r="V191" s="138">
        <v>20595</v>
      </c>
      <c r="W191" s="138">
        <v>33</v>
      </c>
      <c r="X191" s="138">
        <v>40220</v>
      </c>
      <c r="Y191" s="138">
        <v>33</v>
      </c>
      <c r="Z191" s="138">
        <v>55282</v>
      </c>
    </row>
    <row r="192" spans="1:26" x14ac:dyDescent="0.2">
      <c r="A192" s="57" t="s">
        <v>114</v>
      </c>
      <c r="B192" t="s">
        <v>184</v>
      </c>
      <c r="C192" s="138"/>
      <c r="D192" s="138"/>
      <c r="E192" s="138"/>
      <c r="F192" s="138"/>
      <c r="G192" s="138"/>
      <c r="H192" s="138"/>
      <c r="I192" s="138"/>
      <c r="J192" s="138"/>
      <c r="K192" s="138"/>
      <c r="L192" s="138"/>
      <c r="M192" s="138"/>
      <c r="N192" s="138"/>
      <c r="O192" s="138"/>
      <c r="P192" s="138"/>
      <c r="Q192" s="138"/>
      <c r="R192" s="138"/>
      <c r="S192" s="138"/>
      <c r="T192" s="138"/>
      <c r="U192" s="138">
        <v>12</v>
      </c>
      <c r="V192" s="138">
        <v>18927</v>
      </c>
      <c r="W192" s="138">
        <v>13</v>
      </c>
      <c r="X192" s="138">
        <v>25349</v>
      </c>
      <c r="Y192" s="138">
        <v>13</v>
      </c>
      <c r="Z192" s="138">
        <v>53100</v>
      </c>
    </row>
    <row r="193" spans="1:26" x14ac:dyDescent="0.2">
      <c r="A193" s="57" t="s">
        <v>122</v>
      </c>
      <c r="B193" t="s">
        <v>184</v>
      </c>
      <c r="C193" s="138"/>
      <c r="D193" s="138"/>
      <c r="E193" s="138"/>
      <c r="F193" s="138"/>
      <c r="G193" s="138"/>
      <c r="H193" s="138"/>
      <c r="I193" s="138"/>
      <c r="J193" s="138"/>
      <c r="K193" s="138"/>
      <c r="L193" s="138"/>
      <c r="M193" s="138"/>
      <c r="N193" s="138"/>
      <c r="O193" s="138"/>
      <c r="P193" s="138"/>
      <c r="Q193" s="138"/>
      <c r="R193" s="138"/>
      <c r="S193" s="138"/>
      <c r="T193" s="138"/>
      <c r="U193" s="138">
        <v>19</v>
      </c>
      <c r="V193" s="138">
        <v>17944</v>
      </c>
      <c r="W193" s="138">
        <v>19</v>
      </c>
      <c r="X193" s="138">
        <v>27159</v>
      </c>
      <c r="Y193" s="138">
        <v>19</v>
      </c>
      <c r="Z193" s="138">
        <v>56018</v>
      </c>
    </row>
    <row r="194" spans="1:26" x14ac:dyDescent="0.2">
      <c r="A194" s="57" t="s">
        <v>123</v>
      </c>
      <c r="B194" t="s">
        <v>184</v>
      </c>
      <c r="C194" s="138">
        <v>31</v>
      </c>
      <c r="D194" s="138">
        <v>120185</v>
      </c>
      <c r="E194" s="138">
        <v>31</v>
      </c>
      <c r="F194" s="138">
        <v>106244</v>
      </c>
      <c r="G194" s="138">
        <v>31</v>
      </c>
      <c r="H194" s="138">
        <v>125315</v>
      </c>
      <c r="I194" s="138">
        <v>31</v>
      </c>
      <c r="J194" s="138">
        <v>95910</v>
      </c>
      <c r="K194" s="138">
        <v>31</v>
      </c>
      <c r="L194" s="138">
        <v>77788</v>
      </c>
      <c r="M194" s="138">
        <v>31</v>
      </c>
      <c r="N194" s="138">
        <v>45974</v>
      </c>
      <c r="O194" s="138">
        <v>31</v>
      </c>
      <c r="P194" s="138">
        <v>34018</v>
      </c>
      <c r="Q194" s="138">
        <v>31</v>
      </c>
      <c r="R194" s="138">
        <v>32009</v>
      </c>
      <c r="S194" s="138">
        <v>31</v>
      </c>
      <c r="T194" s="138">
        <v>29869</v>
      </c>
      <c r="U194" s="138"/>
      <c r="V194" s="138"/>
      <c r="W194" s="138"/>
      <c r="X194" s="138"/>
      <c r="Y194" s="138"/>
      <c r="Z194" s="138"/>
    </row>
    <row r="195" spans="1:26" x14ac:dyDescent="0.2">
      <c r="A195" s="57" t="s">
        <v>124</v>
      </c>
      <c r="B195" t="s">
        <v>184</v>
      </c>
      <c r="C195" s="138">
        <v>8</v>
      </c>
      <c r="D195" s="138">
        <v>22076</v>
      </c>
      <c r="E195" s="138">
        <v>8</v>
      </c>
      <c r="F195" s="138">
        <v>18813</v>
      </c>
      <c r="G195" s="138">
        <v>8</v>
      </c>
      <c r="H195" s="138">
        <v>20419</v>
      </c>
      <c r="I195" s="138">
        <v>8</v>
      </c>
      <c r="J195" s="138">
        <v>15589</v>
      </c>
      <c r="K195" s="138">
        <v>8</v>
      </c>
      <c r="L195" s="138">
        <v>11921</v>
      </c>
      <c r="M195" s="138">
        <v>8</v>
      </c>
      <c r="N195" s="138">
        <v>14537</v>
      </c>
      <c r="O195" s="138">
        <v>8</v>
      </c>
      <c r="P195" s="138">
        <v>11731</v>
      </c>
      <c r="Q195" s="138">
        <v>8</v>
      </c>
      <c r="R195" s="138">
        <v>13209</v>
      </c>
      <c r="S195" s="138">
        <v>8</v>
      </c>
      <c r="T195" s="138">
        <v>13818</v>
      </c>
      <c r="U195" s="138">
        <v>8</v>
      </c>
      <c r="V195" s="138">
        <v>12757</v>
      </c>
      <c r="W195" s="138">
        <v>8</v>
      </c>
      <c r="X195" s="138">
        <v>13018</v>
      </c>
      <c r="Y195" s="138">
        <v>8</v>
      </c>
      <c r="Z195" s="138">
        <v>11774</v>
      </c>
    </row>
    <row r="196" spans="1:26" x14ac:dyDescent="0.2">
      <c r="A196" s="57" t="s">
        <v>170</v>
      </c>
      <c r="B196" t="s">
        <v>184</v>
      </c>
      <c r="C196" s="138"/>
      <c r="D196" s="138"/>
      <c r="E196" s="138"/>
      <c r="F196" s="138"/>
      <c r="G196" s="138"/>
      <c r="H196" s="138"/>
      <c r="I196" s="138"/>
      <c r="J196" s="138"/>
      <c r="K196" s="138"/>
      <c r="L196" s="138"/>
      <c r="M196" s="138"/>
      <c r="N196" s="138"/>
      <c r="O196" s="138"/>
      <c r="P196" s="138"/>
      <c r="Q196" s="138"/>
      <c r="R196" s="138"/>
      <c r="S196" s="138"/>
      <c r="T196" s="138"/>
      <c r="U196" s="138">
        <v>1</v>
      </c>
      <c r="V196" s="138">
        <v>8912</v>
      </c>
      <c r="W196" s="138">
        <v>1</v>
      </c>
      <c r="X196" s="138">
        <v>1530</v>
      </c>
      <c r="Y196" s="138">
        <v>1</v>
      </c>
      <c r="Z196" s="138">
        <v>1752</v>
      </c>
    </row>
    <row r="197" spans="1:26" x14ac:dyDescent="0.2">
      <c r="A197" s="57" t="s">
        <v>125</v>
      </c>
      <c r="B197" t="s">
        <v>184</v>
      </c>
      <c r="C197" s="138">
        <v>54</v>
      </c>
      <c r="D197" s="138">
        <v>80480</v>
      </c>
      <c r="E197" s="138">
        <v>54</v>
      </c>
      <c r="F197" s="138">
        <v>72584</v>
      </c>
      <c r="G197" s="138">
        <v>54</v>
      </c>
      <c r="H197" s="138">
        <v>74797</v>
      </c>
      <c r="I197" s="138">
        <v>54</v>
      </c>
      <c r="J197" s="138">
        <v>71567</v>
      </c>
      <c r="K197" s="138">
        <v>52</v>
      </c>
      <c r="L197" s="138">
        <v>58973</v>
      </c>
      <c r="M197" s="138">
        <v>52</v>
      </c>
      <c r="N197" s="138">
        <v>45694</v>
      </c>
      <c r="O197" s="138">
        <v>52</v>
      </c>
      <c r="P197" s="138">
        <v>32811</v>
      </c>
      <c r="Q197" s="138">
        <v>52</v>
      </c>
      <c r="R197" s="138">
        <v>40400</v>
      </c>
      <c r="S197" s="138">
        <v>51</v>
      </c>
      <c r="T197" s="138">
        <v>37315</v>
      </c>
      <c r="U197" s="138">
        <v>47</v>
      </c>
      <c r="V197" s="138">
        <v>34488</v>
      </c>
      <c r="W197" s="138">
        <v>47</v>
      </c>
      <c r="X197" s="138">
        <v>31526</v>
      </c>
      <c r="Y197" s="138">
        <v>47</v>
      </c>
      <c r="Z197" s="138">
        <v>56855</v>
      </c>
    </row>
    <row r="198" spans="1:26" x14ac:dyDescent="0.2">
      <c r="A198" s="57" t="s">
        <v>127</v>
      </c>
      <c r="B198" t="s">
        <v>184</v>
      </c>
      <c r="C198" s="138">
        <v>4</v>
      </c>
      <c r="D198" s="138">
        <v>15665</v>
      </c>
      <c r="E198" s="138">
        <v>4</v>
      </c>
      <c r="F198" s="138">
        <v>12171</v>
      </c>
      <c r="G198" s="138">
        <v>4</v>
      </c>
      <c r="H198" s="138">
        <v>14617</v>
      </c>
      <c r="I198" s="138">
        <v>4</v>
      </c>
      <c r="J198" s="138">
        <v>9169</v>
      </c>
      <c r="K198" s="138">
        <v>4</v>
      </c>
      <c r="L198" s="138">
        <v>7515</v>
      </c>
      <c r="M198" s="138">
        <v>4</v>
      </c>
      <c r="N198" s="138">
        <v>4140</v>
      </c>
      <c r="O198" s="138">
        <v>4</v>
      </c>
      <c r="P198" s="138">
        <v>4431</v>
      </c>
      <c r="Q198" s="138">
        <v>4</v>
      </c>
      <c r="R198" s="138">
        <v>2794</v>
      </c>
      <c r="S198" s="138">
        <v>4</v>
      </c>
      <c r="T198" s="138">
        <v>3016</v>
      </c>
      <c r="U198" s="138">
        <v>4</v>
      </c>
      <c r="V198" s="138">
        <v>3595</v>
      </c>
      <c r="W198" s="138">
        <v>4</v>
      </c>
      <c r="X198" s="138">
        <v>5103</v>
      </c>
      <c r="Y198" s="138">
        <v>4</v>
      </c>
      <c r="Z198" s="138">
        <v>9317</v>
      </c>
    </row>
    <row r="199" spans="1:26" x14ac:dyDescent="0.2">
      <c r="A199" s="57" t="s">
        <v>128</v>
      </c>
      <c r="B199" t="s">
        <v>184</v>
      </c>
      <c r="C199" s="138">
        <v>22</v>
      </c>
      <c r="D199" s="138">
        <v>91274</v>
      </c>
      <c r="E199" s="138">
        <v>22</v>
      </c>
      <c r="F199" s="138">
        <v>91740</v>
      </c>
      <c r="G199" s="138">
        <v>22</v>
      </c>
      <c r="H199" s="138">
        <v>86303</v>
      </c>
      <c r="I199" s="138">
        <v>22</v>
      </c>
      <c r="J199" s="138">
        <v>69294</v>
      </c>
      <c r="K199" s="138">
        <v>22</v>
      </c>
      <c r="L199" s="138">
        <v>74819</v>
      </c>
      <c r="M199" s="138">
        <v>22</v>
      </c>
      <c r="N199" s="138">
        <v>66884</v>
      </c>
      <c r="O199" s="138">
        <v>22</v>
      </c>
      <c r="P199" s="138">
        <v>57999</v>
      </c>
      <c r="Q199" s="138">
        <v>22</v>
      </c>
      <c r="R199" s="138">
        <v>65799</v>
      </c>
      <c r="S199" s="138">
        <v>22</v>
      </c>
      <c r="T199" s="138">
        <v>53157</v>
      </c>
      <c r="U199" s="138">
        <v>21</v>
      </c>
      <c r="V199" s="138">
        <v>63310</v>
      </c>
      <c r="W199" s="138">
        <v>21</v>
      </c>
      <c r="X199" s="138">
        <v>62243</v>
      </c>
      <c r="Y199" s="138">
        <v>21</v>
      </c>
      <c r="Z199" s="138">
        <v>68311</v>
      </c>
    </row>
    <row r="200" spans="1:26" x14ac:dyDescent="0.2">
      <c r="A200" s="57" t="s">
        <v>71</v>
      </c>
      <c r="B200" t="s">
        <v>184</v>
      </c>
      <c r="C200" s="138">
        <v>4</v>
      </c>
      <c r="D200" s="138">
        <v>1577</v>
      </c>
      <c r="E200" s="138">
        <v>4</v>
      </c>
      <c r="F200" s="138">
        <v>1077</v>
      </c>
      <c r="G200" s="138">
        <v>4</v>
      </c>
      <c r="H200" s="138">
        <v>1432</v>
      </c>
      <c r="I200" s="138">
        <v>4</v>
      </c>
      <c r="J200" s="138">
        <v>651</v>
      </c>
      <c r="K200" s="138">
        <v>4</v>
      </c>
      <c r="L200" s="138">
        <v>354</v>
      </c>
      <c r="M200" s="138">
        <v>4</v>
      </c>
      <c r="N200" s="138">
        <v>24</v>
      </c>
      <c r="O200" s="138">
        <v>4</v>
      </c>
      <c r="P200" s="138">
        <v>16</v>
      </c>
      <c r="Q200" s="138">
        <v>4</v>
      </c>
      <c r="R200" s="138">
        <v>14</v>
      </c>
      <c r="S200" s="138">
        <v>4</v>
      </c>
      <c r="T200" s="138">
        <v>10</v>
      </c>
      <c r="U200" s="138">
        <v>3</v>
      </c>
      <c r="V200" s="138">
        <v>32</v>
      </c>
      <c r="W200" s="138">
        <v>3</v>
      </c>
      <c r="X200" s="138">
        <v>297</v>
      </c>
      <c r="Y200" s="138">
        <v>3</v>
      </c>
      <c r="Z200" s="138">
        <v>883</v>
      </c>
    </row>
    <row r="201" spans="1:26" x14ac:dyDescent="0.2">
      <c r="A201" s="57" t="s">
        <v>129</v>
      </c>
      <c r="B201" t="s">
        <v>184</v>
      </c>
      <c r="C201" s="138">
        <v>8</v>
      </c>
      <c r="D201" s="138">
        <v>27402</v>
      </c>
      <c r="E201" s="138">
        <v>8</v>
      </c>
      <c r="F201" s="138">
        <v>20985</v>
      </c>
      <c r="G201" s="138">
        <v>8</v>
      </c>
      <c r="H201" s="138">
        <v>25541</v>
      </c>
      <c r="I201" s="138">
        <v>8</v>
      </c>
      <c r="J201" s="138">
        <v>17730</v>
      </c>
      <c r="K201" s="138">
        <v>8</v>
      </c>
      <c r="L201" s="138">
        <v>11289</v>
      </c>
      <c r="M201" s="138">
        <v>8</v>
      </c>
      <c r="N201" s="138">
        <v>9770</v>
      </c>
      <c r="O201" s="138">
        <v>8</v>
      </c>
      <c r="P201" s="138">
        <v>10093</v>
      </c>
      <c r="Q201" s="138">
        <v>8</v>
      </c>
      <c r="R201" s="138">
        <v>12581</v>
      </c>
      <c r="S201" s="138">
        <v>8</v>
      </c>
      <c r="T201" s="138">
        <v>8728</v>
      </c>
      <c r="U201" s="138">
        <v>9</v>
      </c>
      <c r="V201" s="138">
        <v>13449</v>
      </c>
      <c r="W201" s="138">
        <v>9</v>
      </c>
      <c r="X201" s="138">
        <v>19017</v>
      </c>
      <c r="Y201" s="138">
        <v>9</v>
      </c>
      <c r="Z201" s="138">
        <v>32661</v>
      </c>
    </row>
    <row r="202" spans="1:26" x14ac:dyDescent="0.2">
      <c r="A202" s="57" t="s">
        <v>115</v>
      </c>
      <c r="B202" t="s">
        <v>184</v>
      </c>
      <c r="C202" s="138"/>
      <c r="D202" s="138"/>
      <c r="E202" s="138"/>
      <c r="F202" s="138"/>
      <c r="G202" s="138"/>
      <c r="H202" s="138"/>
      <c r="I202" s="138"/>
      <c r="J202" s="138"/>
      <c r="K202" s="138"/>
      <c r="L202" s="138"/>
      <c r="M202" s="138"/>
      <c r="N202" s="138"/>
      <c r="O202" s="138"/>
      <c r="P202" s="138"/>
      <c r="Q202" s="138"/>
      <c r="R202" s="138"/>
      <c r="S202" s="138"/>
      <c r="T202" s="138"/>
      <c r="U202" s="138">
        <v>19</v>
      </c>
      <c r="V202" s="138">
        <v>19712</v>
      </c>
      <c r="W202" s="138">
        <v>19</v>
      </c>
      <c r="X202" s="138">
        <v>23447</v>
      </c>
      <c r="Y202" s="138">
        <v>19</v>
      </c>
      <c r="Z202" s="138">
        <v>26192</v>
      </c>
    </row>
    <row r="203" spans="1:26" x14ac:dyDescent="0.2">
      <c r="A203" s="57" t="s">
        <v>131</v>
      </c>
      <c r="B203" t="s">
        <v>184</v>
      </c>
      <c r="C203" s="138">
        <v>13</v>
      </c>
      <c r="D203" s="138">
        <v>23030</v>
      </c>
      <c r="E203" s="138">
        <v>13</v>
      </c>
      <c r="F203" s="138">
        <v>19268</v>
      </c>
      <c r="G203" s="138">
        <v>13</v>
      </c>
      <c r="H203" s="138">
        <v>23655</v>
      </c>
      <c r="I203" s="138">
        <v>13</v>
      </c>
      <c r="J203" s="138">
        <v>18087</v>
      </c>
      <c r="K203" s="138">
        <v>13</v>
      </c>
      <c r="L203" s="138">
        <v>15456</v>
      </c>
      <c r="M203" s="138">
        <v>15</v>
      </c>
      <c r="N203" s="138">
        <v>9307</v>
      </c>
      <c r="O203" s="138">
        <v>15</v>
      </c>
      <c r="P203" s="138">
        <v>7272</v>
      </c>
      <c r="Q203" s="138">
        <v>15</v>
      </c>
      <c r="R203" s="138">
        <v>6341</v>
      </c>
      <c r="S203" s="138">
        <v>15</v>
      </c>
      <c r="T203" s="138">
        <v>6181</v>
      </c>
      <c r="U203" s="138"/>
      <c r="V203" s="138"/>
      <c r="W203" s="138"/>
      <c r="X203" s="138"/>
      <c r="Y203" s="138"/>
      <c r="Z203" s="138"/>
    </row>
    <row r="204" spans="1:26" x14ac:dyDescent="0.2">
      <c r="A204" s="57" t="s">
        <v>116</v>
      </c>
      <c r="B204" t="s">
        <v>184</v>
      </c>
      <c r="C204" s="138">
        <v>2</v>
      </c>
      <c r="D204" s="138">
        <v>145</v>
      </c>
      <c r="E204" s="138">
        <v>2</v>
      </c>
      <c r="F204" s="138">
        <v>97</v>
      </c>
      <c r="G204" s="138">
        <v>2</v>
      </c>
      <c r="H204" s="138">
        <v>71</v>
      </c>
      <c r="I204" s="138">
        <v>2</v>
      </c>
      <c r="J204" s="138">
        <v>48</v>
      </c>
      <c r="K204" s="138">
        <v>2</v>
      </c>
      <c r="L204" s="138">
        <v>35</v>
      </c>
      <c r="M204" s="138">
        <v>2</v>
      </c>
      <c r="N204" s="138">
        <v>10</v>
      </c>
      <c r="O204" s="138">
        <v>2</v>
      </c>
      <c r="P204" s="138">
        <v>10</v>
      </c>
      <c r="Q204" s="138">
        <v>2</v>
      </c>
      <c r="R204" s="138">
        <v>0</v>
      </c>
      <c r="S204" s="138">
        <v>2</v>
      </c>
      <c r="T204" s="138">
        <v>1</v>
      </c>
      <c r="U204" s="138">
        <v>2</v>
      </c>
      <c r="V204" s="138">
        <v>9</v>
      </c>
      <c r="W204" s="138">
        <v>2</v>
      </c>
      <c r="X204" s="138">
        <v>38</v>
      </c>
      <c r="Y204" s="138">
        <v>2</v>
      </c>
      <c r="Z204" s="138">
        <v>74</v>
      </c>
    </row>
    <row r="205" spans="1:26" x14ac:dyDescent="0.2">
      <c r="A205" s="57" t="s">
        <v>134</v>
      </c>
      <c r="B205" t="s">
        <v>184</v>
      </c>
      <c r="C205" s="138">
        <v>10</v>
      </c>
      <c r="D205" s="138">
        <v>32465</v>
      </c>
      <c r="E205" s="138">
        <v>10</v>
      </c>
      <c r="F205" s="138">
        <v>22143</v>
      </c>
      <c r="G205" s="138">
        <v>10</v>
      </c>
      <c r="H205" s="138">
        <v>27943</v>
      </c>
      <c r="I205" s="138">
        <v>10</v>
      </c>
      <c r="J205" s="138">
        <v>18653</v>
      </c>
      <c r="K205" s="138">
        <v>10</v>
      </c>
      <c r="L205" s="138">
        <v>23815</v>
      </c>
      <c r="M205" s="138">
        <v>10</v>
      </c>
      <c r="N205" s="138">
        <v>8034</v>
      </c>
      <c r="O205" s="138">
        <v>10</v>
      </c>
      <c r="P205" s="138">
        <v>5123</v>
      </c>
      <c r="Q205" s="138">
        <v>10</v>
      </c>
      <c r="R205" s="138">
        <v>3663</v>
      </c>
      <c r="S205" s="138">
        <v>11</v>
      </c>
      <c r="T205" s="138">
        <v>5551</v>
      </c>
      <c r="U205" s="138">
        <v>11</v>
      </c>
      <c r="V205" s="138">
        <v>7465</v>
      </c>
      <c r="W205" s="138">
        <v>10</v>
      </c>
      <c r="X205" s="138">
        <v>14823</v>
      </c>
      <c r="Y205" s="138">
        <v>10</v>
      </c>
      <c r="Z205" s="138">
        <v>20037</v>
      </c>
    </row>
    <row r="206" spans="1:26" x14ac:dyDescent="0.2">
      <c r="A206" s="57" t="s">
        <v>98</v>
      </c>
      <c r="B206" t="s">
        <v>184</v>
      </c>
      <c r="C206" s="138">
        <v>2</v>
      </c>
      <c r="D206" s="138">
        <v>13302</v>
      </c>
      <c r="E206" s="138">
        <v>2</v>
      </c>
      <c r="F206" s="138">
        <v>677</v>
      </c>
      <c r="G206" s="138">
        <v>2</v>
      </c>
      <c r="H206" s="138">
        <v>811</v>
      </c>
      <c r="I206" s="138">
        <v>2</v>
      </c>
      <c r="J206" s="138">
        <v>667</v>
      </c>
      <c r="K206" s="138">
        <v>2</v>
      </c>
      <c r="L206" s="138">
        <v>715</v>
      </c>
      <c r="M206" s="138">
        <v>2</v>
      </c>
      <c r="N206" s="138">
        <v>738</v>
      </c>
      <c r="O206" s="138">
        <v>2</v>
      </c>
      <c r="P206" s="138">
        <v>614</v>
      </c>
      <c r="Q206" s="138">
        <v>2</v>
      </c>
      <c r="R206" s="138">
        <v>625</v>
      </c>
      <c r="S206" s="138">
        <v>2</v>
      </c>
      <c r="T206" s="138">
        <v>528</v>
      </c>
      <c r="U206" s="138">
        <v>2</v>
      </c>
      <c r="V206" s="138">
        <v>697</v>
      </c>
      <c r="W206" s="138">
        <v>2</v>
      </c>
      <c r="X206" s="138">
        <v>492</v>
      </c>
      <c r="Y206" s="138">
        <v>2</v>
      </c>
      <c r="Z206" s="138">
        <v>761</v>
      </c>
    </row>
    <row r="207" spans="1:26" x14ac:dyDescent="0.2">
      <c r="A207" s="57" t="s">
        <v>135</v>
      </c>
      <c r="B207" t="s">
        <v>184</v>
      </c>
      <c r="C207" s="138">
        <v>5</v>
      </c>
      <c r="D207" s="138">
        <v>60720</v>
      </c>
      <c r="E207" s="138">
        <v>5</v>
      </c>
      <c r="F207" s="138">
        <v>51811</v>
      </c>
      <c r="G207" s="138">
        <v>5</v>
      </c>
      <c r="H207" s="138">
        <v>55213</v>
      </c>
      <c r="I207" s="138">
        <v>5</v>
      </c>
      <c r="J207" s="138">
        <v>44066</v>
      </c>
      <c r="K207" s="138">
        <v>5</v>
      </c>
      <c r="L207" s="138">
        <v>24657</v>
      </c>
      <c r="M207" s="138">
        <v>5</v>
      </c>
      <c r="N207" s="138">
        <v>9898</v>
      </c>
      <c r="O207" s="138">
        <v>5</v>
      </c>
      <c r="P207" s="138">
        <v>4829</v>
      </c>
      <c r="Q207" s="138">
        <v>5</v>
      </c>
      <c r="R207" s="138">
        <v>3761</v>
      </c>
      <c r="S207" s="138">
        <v>5</v>
      </c>
      <c r="T207" s="138">
        <v>5757</v>
      </c>
      <c r="U207" s="138"/>
      <c r="V207" s="138"/>
      <c r="W207" s="138"/>
      <c r="X207" s="138"/>
      <c r="Y207" s="138"/>
      <c r="Z207" s="138"/>
    </row>
    <row r="208" spans="1:26" x14ac:dyDescent="0.2">
      <c r="A208" s="57" t="s">
        <v>137</v>
      </c>
      <c r="B208" t="s">
        <v>184</v>
      </c>
      <c r="C208" s="138"/>
      <c r="D208" s="138"/>
      <c r="E208" s="138"/>
      <c r="F208" s="138"/>
      <c r="G208" s="138"/>
      <c r="H208" s="138"/>
      <c r="I208" s="138"/>
      <c r="J208" s="138"/>
      <c r="K208" s="138"/>
      <c r="L208" s="138"/>
      <c r="M208" s="138"/>
      <c r="N208" s="138"/>
      <c r="O208" s="138"/>
      <c r="P208" s="138"/>
      <c r="Q208" s="138"/>
      <c r="R208" s="138"/>
      <c r="S208" s="138"/>
      <c r="T208" s="138"/>
      <c r="U208" s="138">
        <v>4</v>
      </c>
      <c r="V208" s="138">
        <v>607</v>
      </c>
      <c r="W208" s="138">
        <v>4</v>
      </c>
      <c r="X208" s="138">
        <v>3038</v>
      </c>
      <c r="Y208" s="138">
        <v>4</v>
      </c>
      <c r="Z208" s="138">
        <v>10809</v>
      </c>
    </row>
    <row r="209" spans="1:26" x14ac:dyDescent="0.2">
      <c r="A209" s="57" t="s">
        <v>229</v>
      </c>
      <c r="B209" t="s">
        <v>184</v>
      </c>
      <c r="C209" s="138"/>
      <c r="D209" s="138"/>
      <c r="E209" s="138"/>
      <c r="F209" s="138"/>
      <c r="G209" s="138"/>
      <c r="H209" s="138"/>
      <c r="I209" s="138"/>
      <c r="J209" s="138"/>
      <c r="K209" s="138"/>
      <c r="L209" s="138"/>
      <c r="M209" s="138"/>
      <c r="N209" s="138"/>
      <c r="O209" s="138"/>
      <c r="P209" s="138"/>
      <c r="Q209" s="138"/>
      <c r="R209" s="138"/>
      <c r="S209" s="138"/>
      <c r="T209" s="138"/>
      <c r="U209" s="138">
        <v>1</v>
      </c>
      <c r="V209" s="138">
        <v>19827</v>
      </c>
      <c r="W209" s="138">
        <v>1</v>
      </c>
      <c r="X209" s="138">
        <v>27013</v>
      </c>
      <c r="Y209" s="138">
        <v>1</v>
      </c>
      <c r="Z209" s="138">
        <v>31669</v>
      </c>
    </row>
    <row r="210" spans="1:26" x14ac:dyDescent="0.2">
      <c r="A210" s="57" t="s">
        <v>142</v>
      </c>
      <c r="B210" t="s">
        <v>184</v>
      </c>
      <c r="C210" s="138">
        <v>3</v>
      </c>
      <c r="D210" s="138">
        <v>3592</v>
      </c>
      <c r="E210" s="138">
        <v>3</v>
      </c>
      <c r="F210" s="138">
        <v>3447</v>
      </c>
      <c r="G210" s="138">
        <v>3</v>
      </c>
      <c r="H210" s="138">
        <v>4817</v>
      </c>
      <c r="I210" s="138">
        <v>3</v>
      </c>
      <c r="J210" s="138">
        <v>2916</v>
      </c>
      <c r="K210" s="138">
        <v>3</v>
      </c>
      <c r="L210" s="138">
        <v>2382</v>
      </c>
      <c r="M210" s="138">
        <v>3</v>
      </c>
      <c r="N210" s="138">
        <v>1062</v>
      </c>
      <c r="O210" s="138">
        <v>3</v>
      </c>
      <c r="P210" s="138">
        <v>755</v>
      </c>
      <c r="Q210" s="138">
        <v>3</v>
      </c>
      <c r="R210" s="138">
        <v>650</v>
      </c>
      <c r="S210" s="138">
        <v>3</v>
      </c>
      <c r="T210" s="138">
        <v>558</v>
      </c>
      <c r="U210" s="138">
        <v>3</v>
      </c>
      <c r="V210" s="138">
        <v>565</v>
      </c>
      <c r="W210" s="138">
        <v>3</v>
      </c>
      <c r="X210" s="138">
        <v>1789</v>
      </c>
      <c r="Y210" s="138">
        <v>3</v>
      </c>
      <c r="Z210" s="138">
        <v>3320</v>
      </c>
    </row>
    <row r="211" spans="1:26" x14ac:dyDescent="0.2">
      <c r="A211" s="57" t="s">
        <v>59</v>
      </c>
      <c r="B211" t="s">
        <v>184</v>
      </c>
      <c r="C211" s="138">
        <v>2</v>
      </c>
      <c r="D211" s="138">
        <v>6671</v>
      </c>
      <c r="E211" s="138">
        <v>2</v>
      </c>
      <c r="F211" s="138">
        <v>4770</v>
      </c>
      <c r="G211" s="138">
        <v>2</v>
      </c>
      <c r="H211" s="138">
        <v>5039</v>
      </c>
      <c r="I211" s="138">
        <v>2</v>
      </c>
      <c r="J211" s="138">
        <v>3089</v>
      </c>
      <c r="K211" s="138">
        <v>2</v>
      </c>
      <c r="L211" s="138">
        <v>3094</v>
      </c>
      <c r="M211" s="138">
        <v>2</v>
      </c>
      <c r="N211" s="138">
        <v>1031</v>
      </c>
      <c r="O211" s="138">
        <v>2</v>
      </c>
      <c r="P211" s="138">
        <v>1038</v>
      </c>
      <c r="Q211" s="138">
        <v>2</v>
      </c>
      <c r="R211" s="138">
        <v>845</v>
      </c>
      <c r="S211" s="138">
        <v>2</v>
      </c>
      <c r="T211" s="138">
        <v>879</v>
      </c>
      <c r="U211" s="138">
        <v>2</v>
      </c>
      <c r="V211" s="138">
        <v>960</v>
      </c>
      <c r="W211" s="138">
        <v>2</v>
      </c>
      <c r="X211" s="138">
        <v>1915</v>
      </c>
      <c r="Y211" s="138">
        <v>2</v>
      </c>
      <c r="Z211" s="138">
        <v>4753</v>
      </c>
    </row>
    <row r="212" spans="1:26" x14ac:dyDescent="0.2">
      <c r="A212" s="57" t="s">
        <v>143</v>
      </c>
      <c r="B212" t="s">
        <v>184</v>
      </c>
      <c r="C212" s="138">
        <v>6</v>
      </c>
      <c r="D212" s="138">
        <v>16482</v>
      </c>
      <c r="E212" s="138">
        <v>6</v>
      </c>
      <c r="F212" s="138">
        <v>13888</v>
      </c>
      <c r="G212" s="138">
        <v>6</v>
      </c>
      <c r="H212" s="138">
        <v>16264</v>
      </c>
      <c r="I212" s="138">
        <v>6</v>
      </c>
      <c r="J212" s="138">
        <v>8334</v>
      </c>
      <c r="K212" s="138">
        <v>6</v>
      </c>
      <c r="L212" s="138">
        <v>9333</v>
      </c>
      <c r="M212" s="138">
        <v>6</v>
      </c>
      <c r="N212" s="138">
        <v>5876</v>
      </c>
      <c r="O212" s="138">
        <v>6</v>
      </c>
      <c r="P212" s="138">
        <v>4680</v>
      </c>
      <c r="Q212" s="138">
        <v>6</v>
      </c>
      <c r="R212" s="138">
        <v>4898</v>
      </c>
      <c r="S212" s="138">
        <v>6</v>
      </c>
      <c r="T212" s="138">
        <v>2937</v>
      </c>
      <c r="U212" s="138">
        <v>6</v>
      </c>
      <c r="V212" s="138">
        <v>3934</v>
      </c>
      <c r="W212" s="138">
        <v>6</v>
      </c>
      <c r="X212" s="138">
        <v>4995</v>
      </c>
      <c r="Y212" s="138">
        <v>7</v>
      </c>
      <c r="Z212" s="138">
        <v>8926</v>
      </c>
    </row>
    <row r="213" spans="1:26" x14ac:dyDescent="0.2">
      <c r="A213" s="57" t="s">
        <v>77</v>
      </c>
      <c r="B213" t="s">
        <v>184</v>
      </c>
      <c r="C213" s="138">
        <v>1</v>
      </c>
      <c r="D213" s="138">
        <v>34</v>
      </c>
      <c r="E213" s="138">
        <v>1</v>
      </c>
      <c r="F213" s="138">
        <v>0</v>
      </c>
      <c r="G213" s="138">
        <v>1</v>
      </c>
      <c r="H213" s="138">
        <v>56</v>
      </c>
      <c r="I213" s="138">
        <v>1</v>
      </c>
      <c r="J213" s="138">
        <v>0</v>
      </c>
      <c r="K213" s="138">
        <v>1</v>
      </c>
      <c r="L213" s="138">
        <v>79</v>
      </c>
      <c r="M213" s="138">
        <v>1</v>
      </c>
      <c r="N213" s="138">
        <v>47</v>
      </c>
      <c r="O213" s="138">
        <v>1</v>
      </c>
      <c r="P213" s="138">
        <v>49</v>
      </c>
      <c r="Q213" s="138">
        <v>1</v>
      </c>
      <c r="R213" s="138">
        <v>1</v>
      </c>
      <c r="S213" s="138">
        <v>1</v>
      </c>
      <c r="T213" s="138">
        <v>0</v>
      </c>
      <c r="U213" s="138">
        <v>1</v>
      </c>
      <c r="V213" s="138">
        <v>1</v>
      </c>
      <c r="W213" s="138">
        <v>1</v>
      </c>
      <c r="X213" s="138">
        <v>1</v>
      </c>
      <c r="Y213" s="138">
        <v>1</v>
      </c>
      <c r="Z213" s="138">
        <v>1</v>
      </c>
    </row>
    <row r="214" spans="1:26" x14ac:dyDescent="0.2">
      <c r="A214" s="57" t="s">
        <v>95</v>
      </c>
      <c r="B214" t="s">
        <v>184</v>
      </c>
      <c r="C214" s="138">
        <v>8</v>
      </c>
      <c r="D214" s="138">
        <v>12811</v>
      </c>
      <c r="E214" s="138">
        <v>8</v>
      </c>
      <c r="F214" s="138">
        <v>9668</v>
      </c>
      <c r="G214" s="138">
        <v>8</v>
      </c>
      <c r="H214" s="138">
        <v>14062</v>
      </c>
      <c r="I214" s="138">
        <v>8</v>
      </c>
      <c r="J214" s="138">
        <v>9442</v>
      </c>
      <c r="K214" s="138">
        <v>8</v>
      </c>
      <c r="L214" s="138">
        <v>9004</v>
      </c>
      <c r="M214" s="138">
        <v>8</v>
      </c>
      <c r="N214" s="138">
        <v>4141</v>
      </c>
      <c r="O214" s="138">
        <v>8</v>
      </c>
      <c r="P214" s="138">
        <v>2884</v>
      </c>
      <c r="Q214" s="138">
        <v>8</v>
      </c>
      <c r="R214" s="138">
        <v>4065</v>
      </c>
      <c r="S214" s="138">
        <v>8</v>
      </c>
      <c r="T214" s="138">
        <v>2235</v>
      </c>
      <c r="U214" s="138">
        <v>8</v>
      </c>
      <c r="V214" s="138">
        <v>3856</v>
      </c>
      <c r="W214" s="138">
        <v>8</v>
      </c>
      <c r="X214" s="138">
        <v>6987</v>
      </c>
      <c r="Y214" s="138">
        <v>8</v>
      </c>
      <c r="Z214" s="138">
        <v>12106</v>
      </c>
    </row>
    <row r="215" spans="1:26" x14ac:dyDescent="0.2">
      <c r="A215" s="57" t="s">
        <v>67</v>
      </c>
      <c r="B215" t="s">
        <v>184</v>
      </c>
      <c r="C215" s="138">
        <v>2</v>
      </c>
      <c r="D215" s="138">
        <v>7595</v>
      </c>
      <c r="E215" s="138">
        <v>2</v>
      </c>
      <c r="F215" s="138">
        <v>10403</v>
      </c>
      <c r="G215" s="138">
        <v>2</v>
      </c>
      <c r="H215" s="138">
        <v>9822</v>
      </c>
      <c r="I215" s="138">
        <v>2</v>
      </c>
      <c r="J215" s="138">
        <v>8752</v>
      </c>
      <c r="K215" s="138">
        <v>2</v>
      </c>
      <c r="L215" s="138">
        <v>4372</v>
      </c>
      <c r="M215" s="138">
        <v>2</v>
      </c>
      <c r="N215" s="138">
        <v>372</v>
      </c>
      <c r="O215" s="138">
        <v>2</v>
      </c>
      <c r="P215" s="138">
        <v>4</v>
      </c>
      <c r="Q215" s="138">
        <v>2</v>
      </c>
      <c r="R215" s="138">
        <v>0</v>
      </c>
      <c r="S215" s="138">
        <v>2</v>
      </c>
      <c r="T215" s="138">
        <v>0</v>
      </c>
      <c r="U215" s="138">
        <v>2</v>
      </c>
      <c r="V215" s="138">
        <v>18</v>
      </c>
      <c r="W215" s="138">
        <v>2</v>
      </c>
      <c r="X215" s="138">
        <v>0</v>
      </c>
      <c r="Y215" s="138">
        <v>2</v>
      </c>
      <c r="Z215" s="138">
        <v>10007</v>
      </c>
    </row>
    <row r="216" spans="1:26" x14ac:dyDescent="0.2">
      <c r="A216" s="57" t="s">
        <v>145</v>
      </c>
      <c r="B216" t="s">
        <v>184</v>
      </c>
      <c r="C216" s="138">
        <v>4</v>
      </c>
      <c r="D216" s="138">
        <v>3146</v>
      </c>
      <c r="E216" s="138">
        <v>4</v>
      </c>
      <c r="F216" s="138">
        <v>1900</v>
      </c>
      <c r="G216" s="138">
        <v>4</v>
      </c>
      <c r="H216" s="138">
        <v>2689</v>
      </c>
      <c r="I216" s="138">
        <v>4</v>
      </c>
      <c r="J216" s="138">
        <v>5766</v>
      </c>
      <c r="K216" s="138">
        <v>4</v>
      </c>
      <c r="L216" s="138">
        <v>4184</v>
      </c>
      <c r="M216" s="138">
        <v>4</v>
      </c>
      <c r="N216" s="138">
        <v>57</v>
      </c>
      <c r="O216" s="138">
        <v>4</v>
      </c>
      <c r="P216" s="138">
        <v>38</v>
      </c>
      <c r="Q216" s="138">
        <v>3</v>
      </c>
      <c r="R216" s="138">
        <v>0</v>
      </c>
      <c r="S216" s="138">
        <v>3</v>
      </c>
      <c r="T216" s="138">
        <v>2</v>
      </c>
      <c r="U216" s="138">
        <v>3</v>
      </c>
      <c r="V216" s="138">
        <v>1</v>
      </c>
      <c r="W216" s="138">
        <v>3</v>
      </c>
      <c r="X216" s="138">
        <v>62</v>
      </c>
      <c r="Y216" s="138">
        <v>3</v>
      </c>
      <c r="Z216" s="138">
        <v>669</v>
      </c>
    </row>
    <row r="217" spans="1:26" x14ac:dyDescent="0.2">
      <c r="A217" s="57" t="s">
        <v>146</v>
      </c>
      <c r="B217" t="s">
        <v>184</v>
      </c>
      <c r="C217" s="138">
        <v>7</v>
      </c>
      <c r="D217" s="138">
        <v>14490</v>
      </c>
      <c r="E217" s="138">
        <v>7</v>
      </c>
      <c r="F217" s="138">
        <v>11585</v>
      </c>
      <c r="G217" s="138">
        <v>7</v>
      </c>
      <c r="H217" s="138">
        <v>14224</v>
      </c>
      <c r="I217" s="138">
        <v>7</v>
      </c>
      <c r="J217" s="138">
        <v>9026</v>
      </c>
      <c r="K217" s="138">
        <v>7</v>
      </c>
      <c r="L217" s="138">
        <v>6776</v>
      </c>
      <c r="M217" s="138">
        <v>7</v>
      </c>
      <c r="N217" s="138">
        <v>1675</v>
      </c>
      <c r="O217" s="138">
        <v>7</v>
      </c>
      <c r="P217" s="138">
        <v>1578</v>
      </c>
      <c r="Q217" s="138">
        <v>7</v>
      </c>
      <c r="R217" s="138">
        <v>1185</v>
      </c>
      <c r="S217" s="138">
        <v>7</v>
      </c>
      <c r="T217" s="138">
        <v>935</v>
      </c>
      <c r="U217" s="138">
        <v>7</v>
      </c>
      <c r="V217" s="138">
        <v>1703</v>
      </c>
      <c r="W217" s="138">
        <v>7</v>
      </c>
      <c r="X217" s="138">
        <v>4883</v>
      </c>
      <c r="Y217" s="138">
        <v>7</v>
      </c>
      <c r="Z217" s="138">
        <v>11066</v>
      </c>
    </row>
    <row r="218" spans="1:26" x14ac:dyDescent="0.2">
      <c r="A218" s="57" t="s">
        <v>147</v>
      </c>
      <c r="B218" t="s">
        <v>184</v>
      </c>
      <c r="C218" s="138">
        <v>17</v>
      </c>
      <c r="D218" s="138">
        <v>110196</v>
      </c>
      <c r="E218" s="138">
        <v>17</v>
      </c>
      <c r="F218" s="138">
        <v>50575</v>
      </c>
      <c r="G218" s="138">
        <v>17</v>
      </c>
      <c r="H218" s="138">
        <v>103853</v>
      </c>
      <c r="I218" s="138">
        <v>17</v>
      </c>
      <c r="J218" s="138">
        <v>81350</v>
      </c>
      <c r="K218" s="138">
        <v>17</v>
      </c>
      <c r="L218" s="138">
        <v>83722</v>
      </c>
      <c r="M218" s="138">
        <v>17</v>
      </c>
      <c r="N218" s="138">
        <v>55372</v>
      </c>
      <c r="O218" s="138">
        <v>17</v>
      </c>
      <c r="P218" s="138">
        <v>51605</v>
      </c>
      <c r="Q218" s="138">
        <v>17</v>
      </c>
      <c r="R218" s="138">
        <v>50232</v>
      </c>
      <c r="S218" s="138">
        <v>17</v>
      </c>
      <c r="T218" s="138">
        <v>41575</v>
      </c>
      <c r="U218" s="138">
        <v>17</v>
      </c>
      <c r="V218" s="138">
        <v>43698</v>
      </c>
      <c r="W218" s="138">
        <v>17</v>
      </c>
      <c r="X218" s="138">
        <v>49637</v>
      </c>
      <c r="Y218" s="138">
        <v>17</v>
      </c>
      <c r="Z218" s="138">
        <v>78282</v>
      </c>
    </row>
    <row r="219" spans="1:26" x14ac:dyDescent="0.2">
      <c r="A219" s="57" t="s">
        <v>148</v>
      </c>
      <c r="B219" t="s">
        <v>184</v>
      </c>
      <c r="C219" s="138">
        <v>12</v>
      </c>
      <c r="D219" s="138">
        <v>64370</v>
      </c>
      <c r="E219" s="138">
        <v>12</v>
      </c>
      <c r="F219" s="138">
        <v>44340</v>
      </c>
      <c r="G219" s="138">
        <v>12</v>
      </c>
      <c r="H219" s="138">
        <v>46913</v>
      </c>
      <c r="I219" s="138">
        <v>12</v>
      </c>
      <c r="J219" s="138">
        <v>27935</v>
      </c>
      <c r="K219" s="138">
        <v>12</v>
      </c>
      <c r="L219" s="138">
        <v>18919</v>
      </c>
      <c r="M219" s="138">
        <v>12</v>
      </c>
      <c r="N219" s="138">
        <v>9901</v>
      </c>
      <c r="O219" s="138">
        <v>12</v>
      </c>
      <c r="P219" s="138">
        <v>5377</v>
      </c>
      <c r="Q219" s="138">
        <v>12</v>
      </c>
      <c r="R219" s="138">
        <v>6509</v>
      </c>
      <c r="S219" s="138">
        <v>12</v>
      </c>
      <c r="T219" s="138">
        <v>10840</v>
      </c>
      <c r="U219" s="138">
        <v>12</v>
      </c>
      <c r="V219" s="138">
        <v>15582</v>
      </c>
      <c r="W219" s="138">
        <v>12</v>
      </c>
      <c r="X219" s="138">
        <v>24840</v>
      </c>
      <c r="Y219" s="138">
        <v>12</v>
      </c>
      <c r="Z219" s="138">
        <v>26056</v>
      </c>
    </row>
    <row r="220" spans="1:26" x14ac:dyDescent="0.2">
      <c r="A220" s="57" t="s">
        <v>149</v>
      </c>
      <c r="B220" t="s">
        <v>184</v>
      </c>
      <c r="C220" s="138">
        <v>2</v>
      </c>
      <c r="D220" s="138">
        <v>9637</v>
      </c>
      <c r="E220" s="138">
        <v>2</v>
      </c>
      <c r="F220" s="138">
        <v>6301</v>
      </c>
      <c r="G220" s="138">
        <v>2</v>
      </c>
      <c r="H220" s="138">
        <v>8639</v>
      </c>
      <c r="I220" s="138">
        <v>2</v>
      </c>
      <c r="J220" s="138">
        <v>4348</v>
      </c>
      <c r="K220" s="138">
        <v>2</v>
      </c>
      <c r="L220" s="138">
        <v>4153</v>
      </c>
      <c r="M220" s="138">
        <v>2</v>
      </c>
      <c r="N220" s="138">
        <v>2066</v>
      </c>
      <c r="O220" s="138">
        <v>2</v>
      </c>
      <c r="P220" s="138">
        <v>1290</v>
      </c>
      <c r="Q220" s="138">
        <v>2</v>
      </c>
      <c r="R220" s="138">
        <v>134</v>
      </c>
      <c r="S220" s="138">
        <v>2</v>
      </c>
      <c r="T220" s="138">
        <v>1364</v>
      </c>
      <c r="U220" s="138">
        <v>2</v>
      </c>
      <c r="V220" s="138">
        <v>3225</v>
      </c>
      <c r="W220" s="138">
        <v>2</v>
      </c>
      <c r="X220" s="138">
        <v>4702</v>
      </c>
      <c r="Y220" s="138">
        <v>2</v>
      </c>
      <c r="Z220" s="138">
        <v>6954</v>
      </c>
    </row>
    <row r="221" spans="1:26" x14ac:dyDescent="0.2">
      <c r="A221" s="57" t="s">
        <v>107</v>
      </c>
      <c r="B221" t="s">
        <v>184</v>
      </c>
      <c r="C221" s="138">
        <v>9</v>
      </c>
      <c r="D221" s="138">
        <v>20158</v>
      </c>
      <c r="E221" s="138">
        <v>9</v>
      </c>
      <c r="F221" s="138">
        <v>22543</v>
      </c>
      <c r="G221" s="138">
        <v>9</v>
      </c>
      <c r="H221" s="138">
        <v>19279</v>
      </c>
      <c r="I221" s="138">
        <v>9</v>
      </c>
      <c r="J221" s="138">
        <v>10681</v>
      </c>
      <c r="K221" s="138">
        <v>10</v>
      </c>
      <c r="L221" s="138">
        <v>6923</v>
      </c>
      <c r="M221" s="138">
        <v>10</v>
      </c>
      <c r="N221" s="138">
        <v>1832</v>
      </c>
      <c r="O221" s="138">
        <v>10</v>
      </c>
      <c r="P221" s="138">
        <v>1688</v>
      </c>
      <c r="Q221" s="138">
        <v>10</v>
      </c>
      <c r="R221" s="138">
        <v>1798</v>
      </c>
      <c r="S221" s="138">
        <v>10</v>
      </c>
      <c r="T221" s="138">
        <v>1172</v>
      </c>
      <c r="U221" s="138">
        <v>10</v>
      </c>
      <c r="V221" s="138">
        <v>9558</v>
      </c>
      <c r="W221" s="138">
        <v>10</v>
      </c>
      <c r="X221" s="138">
        <v>45120</v>
      </c>
      <c r="Y221" s="138">
        <v>10</v>
      </c>
      <c r="Z221" s="138">
        <v>30487</v>
      </c>
    </row>
    <row r="222" spans="1:26" x14ac:dyDescent="0.2">
      <c r="A222" s="57" t="s">
        <v>150</v>
      </c>
      <c r="B222" t="s">
        <v>184</v>
      </c>
      <c r="C222" s="138">
        <v>5</v>
      </c>
      <c r="D222" s="138">
        <v>21180</v>
      </c>
      <c r="E222" s="138">
        <v>5</v>
      </c>
      <c r="F222" s="138">
        <v>20700</v>
      </c>
      <c r="G222" s="138">
        <v>5</v>
      </c>
      <c r="H222" s="138">
        <v>22540</v>
      </c>
      <c r="I222" s="138">
        <v>4</v>
      </c>
      <c r="J222" s="138">
        <v>14735</v>
      </c>
      <c r="K222" s="138">
        <v>4</v>
      </c>
      <c r="L222" s="138">
        <v>6758</v>
      </c>
      <c r="M222" s="138">
        <v>4</v>
      </c>
      <c r="N222" s="138">
        <v>4043</v>
      </c>
      <c r="O222" s="138">
        <v>4</v>
      </c>
      <c r="P222" s="138">
        <v>2023</v>
      </c>
      <c r="Q222" s="138">
        <v>4</v>
      </c>
      <c r="R222" s="138">
        <v>1670</v>
      </c>
      <c r="S222" s="138">
        <v>4</v>
      </c>
      <c r="T222" s="138">
        <v>1311</v>
      </c>
      <c r="U222" s="138">
        <v>5</v>
      </c>
      <c r="V222" s="138">
        <v>3956</v>
      </c>
      <c r="W222" s="138">
        <v>5</v>
      </c>
      <c r="X222" s="138">
        <v>13066</v>
      </c>
      <c r="Y222" s="138">
        <v>5</v>
      </c>
      <c r="Z222" s="138">
        <v>24494</v>
      </c>
    </row>
    <row r="223" spans="1:26" x14ac:dyDescent="0.2">
      <c r="A223" s="57" t="s">
        <v>151</v>
      </c>
      <c r="B223" t="s">
        <v>184</v>
      </c>
      <c r="C223" s="138"/>
      <c r="D223" s="138"/>
      <c r="E223" s="138"/>
      <c r="F223" s="138"/>
      <c r="G223" s="138"/>
      <c r="H223" s="138"/>
      <c r="I223" s="138"/>
      <c r="J223" s="138"/>
      <c r="K223" s="138"/>
      <c r="L223" s="138"/>
      <c r="M223" s="138"/>
      <c r="N223" s="138"/>
      <c r="O223" s="138"/>
      <c r="P223" s="138"/>
      <c r="Q223" s="138"/>
      <c r="R223" s="138"/>
      <c r="S223" s="138"/>
      <c r="T223" s="138"/>
      <c r="U223" s="138">
        <v>10</v>
      </c>
      <c r="V223" s="138">
        <v>19955</v>
      </c>
      <c r="W223" s="138">
        <v>10</v>
      </c>
      <c r="X223" s="138">
        <v>27878</v>
      </c>
      <c r="Y223" s="138">
        <v>10</v>
      </c>
      <c r="Z223" s="138">
        <v>40170</v>
      </c>
    </row>
    <row r="224" spans="1:26" x14ac:dyDescent="0.2">
      <c r="A224" s="57" t="s">
        <v>152</v>
      </c>
      <c r="B224" t="s">
        <v>184</v>
      </c>
      <c r="C224" s="138">
        <v>62</v>
      </c>
      <c r="D224" s="138">
        <v>290058</v>
      </c>
      <c r="E224" s="138">
        <v>62</v>
      </c>
      <c r="F224" s="138">
        <v>190117</v>
      </c>
      <c r="G224" s="138">
        <v>62</v>
      </c>
      <c r="H224" s="138">
        <v>243544</v>
      </c>
      <c r="I224" s="138">
        <v>62</v>
      </c>
      <c r="J224" s="138">
        <v>170463</v>
      </c>
      <c r="K224" s="138">
        <v>62</v>
      </c>
      <c r="L224" s="138">
        <v>131523</v>
      </c>
      <c r="M224" s="138">
        <v>61</v>
      </c>
      <c r="N224" s="138">
        <v>75781</v>
      </c>
      <c r="O224" s="138">
        <v>60</v>
      </c>
      <c r="P224" s="138">
        <v>68723</v>
      </c>
      <c r="Q224" s="138">
        <v>60</v>
      </c>
      <c r="R224" s="138">
        <v>73653</v>
      </c>
      <c r="S224" s="138">
        <v>60</v>
      </c>
      <c r="T224" s="138">
        <v>64298</v>
      </c>
      <c r="U224" s="138">
        <v>35</v>
      </c>
      <c r="V224" s="138">
        <v>48995</v>
      </c>
      <c r="W224" s="138">
        <v>35</v>
      </c>
      <c r="X224" s="138">
        <v>158440</v>
      </c>
      <c r="Y224" s="138">
        <v>35</v>
      </c>
      <c r="Z224" s="138">
        <v>101204</v>
      </c>
    </row>
    <row r="225" spans="1:26" x14ac:dyDescent="0.2">
      <c r="A225" s="57" t="s">
        <v>153</v>
      </c>
      <c r="B225" t="s">
        <v>184</v>
      </c>
      <c r="C225" s="138">
        <v>19</v>
      </c>
      <c r="D225" s="138">
        <v>50983</v>
      </c>
      <c r="E225" s="138">
        <v>19</v>
      </c>
      <c r="F225" s="138">
        <v>36247</v>
      </c>
      <c r="G225" s="138">
        <v>19</v>
      </c>
      <c r="H225" s="138">
        <v>38370</v>
      </c>
      <c r="I225" s="138">
        <v>17</v>
      </c>
      <c r="J225" s="138">
        <v>25464</v>
      </c>
      <c r="K225" s="138">
        <v>17</v>
      </c>
      <c r="L225" s="138">
        <v>18372</v>
      </c>
      <c r="M225" s="138">
        <v>17</v>
      </c>
      <c r="N225" s="138">
        <v>8463</v>
      </c>
      <c r="O225" s="138">
        <v>17</v>
      </c>
      <c r="P225" s="138">
        <v>7033</v>
      </c>
      <c r="Q225" s="138">
        <v>17</v>
      </c>
      <c r="R225" s="138">
        <v>5913</v>
      </c>
      <c r="S225" s="138">
        <v>17</v>
      </c>
      <c r="T225" s="138">
        <v>4285</v>
      </c>
      <c r="U225" s="138">
        <v>30</v>
      </c>
      <c r="V225" s="138">
        <v>13083</v>
      </c>
      <c r="W225" s="138">
        <v>32</v>
      </c>
      <c r="X225" s="138">
        <v>27264</v>
      </c>
      <c r="Y225" s="138">
        <v>32</v>
      </c>
      <c r="Z225" s="138">
        <v>49371</v>
      </c>
    </row>
    <row r="226" spans="1:26" x14ac:dyDescent="0.2">
      <c r="A226" s="57" t="s">
        <v>111</v>
      </c>
      <c r="B226" t="s">
        <v>184</v>
      </c>
      <c r="C226" s="138"/>
      <c r="D226" s="138"/>
      <c r="E226" s="138"/>
      <c r="F226" s="138"/>
      <c r="G226" s="138"/>
      <c r="H226" s="138"/>
      <c r="I226" s="138"/>
      <c r="J226" s="138"/>
      <c r="K226" s="138"/>
      <c r="L226" s="138"/>
      <c r="M226" s="138"/>
      <c r="N226" s="138"/>
      <c r="O226" s="138"/>
      <c r="P226" s="138"/>
      <c r="Q226" s="138"/>
      <c r="R226" s="138"/>
      <c r="S226" s="138"/>
      <c r="T226" s="138"/>
      <c r="U226" s="138">
        <v>2</v>
      </c>
      <c r="V226" s="138">
        <v>5218</v>
      </c>
      <c r="W226" s="138">
        <v>2</v>
      </c>
      <c r="X226" s="138">
        <v>4615</v>
      </c>
      <c r="Y226" s="138">
        <v>2</v>
      </c>
      <c r="Z226" s="138">
        <v>9690</v>
      </c>
    </row>
    <row r="227" spans="1:26" x14ac:dyDescent="0.2">
      <c r="A227" s="57" t="s">
        <v>154</v>
      </c>
      <c r="B227" t="s">
        <v>184</v>
      </c>
      <c r="C227" s="138">
        <v>10</v>
      </c>
      <c r="D227" s="138">
        <v>13384</v>
      </c>
      <c r="E227" s="138">
        <v>10</v>
      </c>
      <c r="F227" s="138">
        <v>10735</v>
      </c>
      <c r="G227" s="138">
        <v>10</v>
      </c>
      <c r="H227" s="138">
        <v>7946</v>
      </c>
      <c r="I227" s="138">
        <v>10</v>
      </c>
      <c r="J227" s="138">
        <v>4781</v>
      </c>
      <c r="K227" s="138">
        <v>10</v>
      </c>
      <c r="L227" s="138">
        <v>2896</v>
      </c>
      <c r="M227" s="138">
        <v>9</v>
      </c>
      <c r="N227" s="138">
        <v>707</v>
      </c>
      <c r="O227" s="138">
        <v>9</v>
      </c>
      <c r="P227" s="138">
        <v>133</v>
      </c>
      <c r="Q227" s="138">
        <v>9</v>
      </c>
      <c r="R227" s="138">
        <v>952</v>
      </c>
      <c r="S227" s="138">
        <v>9</v>
      </c>
      <c r="T227" s="138">
        <v>41021</v>
      </c>
      <c r="U227" s="138">
        <v>9</v>
      </c>
      <c r="V227" s="138">
        <v>2395</v>
      </c>
      <c r="W227" s="138">
        <v>9</v>
      </c>
      <c r="X227" s="138">
        <v>3826</v>
      </c>
      <c r="Y227" s="138">
        <v>9</v>
      </c>
      <c r="Z227" s="138">
        <v>9356</v>
      </c>
    </row>
    <row r="228" spans="1:26" x14ac:dyDescent="0.2">
      <c r="A228" s="57" t="s">
        <v>65</v>
      </c>
      <c r="B228" t="s">
        <v>184</v>
      </c>
      <c r="C228" s="138">
        <v>1</v>
      </c>
      <c r="D228" s="138">
        <v>5941</v>
      </c>
      <c r="E228" s="138">
        <v>1</v>
      </c>
      <c r="F228" s="138">
        <v>7300</v>
      </c>
      <c r="G228" s="138">
        <v>1</v>
      </c>
      <c r="H228" s="138">
        <v>9167</v>
      </c>
      <c r="I228" s="138">
        <v>1</v>
      </c>
      <c r="J228" s="138">
        <v>7585</v>
      </c>
      <c r="K228" s="138">
        <v>1</v>
      </c>
      <c r="L228" s="138">
        <v>9212</v>
      </c>
      <c r="M228" s="138">
        <v>1</v>
      </c>
      <c r="N228" s="138">
        <v>7452</v>
      </c>
      <c r="O228" s="138">
        <v>1</v>
      </c>
      <c r="P228" s="138">
        <v>5167</v>
      </c>
      <c r="Q228" s="138">
        <v>1</v>
      </c>
      <c r="R228" s="138">
        <v>4584</v>
      </c>
      <c r="S228" s="138">
        <v>1</v>
      </c>
      <c r="T228" s="138">
        <v>3250</v>
      </c>
      <c r="U228" s="138">
        <v>1</v>
      </c>
      <c r="V228" s="138">
        <v>3014</v>
      </c>
      <c r="W228" s="138">
        <v>1</v>
      </c>
      <c r="X228" s="138">
        <v>6056</v>
      </c>
      <c r="Y228" s="138">
        <v>1</v>
      </c>
      <c r="Z228" s="138">
        <v>10649</v>
      </c>
    </row>
    <row r="229" spans="1:26" x14ac:dyDescent="0.2">
      <c r="A229" s="57" t="s">
        <v>81</v>
      </c>
      <c r="B229" t="s">
        <v>184</v>
      </c>
      <c r="C229" s="138">
        <v>13</v>
      </c>
      <c r="D229" s="138">
        <v>40421</v>
      </c>
      <c r="E229" s="138">
        <v>13</v>
      </c>
      <c r="F229" s="138">
        <v>27218</v>
      </c>
      <c r="G229" s="138">
        <v>13</v>
      </c>
      <c r="H229" s="138">
        <v>29639</v>
      </c>
      <c r="I229" s="138">
        <v>13</v>
      </c>
      <c r="J229" s="138">
        <v>20687</v>
      </c>
      <c r="K229" s="138">
        <v>13</v>
      </c>
      <c r="L229" s="138">
        <v>16581</v>
      </c>
      <c r="M229" s="138">
        <v>13</v>
      </c>
      <c r="N229" s="138">
        <v>12928</v>
      </c>
      <c r="O229" s="138">
        <v>13</v>
      </c>
      <c r="P229" s="138">
        <v>9517</v>
      </c>
      <c r="Q229" s="138">
        <v>13</v>
      </c>
      <c r="R229" s="138">
        <v>11542</v>
      </c>
      <c r="S229" s="138">
        <v>13</v>
      </c>
      <c r="T229" s="138">
        <v>18135</v>
      </c>
      <c r="U229" s="138">
        <v>13</v>
      </c>
      <c r="V229" s="138">
        <v>209049</v>
      </c>
      <c r="W229" s="138">
        <v>13</v>
      </c>
      <c r="X229" s="138">
        <v>13253</v>
      </c>
      <c r="Y229" s="138">
        <v>13</v>
      </c>
      <c r="Z229" s="138">
        <v>16481</v>
      </c>
    </row>
    <row r="230" spans="1:26" x14ac:dyDescent="0.2">
      <c r="A230" s="57" t="s">
        <v>155</v>
      </c>
      <c r="B230" t="s">
        <v>184</v>
      </c>
      <c r="C230" s="138">
        <v>12</v>
      </c>
      <c r="D230" s="138">
        <v>102285</v>
      </c>
      <c r="E230" s="138">
        <v>12</v>
      </c>
      <c r="F230" s="138">
        <v>83434</v>
      </c>
      <c r="G230" s="138">
        <v>12</v>
      </c>
      <c r="H230" s="138">
        <v>93182</v>
      </c>
      <c r="I230" s="138">
        <v>12</v>
      </c>
      <c r="J230" s="138">
        <v>65496</v>
      </c>
      <c r="K230" s="138">
        <v>12</v>
      </c>
      <c r="L230" s="138">
        <v>44497</v>
      </c>
      <c r="M230" s="138">
        <v>12</v>
      </c>
      <c r="N230" s="138">
        <v>26881</v>
      </c>
      <c r="O230" s="138">
        <v>12</v>
      </c>
      <c r="P230" s="138">
        <v>16556</v>
      </c>
      <c r="Q230" s="138">
        <v>13</v>
      </c>
      <c r="R230" s="138">
        <v>20233</v>
      </c>
      <c r="S230" s="138">
        <v>13</v>
      </c>
      <c r="T230" s="138">
        <v>23784</v>
      </c>
      <c r="U230" s="138">
        <v>12</v>
      </c>
      <c r="V230" s="138">
        <v>30254</v>
      </c>
      <c r="W230" s="138">
        <v>12</v>
      </c>
      <c r="X230" s="138">
        <v>48381</v>
      </c>
      <c r="Y230" s="138">
        <v>12</v>
      </c>
      <c r="Z230" s="138">
        <v>78797</v>
      </c>
    </row>
    <row r="231" spans="1:26" x14ac:dyDescent="0.2">
      <c r="A231" s="57" t="s">
        <v>99</v>
      </c>
      <c r="B231" t="s">
        <v>184</v>
      </c>
      <c r="C231" s="138">
        <v>20</v>
      </c>
      <c r="D231" s="138">
        <v>94287</v>
      </c>
      <c r="E231" s="138">
        <v>20</v>
      </c>
      <c r="F231" s="138">
        <v>72811</v>
      </c>
      <c r="G231" s="138">
        <v>20</v>
      </c>
      <c r="H231" s="138">
        <v>79653</v>
      </c>
      <c r="I231" s="138">
        <v>20</v>
      </c>
      <c r="J231" s="138">
        <v>49425</v>
      </c>
      <c r="K231" s="138">
        <v>20</v>
      </c>
      <c r="L231" s="138">
        <v>32004</v>
      </c>
      <c r="M231" s="138">
        <v>20</v>
      </c>
      <c r="N231" s="138">
        <v>15405</v>
      </c>
      <c r="O231" s="138">
        <v>20</v>
      </c>
      <c r="P231" s="138">
        <v>10668</v>
      </c>
      <c r="Q231" s="138">
        <v>20</v>
      </c>
      <c r="R231" s="138">
        <v>14632</v>
      </c>
      <c r="S231" s="138">
        <v>20</v>
      </c>
      <c r="T231" s="138">
        <v>49936</v>
      </c>
      <c r="U231" s="138">
        <v>20</v>
      </c>
      <c r="V231" s="138">
        <v>130227</v>
      </c>
      <c r="W231" s="138">
        <v>20</v>
      </c>
      <c r="X231" s="138">
        <v>27075</v>
      </c>
      <c r="Y231" s="138">
        <v>20</v>
      </c>
      <c r="Z231" s="138">
        <v>67089</v>
      </c>
    </row>
    <row r="232" spans="1:26" x14ac:dyDescent="0.2">
      <c r="A232" s="57" t="s">
        <v>101</v>
      </c>
      <c r="B232" t="s">
        <v>184</v>
      </c>
      <c r="C232" s="138">
        <v>10</v>
      </c>
      <c r="D232" s="138">
        <v>28698</v>
      </c>
      <c r="E232" s="138">
        <v>10</v>
      </c>
      <c r="F232" s="138">
        <v>17437</v>
      </c>
      <c r="G232" s="138">
        <v>10</v>
      </c>
      <c r="H232" s="138">
        <v>15845</v>
      </c>
      <c r="I232" s="138">
        <v>10</v>
      </c>
      <c r="J232" s="138">
        <v>9488</v>
      </c>
      <c r="K232" s="138">
        <v>10</v>
      </c>
      <c r="L232" s="138">
        <v>5309</v>
      </c>
      <c r="M232" s="138">
        <v>10</v>
      </c>
      <c r="N232" s="138">
        <v>4266</v>
      </c>
      <c r="O232" s="138">
        <v>10</v>
      </c>
      <c r="P232" s="138">
        <v>4319</v>
      </c>
      <c r="Q232" s="138">
        <v>10</v>
      </c>
      <c r="R232" s="138">
        <v>17701</v>
      </c>
      <c r="S232" s="138">
        <v>10</v>
      </c>
      <c r="T232" s="138">
        <v>26034</v>
      </c>
      <c r="U232" s="138">
        <v>10</v>
      </c>
      <c r="V232" s="138">
        <v>22432</v>
      </c>
      <c r="W232" s="138">
        <v>10</v>
      </c>
      <c r="X232" s="138">
        <v>8339</v>
      </c>
      <c r="Y232" s="138">
        <v>10</v>
      </c>
      <c r="Z232" s="138">
        <v>14507</v>
      </c>
    </row>
    <row r="233" spans="1:26" x14ac:dyDescent="0.2">
      <c r="A233" s="57" t="s">
        <v>156</v>
      </c>
      <c r="B233" t="s">
        <v>184</v>
      </c>
      <c r="C233" s="138">
        <v>10</v>
      </c>
      <c r="D233" s="138">
        <v>112932</v>
      </c>
      <c r="E233" s="138">
        <v>10</v>
      </c>
      <c r="F233" s="138">
        <v>51968</v>
      </c>
      <c r="G233" s="138">
        <v>10</v>
      </c>
      <c r="H233" s="138">
        <v>86800</v>
      </c>
      <c r="I233" s="138">
        <v>10</v>
      </c>
      <c r="J233" s="138">
        <v>45327</v>
      </c>
      <c r="K233" s="138">
        <v>10</v>
      </c>
      <c r="L233" s="138">
        <v>29204</v>
      </c>
      <c r="M233" s="138">
        <v>10</v>
      </c>
      <c r="N233" s="138">
        <v>13814</v>
      </c>
      <c r="O233" s="138">
        <v>10</v>
      </c>
      <c r="P233" s="138">
        <v>9213</v>
      </c>
      <c r="Q233" s="138">
        <v>10</v>
      </c>
      <c r="R233" s="138">
        <v>12845</v>
      </c>
      <c r="S233" s="138">
        <v>10</v>
      </c>
      <c r="T233" s="138">
        <v>12516</v>
      </c>
      <c r="U233" s="138">
        <v>10</v>
      </c>
      <c r="V233" s="138">
        <v>23137</v>
      </c>
      <c r="W233" s="138">
        <v>10</v>
      </c>
      <c r="X233" s="138">
        <v>53456</v>
      </c>
      <c r="Y233" s="138">
        <v>10</v>
      </c>
      <c r="Z233" s="138">
        <v>70708</v>
      </c>
    </row>
    <row r="234" spans="1:26" x14ac:dyDescent="0.2">
      <c r="A234" s="57" t="s">
        <v>157</v>
      </c>
      <c r="B234" t="s">
        <v>184</v>
      </c>
      <c r="C234" s="138">
        <v>2</v>
      </c>
      <c r="D234" s="138">
        <v>1277</v>
      </c>
      <c r="E234" s="138">
        <v>2</v>
      </c>
      <c r="F234" s="138">
        <v>960</v>
      </c>
      <c r="G234" s="138">
        <v>1</v>
      </c>
      <c r="H234" s="138">
        <v>1348</v>
      </c>
      <c r="I234" s="138">
        <v>1</v>
      </c>
      <c r="J234" s="138">
        <v>73</v>
      </c>
      <c r="K234" s="138">
        <v>1</v>
      </c>
      <c r="L234" s="138">
        <v>58</v>
      </c>
      <c r="M234" s="138">
        <v>1</v>
      </c>
      <c r="N234" s="138">
        <v>7</v>
      </c>
      <c r="O234" s="138">
        <v>1</v>
      </c>
      <c r="P234" s="138">
        <v>4</v>
      </c>
      <c r="Q234" s="138">
        <v>1</v>
      </c>
      <c r="R234" s="138">
        <v>6</v>
      </c>
      <c r="S234" s="138">
        <v>1</v>
      </c>
      <c r="T234" s="138">
        <v>4</v>
      </c>
      <c r="U234" s="138">
        <v>1</v>
      </c>
      <c r="V234" s="138">
        <v>5</v>
      </c>
      <c r="W234" s="138">
        <v>1</v>
      </c>
      <c r="X234" s="138">
        <v>18</v>
      </c>
      <c r="Y234" s="138">
        <v>2</v>
      </c>
      <c r="Z234" s="138">
        <v>143</v>
      </c>
    </row>
    <row r="235" spans="1:26" x14ac:dyDescent="0.2">
      <c r="A235" s="57" t="s">
        <v>158</v>
      </c>
      <c r="B235" t="s">
        <v>184</v>
      </c>
      <c r="C235" s="138">
        <v>14</v>
      </c>
      <c r="D235" s="138">
        <v>93332</v>
      </c>
      <c r="E235" s="138">
        <v>14</v>
      </c>
      <c r="F235" s="138">
        <v>43762</v>
      </c>
      <c r="G235" s="138">
        <v>14</v>
      </c>
      <c r="H235" s="138">
        <v>107887</v>
      </c>
      <c r="I235" s="138">
        <v>13</v>
      </c>
      <c r="J235" s="138">
        <v>60117</v>
      </c>
      <c r="K235" s="138">
        <v>13</v>
      </c>
      <c r="L235" s="138">
        <v>43380</v>
      </c>
      <c r="M235" s="138">
        <v>13</v>
      </c>
      <c r="N235" s="138">
        <v>16802</v>
      </c>
      <c r="O235" s="138">
        <v>13</v>
      </c>
      <c r="P235" s="138">
        <v>15115</v>
      </c>
      <c r="Q235" s="138">
        <v>13</v>
      </c>
      <c r="R235" s="138">
        <v>12511</v>
      </c>
      <c r="S235" s="138">
        <v>13</v>
      </c>
      <c r="T235" s="138">
        <v>11123</v>
      </c>
      <c r="U235" s="138">
        <v>13</v>
      </c>
      <c r="V235" s="138">
        <v>12087</v>
      </c>
      <c r="W235" s="138">
        <v>14</v>
      </c>
      <c r="X235" s="138">
        <v>19220</v>
      </c>
      <c r="Y235" s="138">
        <v>14</v>
      </c>
      <c r="Z235" s="138">
        <v>62032</v>
      </c>
    </row>
    <row r="236" spans="1:26" x14ac:dyDescent="0.2">
      <c r="A236" s="57" t="s">
        <v>159</v>
      </c>
      <c r="B236" t="s">
        <v>184</v>
      </c>
      <c r="C236" s="138">
        <v>2</v>
      </c>
      <c r="D236" s="138">
        <v>2605</v>
      </c>
      <c r="E236" s="138">
        <v>2</v>
      </c>
      <c r="F236" s="138">
        <v>4365</v>
      </c>
      <c r="G236" s="138">
        <v>2</v>
      </c>
      <c r="H236" s="138">
        <v>2508</v>
      </c>
      <c r="I236" s="138">
        <v>2</v>
      </c>
      <c r="J236" s="138">
        <v>1227</v>
      </c>
      <c r="K236" s="138">
        <v>2</v>
      </c>
      <c r="L236" s="138">
        <v>994</v>
      </c>
      <c r="M236" s="138">
        <v>2</v>
      </c>
      <c r="N236" s="138">
        <v>954</v>
      </c>
      <c r="O236" s="138">
        <v>2</v>
      </c>
      <c r="P236" s="138">
        <v>545</v>
      </c>
      <c r="Q236" s="138">
        <v>2</v>
      </c>
      <c r="R236" s="138">
        <v>3</v>
      </c>
      <c r="S236" s="138">
        <v>2</v>
      </c>
      <c r="T236" s="138">
        <v>0</v>
      </c>
      <c r="U236" s="138">
        <v>2</v>
      </c>
      <c r="V236" s="138">
        <v>0</v>
      </c>
      <c r="W236" s="138">
        <v>2</v>
      </c>
      <c r="X236" s="138">
        <v>14955</v>
      </c>
      <c r="Y236" s="138">
        <v>2</v>
      </c>
      <c r="Z236" s="138">
        <v>39595</v>
      </c>
    </row>
    <row r="237" spans="1:26" x14ac:dyDescent="0.2">
      <c r="A237" s="57" t="s">
        <v>160</v>
      </c>
      <c r="B237" t="s">
        <v>184</v>
      </c>
      <c r="C237" s="138">
        <v>1</v>
      </c>
      <c r="D237" s="138">
        <v>12484</v>
      </c>
      <c r="E237" s="138">
        <v>1</v>
      </c>
      <c r="F237" s="138">
        <v>7122</v>
      </c>
      <c r="G237" s="138">
        <v>1</v>
      </c>
      <c r="H237" s="138">
        <v>7820</v>
      </c>
      <c r="I237" s="138">
        <v>1</v>
      </c>
      <c r="J237" s="138">
        <v>5250</v>
      </c>
      <c r="K237" s="138">
        <v>1</v>
      </c>
      <c r="L237" s="138">
        <v>1495</v>
      </c>
      <c r="M237" s="138">
        <v>1</v>
      </c>
      <c r="N237" s="138">
        <v>77</v>
      </c>
      <c r="O237" s="138">
        <v>1</v>
      </c>
      <c r="P237" s="138">
        <v>0</v>
      </c>
      <c r="Q237" s="138">
        <v>1</v>
      </c>
      <c r="R237" s="138">
        <v>0</v>
      </c>
      <c r="S237" s="138">
        <v>1</v>
      </c>
      <c r="T237" s="138">
        <v>431</v>
      </c>
      <c r="U237" s="138"/>
      <c r="V237" s="138"/>
      <c r="W237" s="138"/>
      <c r="X237" s="138"/>
      <c r="Y237" s="138"/>
      <c r="Z237" s="138"/>
    </row>
    <row r="238" spans="1:26" x14ac:dyDescent="0.2">
      <c r="A238" s="57" t="s">
        <v>62</v>
      </c>
      <c r="B238" t="s">
        <v>184</v>
      </c>
      <c r="C238" s="138"/>
      <c r="D238" s="138"/>
      <c r="E238" s="138"/>
      <c r="F238" s="138"/>
      <c r="G238" s="138"/>
      <c r="H238" s="138"/>
      <c r="I238" s="138"/>
      <c r="J238" s="138"/>
      <c r="K238" s="138"/>
      <c r="L238" s="138"/>
      <c r="M238" s="138"/>
      <c r="N238" s="138"/>
      <c r="O238" s="138"/>
      <c r="P238" s="138"/>
      <c r="Q238" s="138"/>
      <c r="R238" s="138"/>
      <c r="S238" s="138"/>
      <c r="T238" s="138"/>
      <c r="U238" s="138">
        <v>2</v>
      </c>
      <c r="V238" s="138">
        <v>89</v>
      </c>
      <c r="W238" s="138">
        <v>2</v>
      </c>
      <c r="X238" s="138">
        <v>563</v>
      </c>
      <c r="Y238" s="138">
        <v>2</v>
      </c>
      <c r="Z238" s="138">
        <v>2052</v>
      </c>
    </row>
    <row r="239" spans="1:26" x14ac:dyDescent="0.2">
      <c r="A239" s="57" t="s">
        <v>161</v>
      </c>
      <c r="B239" t="s">
        <v>184</v>
      </c>
      <c r="C239" s="138">
        <v>2</v>
      </c>
      <c r="D239" s="138">
        <v>5391</v>
      </c>
      <c r="E239" s="138">
        <v>2</v>
      </c>
      <c r="F239" s="138">
        <v>3483</v>
      </c>
      <c r="G239" s="138">
        <v>2</v>
      </c>
      <c r="H239" s="138">
        <v>4083</v>
      </c>
      <c r="I239" s="138">
        <v>2</v>
      </c>
      <c r="J239" s="138">
        <v>2117</v>
      </c>
      <c r="K239" s="138">
        <v>2</v>
      </c>
      <c r="L239" s="138">
        <v>486</v>
      </c>
      <c r="M239" s="138">
        <v>2</v>
      </c>
      <c r="N239" s="138">
        <v>101</v>
      </c>
      <c r="O239" s="138">
        <v>2</v>
      </c>
      <c r="P239" s="138">
        <v>86</v>
      </c>
      <c r="Q239" s="138">
        <v>2</v>
      </c>
      <c r="R239" s="138">
        <v>97</v>
      </c>
      <c r="S239" s="138">
        <v>2</v>
      </c>
      <c r="T239" s="138">
        <v>86</v>
      </c>
      <c r="U239" s="138"/>
      <c r="V239" s="138"/>
      <c r="W239" s="138"/>
      <c r="X239" s="138"/>
      <c r="Y239" s="138"/>
      <c r="Z239" s="138"/>
    </row>
    <row r="240" spans="1:26" x14ac:dyDescent="0.2">
      <c r="A240" s="57" t="s">
        <v>84</v>
      </c>
      <c r="B240" t="s">
        <v>184</v>
      </c>
      <c r="C240" s="138">
        <v>11</v>
      </c>
      <c r="D240" s="138">
        <v>36989</v>
      </c>
      <c r="E240" s="138">
        <v>11</v>
      </c>
      <c r="F240" s="138">
        <v>20134</v>
      </c>
      <c r="G240" s="138">
        <v>11</v>
      </c>
      <c r="H240" s="138">
        <v>27509</v>
      </c>
      <c r="I240" s="138">
        <v>11</v>
      </c>
      <c r="J240" s="138">
        <v>7513</v>
      </c>
      <c r="K240" s="138">
        <v>11</v>
      </c>
      <c r="L240" s="138">
        <v>6581</v>
      </c>
      <c r="M240" s="138">
        <v>11</v>
      </c>
      <c r="N240" s="138">
        <v>3059</v>
      </c>
      <c r="O240" s="138">
        <v>11</v>
      </c>
      <c r="P240" s="138">
        <v>10119</v>
      </c>
      <c r="Q240" s="138">
        <v>11</v>
      </c>
      <c r="R240" s="138">
        <v>11542</v>
      </c>
      <c r="S240" s="138">
        <v>11</v>
      </c>
      <c r="T240" s="138">
        <v>8095</v>
      </c>
      <c r="U240" s="138">
        <v>11</v>
      </c>
      <c r="V240" s="138">
        <v>31990</v>
      </c>
      <c r="W240" s="138">
        <v>11</v>
      </c>
      <c r="X240" s="138">
        <v>58505</v>
      </c>
      <c r="Y240" s="138">
        <v>11</v>
      </c>
      <c r="Z240" s="138">
        <v>37652</v>
      </c>
    </row>
    <row r="241" spans="1:26" x14ac:dyDescent="0.2">
      <c r="A241" s="57" t="s">
        <v>163</v>
      </c>
      <c r="B241" t="s">
        <v>184</v>
      </c>
      <c r="C241" s="138">
        <v>5</v>
      </c>
      <c r="D241" s="138">
        <v>33886</v>
      </c>
      <c r="E241" s="138">
        <v>5</v>
      </c>
      <c r="F241" s="138">
        <v>26280</v>
      </c>
      <c r="G241" s="138">
        <v>5</v>
      </c>
      <c r="H241" s="138">
        <v>28042</v>
      </c>
      <c r="I241" s="138">
        <v>5</v>
      </c>
      <c r="J241" s="138">
        <v>16034</v>
      </c>
      <c r="K241" s="138">
        <v>5</v>
      </c>
      <c r="L241" s="138">
        <v>12353</v>
      </c>
      <c r="M241" s="138">
        <v>5</v>
      </c>
      <c r="N241" s="138">
        <v>6262</v>
      </c>
      <c r="O241" s="138">
        <v>5</v>
      </c>
      <c r="P241" s="138">
        <v>4367</v>
      </c>
      <c r="Q241" s="138">
        <v>5</v>
      </c>
      <c r="R241" s="138">
        <v>4728</v>
      </c>
      <c r="S241" s="138">
        <v>5</v>
      </c>
      <c r="T241" s="138">
        <v>3644</v>
      </c>
      <c r="U241" s="138">
        <v>5</v>
      </c>
      <c r="V241" s="138">
        <v>5050</v>
      </c>
      <c r="W241" s="138">
        <v>5</v>
      </c>
      <c r="X241" s="138">
        <v>7536</v>
      </c>
      <c r="Y241" s="138">
        <v>5</v>
      </c>
      <c r="Z241" s="138">
        <v>17278</v>
      </c>
    </row>
    <row r="242" spans="1:26" x14ac:dyDescent="0.2">
      <c r="A242" s="57" t="s">
        <v>164</v>
      </c>
      <c r="B242" t="s">
        <v>184</v>
      </c>
      <c r="C242" s="138"/>
      <c r="D242" s="138"/>
      <c r="E242" s="138"/>
      <c r="F242" s="138"/>
      <c r="G242" s="138"/>
      <c r="H242" s="138"/>
      <c r="I242" s="138"/>
      <c r="J242" s="138"/>
      <c r="K242" s="138"/>
      <c r="L242" s="138"/>
      <c r="M242" s="138"/>
      <c r="N242" s="138"/>
      <c r="O242" s="138"/>
      <c r="P242" s="138"/>
      <c r="Q242" s="138"/>
      <c r="R242" s="138"/>
      <c r="S242" s="138"/>
      <c r="T242" s="138"/>
      <c r="U242" s="138">
        <v>5</v>
      </c>
      <c r="V242" s="138">
        <v>16491</v>
      </c>
      <c r="W242" s="138">
        <v>5</v>
      </c>
      <c r="X242" s="138">
        <v>27153</v>
      </c>
      <c r="Y242" s="138">
        <v>5</v>
      </c>
      <c r="Z242" s="138">
        <v>35450</v>
      </c>
    </row>
    <row r="243" spans="1:26" x14ac:dyDescent="0.2">
      <c r="A243" s="57" t="s">
        <v>166</v>
      </c>
      <c r="B243" t="s">
        <v>184</v>
      </c>
      <c r="C243" s="138">
        <v>8</v>
      </c>
      <c r="D243" s="138">
        <v>45577</v>
      </c>
      <c r="E243" s="138">
        <v>8</v>
      </c>
      <c r="F243" s="138">
        <v>28999</v>
      </c>
      <c r="G243" s="138">
        <v>8</v>
      </c>
      <c r="H243" s="138">
        <v>35763</v>
      </c>
      <c r="I243" s="138">
        <v>8</v>
      </c>
      <c r="J243" s="138">
        <v>26036</v>
      </c>
      <c r="K243" s="138">
        <v>8</v>
      </c>
      <c r="L243" s="138">
        <v>17416</v>
      </c>
      <c r="M243" s="138">
        <v>8</v>
      </c>
      <c r="N243" s="138">
        <v>17190</v>
      </c>
      <c r="O243" s="138">
        <v>8</v>
      </c>
      <c r="P243" s="138">
        <v>15068</v>
      </c>
      <c r="Q243" s="138">
        <v>8</v>
      </c>
      <c r="R243" s="138">
        <v>15072</v>
      </c>
      <c r="S243" s="138">
        <v>8</v>
      </c>
      <c r="T243" s="138">
        <v>15143</v>
      </c>
      <c r="U243" s="138">
        <v>3</v>
      </c>
      <c r="V243" s="138">
        <v>279</v>
      </c>
      <c r="W243" s="138">
        <v>3</v>
      </c>
      <c r="X243" s="138">
        <v>804</v>
      </c>
      <c r="Y243" s="138">
        <v>3</v>
      </c>
      <c r="Z243" s="138">
        <v>1849</v>
      </c>
    </row>
    <row r="244" spans="1:26" x14ac:dyDescent="0.2">
      <c r="A244" s="57" t="s">
        <v>167</v>
      </c>
      <c r="B244" t="s">
        <v>184</v>
      </c>
      <c r="C244" s="138">
        <v>18</v>
      </c>
      <c r="D244" s="138">
        <v>38137</v>
      </c>
      <c r="E244" s="138">
        <v>18</v>
      </c>
      <c r="F244" s="138">
        <v>35662</v>
      </c>
      <c r="G244" s="138">
        <v>18</v>
      </c>
      <c r="H244" s="138">
        <v>43775</v>
      </c>
      <c r="I244" s="138">
        <v>18</v>
      </c>
      <c r="J244" s="138">
        <v>31061</v>
      </c>
      <c r="K244" s="138">
        <v>18</v>
      </c>
      <c r="L244" s="138">
        <v>21062</v>
      </c>
      <c r="M244" s="138">
        <v>18</v>
      </c>
      <c r="N244" s="138">
        <v>10092</v>
      </c>
      <c r="O244" s="138">
        <v>18</v>
      </c>
      <c r="P244" s="138">
        <v>8097</v>
      </c>
      <c r="Q244" s="138">
        <v>18</v>
      </c>
      <c r="R244" s="138">
        <v>9640</v>
      </c>
      <c r="S244" s="138">
        <v>18</v>
      </c>
      <c r="T244" s="138">
        <v>8665</v>
      </c>
      <c r="U244" s="138">
        <v>19</v>
      </c>
      <c r="V244" s="138">
        <v>14549</v>
      </c>
      <c r="W244" s="138">
        <v>19</v>
      </c>
      <c r="X244" s="138">
        <v>27483</v>
      </c>
      <c r="Y244" s="138">
        <v>19</v>
      </c>
      <c r="Z244" s="138">
        <v>38007</v>
      </c>
    </row>
    <row r="245" spans="1:26" x14ac:dyDescent="0.2">
      <c r="A245" s="57" t="s">
        <v>116</v>
      </c>
      <c r="B245" t="s">
        <v>194</v>
      </c>
      <c r="C245" s="131">
        <v>1</v>
      </c>
      <c r="D245" s="131">
        <v>16122</v>
      </c>
      <c r="E245" s="131">
        <v>1</v>
      </c>
      <c r="F245" s="131">
        <v>14750</v>
      </c>
      <c r="G245" s="131">
        <v>1</v>
      </c>
      <c r="H245" s="131">
        <v>13160</v>
      </c>
      <c r="I245" s="131">
        <v>1</v>
      </c>
      <c r="J245" s="131">
        <v>13069</v>
      </c>
      <c r="K245" s="131">
        <v>1</v>
      </c>
      <c r="L245" s="131">
        <v>11609</v>
      </c>
      <c r="M245" s="131">
        <v>1</v>
      </c>
      <c r="N245" s="131">
        <v>10837</v>
      </c>
      <c r="O245" s="131">
        <v>1</v>
      </c>
      <c r="P245" s="131">
        <v>10535</v>
      </c>
      <c r="Q245" s="131">
        <v>1</v>
      </c>
      <c r="R245" s="131">
        <v>10105</v>
      </c>
      <c r="S245" s="131">
        <v>1</v>
      </c>
      <c r="T245" s="131">
        <v>9020</v>
      </c>
      <c r="U245">
        <v>1</v>
      </c>
      <c r="V245">
        <v>9980</v>
      </c>
      <c r="W245">
        <v>1</v>
      </c>
      <c r="X245">
        <v>11275</v>
      </c>
      <c r="Y245">
        <v>1</v>
      </c>
      <c r="Z245">
        <v>11599</v>
      </c>
    </row>
    <row r="246" spans="1:26" x14ac:dyDescent="0.2">
      <c r="A246" s="57" t="s">
        <v>75</v>
      </c>
      <c r="B246" t="s">
        <v>194</v>
      </c>
      <c r="I246" s="131"/>
      <c r="J246" s="131"/>
      <c r="K246" s="131"/>
      <c r="L246" s="131"/>
      <c r="M246" s="131"/>
      <c r="N246" s="131"/>
      <c r="O246" s="131"/>
      <c r="P246" s="131"/>
      <c r="Q246" s="131"/>
      <c r="R246" s="131"/>
      <c r="S246" s="131"/>
      <c r="T246" s="131"/>
      <c r="U246">
        <v>1</v>
      </c>
      <c r="V246">
        <v>26367</v>
      </c>
      <c r="W246">
        <v>1</v>
      </c>
      <c r="X246">
        <v>36537</v>
      </c>
      <c r="Y246">
        <v>1</v>
      </c>
      <c r="Z246">
        <v>46564</v>
      </c>
    </row>
    <row r="247" spans="1:26" x14ac:dyDescent="0.2">
      <c r="A247" s="57" t="s">
        <v>139</v>
      </c>
      <c r="B247" t="s">
        <v>194</v>
      </c>
      <c r="C247" s="131">
        <v>1</v>
      </c>
      <c r="D247" s="131">
        <v>55783</v>
      </c>
      <c r="E247" s="131">
        <v>1</v>
      </c>
      <c r="F247" s="131">
        <v>49545</v>
      </c>
      <c r="G247" s="131">
        <v>1</v>
      </c>
      <c r="H247" s="131">
        <v>45929</v>
      </c>
      <c r="I247" s="131">
        <v>1</v>
      </c>
      <c r="J247" s="131">
        <v>50191</v>
      </c>
      <c r="K247" s="131">
        <v>1</v>
      </c>
      <c r="L247" s="131">
        <v>42684</v>
      </c>
      <c r="M247" s="131">
        <v>1</v>
      </c>
      <c r="N247" s="131">
        <v>27901</v>
      </c>
      <c r="O247" s="131">
        <v>1</v>
      </c>
      <c r="P247" s="131">
        <v>21922</v>
      </c>
      <c r="Q247" s="131">
        <v>1</v>
      </c>
      <c r="R247" s="131">
        <v>18397</v>
      </c>
      <c r="S247" s="131">
        <v>1</v>
      </c>
      <c r="T247" s="131">
        <v>20393</v>
      </c>
    </row>
    <row r="248" spans="1:26" x14ac:dyDescent="0.2">
      <c r="A248" s="57" t="s">
        <v>95</v>
      </c>
      <c r="B248" t="s">
        <v>194</v>
      </c>
      <c r="C248" s="131">
        <v>1</v>
      </c>
      <c r="D248" s="131">
        <v>168770</v>
      </c>
      <c r="E248" s="131">
        <v>1</v>
      </c>
      <c r="F248" s="131">
        <v>155363</v>
      </c>
      <c r="G248" s="131">
        <v>1</v>
      </c>
      <c r="H248" s="131">
        <v>143078</v>
      </c>
      <c r="I248" s="131">
        <v>1</v>
      </c>
      <c r="J248" s="131">
        <v>150065</v>
      </c>
      <c r="K248" s="131">
        <v>1</v>
      </c>
      <c r="L248" s="131">
        <v>127659</v>
      </c>
      <c r="M248" s="131">
        <v>1</v>
      </c>
      <c r="N248" s="131">
        <v>69428</v>
      </c>
      <c r="O248" s="131">
        <v>1</v>
      </c>
      <c r="P248" s="131">
        <v>56239</v>
      </c>
      <c r="Q248" s="131">
        <v>1</v>
      </c>
      <c r="R248" s="131">
        <v>48903</v>
      </c>
      <c r="S248" s="131">
        <v>1</v>
      </c>
      <c r="T248" s="131">
        <v>45703</v>
      </c>
      <c r="U248">
        <v>1</v>
      </c>
      <c r="V248">
        <v>58685</v>
      </c>
      <c r="W248">
        <v>1</v>
      </c>
      <c r="X248">
        <v>99609</v>
      </c>
      <c r="Y248">
        <v>1</v>
      </c>
      <c r="Z248">
        <v>149879</v>
      </c>
    </row>
    <row r="249" spans="1:26" x14ac:dyDescent="0.2">
      <c r="A249" s="57" t="s">
        <v>146</v>
      </c>
      <c r="B249" t="s">
        <v>194</v>
      </c>
      <c r="C249" s="131">
        <v>1</v>
      </c>
      <c r="D249" s="131">
        <v>7891</v>
      </c>
      <c r="E249" s="131">
        <v>1</v>
      </c>
      <c r="F249" s="131">
        <v>7513</v>
      </c>
      <c r="G249" s="131">
        <v>1</v>
      </c>
      <c r="H249" s="131">
        <v>7272</v>
      </c>
      <c r="I249" s="131">
        <v>1</v>
      </c>
      <c r="J249" s="131">
        <v>8093</v>
      </c>
      <c r="K249" s="131">
        <v>1</v>
      </c>
      <c r="L249" s="131">
        <v>6874</v>
      </c>
      <c r="M249" s="131">
        <v>1</v>
      </c>
      <c r="N249" s="131">
        <v>2093</v>
      </c>
      <c r="O249" s="131">
        <v>1</v>
      </c>
      <c r="P249" s="131">
        <v>0</v>
      </c>
      <c r="Q249" s="131">
        <v>1</v>
      </c>
      <c r="R249" s="131">
        <v>0</v>
      </c>
      <c r="S249" s="131">
        <v>1</v>
      </c>
      <c r="T249" s="131">
        <v>0</v>
      </c>
      <c r="U249">
        <v>1</v>
      </c>
      <c r="V249">
        <v>147</v>
      </c>
      <c r="W249">
        <v>1</v>
      </c>
      <c r="X249">
        <v>5017</v>
      </c>
      <c r="Y249">
        <v>1</v>
      </c>
      <c r="Z249">
        <v>5180</v>
      </c>
    </row>
    <row r="250" spans="1:26" x14ac:dyDescent="0.2">
      <c r="A250" s="57" t="s">
        <v>101</v>
      </c>
      <c r="B250" t="s">
        <v>194</v>
      </c>
      <c r="C250" s="131">
        <v>1</v>
      </c>
      <c r="D250" s="131">
        <v>0</v>
      </c>
      <c r="E250" s="131">
        <v>1</v>
      </c>
      <c r="F250" s="131">
        <v>0</v>
      </c>
      <c r="G250" s="131">
        <v>1</v>
      </c>
      <c r="H250" s="131">
        <v>0</v>
      </c>
      <c r="I250" s="131">
        <v>1</v>
      </c>
      <c r="J250" s="131">
        <v>0</v>
      </c>
      <c r="K250" s="131">
        <v>1</v>
      </c>
      <c r="L250" s="131">
        <v>0</v>
      </c>
      <c r="M250" s="131">
        <v>1</v>
      </c>
      <c r="N250" s="131">
        <v>0</v>
      </c>
      <c r="O250" s="131">
        <v>1</v>
      </c>
      <c r="P250" s="131">
        <v>0</v>
      </c>
      <c r="Q250" s="131">
        <v>1</v>
      </c>
      <c r="R250" s="131">
        <v>0</v>
      </c>
      <c r="S250" s="131">
        <v>1</v>
      </c>
      <c r="T250" s="131">
        <v>0</v>
      </c>
      <c r="U250">
        <v>1</v>
      </c>
      <c r="V250">
        <v>0</v>
      </c>
      <c r="W250">
        <v>1</v>
      </c>
      <c r="X250">
        <v>0</v>
      </c>
      <c r="Y250">
        <v>1</v>
      </c>
      <c r="Z250">
        <v>0</v>
      </c>
    </row>
    <row r="251" spans="1:26" x14ac:dyDescent="0.2">
      <c r="A251" s="57" t="s">
        <v>62</v>
      </c>
      <c r="B251" t="s">
        <v>194</v>
      </c>
      <c r="I251" s="131"/>
      <c r="J251" s="131"/>
      <c r="K251" s="131"/>
      <c r="L251" s="131"/>
      <c r="M251" s="131"/>
      <c r="N251" s="131"/>
      <c r="O251" s="131"/>
      <c r="P251" s="131"/>
      <c r="Q251" s="131"/>
      <c r="R251" s="131"/>
      <c r="S251" s="131"/>
      <c r="T251" s="131"/>
      <c r="U251">
        <v>1</v>
      </c>
      <c r="V251">
        <v>8413</v>
      </c>
      <c r="W251">
        <v>1</v>
      </c>
      <c r="X251">
        <v>11697</v>
      </c>
      <c r="Y251">
        <v>1</v>
      </c>
      <c r="Z251">
        <v>16608</v>
      </c>
    </row>
    <row r="252" spans="1:26" x14ac:dyDescent="0.2">
      <c r="A252" s="57" t="s">
        <v>161</v>
      </c>
      <c r="B252" t="s">
        <v>194</v>
      </c>
      <c r="C252" s="131">
        <v>1</v>
      </c>
      <c r="D252" s="131">
        <v>23004</v>
      </c>
      <c r="E252" s="131">
        <v>1</v>
      </c>
      <c r="F252" s="131">
        <v>18217</v>
      </c>
      <c r="G252" s="131">
        <v>1</v>
      </c>
      <c r="H252" s="131">
        <v>16003</v>
      </c>
      <c r="I252" s="131">
        <v>1</v>
      </c>
      <c r="J252" s="131">
        <v>16186</v>
      </c>
      <c r="K252" s="131">
        <v>1</v>
      </c>
      <c r="L252" s="131">
        <v>13136</v>
      </c>
      <c r="M252" s="131">
        <v>1</v>
      </c>
      <c r="N252" s="131">
        <v>8501</v>
      </c>
      <c r="O252" s="131">
        <v>1</v>
      </c>
      <c r="P252" s="131">
        <v>6779</v>
      </c>
      <c r="Q252" s="131">
        <v>1</v>
      </c>
      <c r="R252" s="131">
        <v>5744</v>
      </c>
      <c r="S252" s="131">
        <v>1</v>
      </c>
      <c r="T252" s="131">
        <v>6558</v>
      </c>
    </row>
    <row r="253" spans="1:26" x14ac:dyDescent="0.2">
      <c r="A253" s="57" t="s">
        <v>84</v>
      </c>
      <c r="B253" t="s">
        <v>194</v>
      </c>
      <c r="C253" s="131">
        <v>1</v>
      </c>
      <c r="D253" s="131">
        <v>11469</v>
      </c>
      <c r="E253" s="131">
        <v>1</v>
      </c>
      <c r="F253" s="131">
        <v>9347</v>
      </c>
      <c r="G253" s="131">
        <v>1</v>
      </c>
      <c r="H253" s="131">
        <v>7869</v>
      </c>
      <c r="I253" s="131">
        <v>1</v>
      </c>
      <c r="J253" s="131">
        <v>7009</v>
      </c>
      <c r="K253" s="131">
        <v>1</v>
      </c>
      <c r="L253" s="131">
        <v>5933</v>
      </c>
      <c r="M253" s="131">
        <v>1</v>
      </c>
      <c r="N253" s="131">
        <v>4958</v>
      </c>
      <c r="O253" s="131">
        <v>1</v>
      </c>
      <c r="P253" s="131">
        <v>3213</v>
      </c>
      <c r="Q253" s="131">
        <v>1</v>
      </c>
      <c r="R253" s="131">
        <v>3053</v>
      </c>
      <c r="S253" s="131">
        <v>1</v>
      </c>
      <c r="T253" s="131">
        <v>3457</v>
      </c>
      <c r="U253">
        <v>1</v>
      </c>
      <c r="V253">
        <v>3681</v>
      </c>
      <c r="W253">
        <v>1</v>
      </c>
      <c r="X253">
        <v>5473</v>
      </c>
      <c r="Y253">
        <v>1</v>
      </c>
      <c r="Z253">
        <v>7067</v>
      </c>
    </row>
    <row r="254" spans="1:26" x14ac:dyDescent="0.2">
      <c r="A254" s="57" t="s">
        <v>43</v>
      </c>
      <c r="B254" t="s">
        <v>195</v>
      </c>
      <c r="C254" s="131">
        <v>66</v>
      </c>
      <c r="D254" s="131">
        <v>8467</v>
      </c>
      <c r="E254" s="131">
        <v>66</v>
      </c>
      <c r="F254" s="131">
        <v>6050</v>
      </c>
      <c r="G254" s="131">
        <v>66</v>
      </c>
      <c r="H254" s="131">
        <v>7748</v>
      </c>
      <c r="I254" s="131">
        <v>66</v>
      </c>
      <c r="J254" s="131">
        <v>5485</v>
      </c>
      <c r="K254" s="131">
        <v>66</v>
      </c>
      <c r="L254" s="131">
        <v>4090</v>
      </c>
      <c r="M254" s="131">
        <v>66</v>
      </c>
      <c r="N254" s="131">
        <v>1883</v>
      </c>
      <c r="O254" s="131">
        <v>65</v>
      </c>
      <c r="P254" s="131">
        <v>1276</v>
      </c>
      <c r="Q254" s="131">
        <v>64</v>
      </c>
      <c r="R254" s="131">
        <v>1016</v>
      </c>
      <c r="S254" s="131">
        <v>65</v>
      </c>
      <c r="T254" s="131">
        <v>1067</v>
      </c>
      <c r="U254">
        <v>65</v>
      </c>
      <c r="V254">
        <v>2056</v>
      </c>
      <c r="W254">
        <v>66</v>
      </c>
      <c r="X254">
        <v>3911</v>
      </c>
      <c r="Y254">
        <v>66</v>
      </c>
      <c r="Z254">
        <v>6272</v>
      </c>
    </row>
    <row r="255" spans="1:26" x14ac:dyDescent="0.2">
      <c r="A255" s="57" t="s">
        <v>121</v>
      </c>
      <c r="B255" t="s">
        <v>195</v>
      </c>
      <c r="C255" s="131">
        <v>7942</v>
      </c>
      <c r="D255" s="131">
        <v>928735</v>
      </c>
      <c r="E255" s="131">
        <v>7942</v>
      </c>
      <c r="F255" s="131">
        <v>733651</v>
      </c>
      <c r="G255" s="131">
        <v>7942</v>
      </c>
      <c r="H255" s="131">
        <v>880352</v>
      </c>
      <c r="I255" s="131">
        <v>7950</v>
      </c>
      <c r="J255" s="131">
        <v>555470</v>
      </c>
      <c r="K255" s="131">
        <v>7940</v>
      </c>
      <c r="L255" s="131">
        <v>352474</v>
      </c>
      <c r="M255" s="131">
        <v>7941</v>
      </c>
      <c r="N255" s="131">
        <v>222587</v>
      </c>
      <c r="O255" s="131">
        <v>7938</v>
      </c>
      <c r="P255" s="131">
        <v>156644</v>
      </c>
      <c r="Q255" s="131">
        <v>7938</v>
      </c>
      <c r="R255" s="131">
        <v>140105</v>
      </c>
      <c r="S255" s="131">
        <v>7943</v>
      </c>
      <c r="T255" s="131">
        <v>157589</v>
      </c>
      <c r="U255">
        <v>7949</v>
      </c>
      <c r="V255">
        <v>244756</v>
      </c>
      <c r="W255">
        <v>7957</v>
      </c>
      <c r="X255">
        <v>500576</v>
      </c>
      <c r="Y255">
        <v>7962</v>
      </c>
      <c r="Z255">
        <v>707174</v>
      </c>
    </row>
    <row r="256" spans="1:26" x14ac:dyDescent="0.2">
      <c r="A256" s="57" t="s">
        <v>118</v>
      </c>
      <c r="B256" t="s">
        <v>195</v>
      </c>
      <c r="C256" s="131">
        <v>4270</v>
      </c>
      <c r="D256" s="131">
        <v>496504</v>
      </c>
      <c r="E256" s="131">
        <v>4270</v>
      </c>
      <c r="F256" s="131">
        <v>386097</v>
      </c>
      <c r="G256" s="131">
        <v>4265</v>
      </c>
      <c r="H256" s="131">
        <v>473186</v>
      </c>
      <c r="I256" s="131">
        <v>4265</v>
      </c>
      <c r="J256" s="131">
        <v>296087</v>
      </c>
      <c r="K256" s="131">
        <v>4253</v>
      </c>
      <c r="L256" s="131">
        <v>208359</v>
      </c>
      <c r="M256" s="131">
        <v>4253</v>
      </c>
      <c r="N256" s="131">
        <v>102232</v>
      </c>
      <c r="O256" s="131">
        <v>4253</v>
      </c>
      <c r="P256" s="131">
        <v>82054</v>
      </c>
      <c r="Q256" s="131">
        <v>4258</v>
      </c>
      <c r="R256" s="131">
        <v>73808</v>
      </c>
      <c r="S256" s="131">
        <v>4261</v>
      </c>
      <c r="T256" s="131">
        <v>81098</v>
      </c>
      <c r="U256">
        <v>4260</v>
      </c>
      <c r="V256">
        <v>122524</v>
      </c>
      <c r="W256">
        <v>4260</v>
      </c>
      <c r="X256">
        <v>264747</v>
      </c>
      <c r="Y256">
        <v>4262</v>
      </c>
      <c r="Z256">
        <v>404461</v>
      </c>
    </row>
    <row r="257" spans="1:26" x14ac:dyDescent="0.2">
      <c r="A257" s="57" t="s">
        <v>114</v>
      </c>
      <c r="B257" t="s">
        <v>195</v>
      </c>
      <c r="I257" s="131"/>
      <c r="J257" s="131"/>
      <c r="K257" s="131"/>
      <c r="L257" s="131"/>
      <c r="M257" s="131"/>
      <c r="N257" s="131"/>
      <c r="O257" s="131"/>
      <c r="P257" s="131"/>
      <c r="Q257" s="131"/>
      <c r="R257" s="131"/>
      <c r="S257" s="131"/>
      <c r="T257" s="131"/>
      <c r="U257">
        <v>10559</v>
      </c>
      <c r="V257">
        <v>211093</v>
      </c>
      <c r="W257">
        <v>10580</v>
      </c>
      <c r="X257">
        <v>471113</v>
      </c>
      <c r="Y257">
        <v>10584</v>
      </c>
      <c r="Z257">
        <v>884445</v>
      </c>
    </row>
    <row r="258" spans="1:26" x14ac:dyDescent="0.2">
      <c r="A258" s="57" t="s">
        <v>122</v>
      </c>
      <c r="B258" t="s">
        <v>195</v>
      </c>
      <c r="I258" s="131"/>
      <c r="J258" s="131"/>
      <c r="K258" s="131"/>
      <c r="L258" s="131"/>
      <c r="M258" s="131"/>
      <c r="N258" s="131"/>
      <c r="O258" s="131"/>
      <c r="P258" s="131"/>
      <c r="Q258" s="131"/>
      <c r="R258" s="131"/>
      <c r="S258" s="131"/>
      <c r="T258" s="131"/>
      <c r="U258">
        <v>9232</v>
      </c>
      <c r="V258">
        <v>219070</v>
      </c>
      <c r="W258">
        <v>9243</v>
      </c>
      <c r="X258">
        <v>436251</v>
      </c>
      <c r="Y258">
        <v>9247</v>
      </c>
      <c r="Z258">
        <v>792149</v>
      </c>
    </row>
    <row r="259" spans="1:26" x14ac:dyDescent="0.2">
      <c r="A259" s="57" t="s">
        <v>123</v>
      </c>
      <c r="B259" t="s">
        <v>195</v>
      </c>
      <c r="C259" s="131">
        <v>26508</v>
      </c>
      <c r="D259" s="131">
        <v>3140860</v>
      </c>
      <c r="E259" s="131">
        <v>26520</v>
      </c>
      <c r="F259" s="131">
        <v>2268302</v>
      </c>
      <c r="G259" s="131">
        <v>26503</v>
      </c>
      <c r="H259" s="131">
        <v>2985915</v>
      </c>
      <c r="I259" s="131">
        <v>26499</v>
      </c>
      <c r="J259" s="131">
        <v>1905372</v>
      </c>
      <c r="K259" s="131">
        <v>26472</v>
      </c>
      <c r="L259" s="131">
        <v>1505577</v>
      </c>
      <c r="M259" s="131">
        <v>26446</v>
      </c>
      <c r="N259" s="131">
        <v>673350</v>
      </c>
      <c r="O259" s="131">
        <v>26420</v>
      </c>
      <c r="P259" s="131">
        <v>497216</v>
      </c>
      <c r="Q259" s="131">
        <v>26385</v>
      </c>
      <c r="R259" s="131">
        <v>406838</v>
      </c>
      <c r="S259" s="131">
        <v>26393</v>
      </c>
      <c r="T259" s="131">
        <v>382612</v>
      </c>
      <c r="U259">
        <v>7386</v>
      </c>
      <c r="V259">
        <v>204692</v>
      </c>
      <c r="W259">
        <v>7389</v>
      </c>
      <c r="X259">
        <v>376820</v>
      </c>
      <c r="Y259">
        <v>7390</v>
      </c>
      <c r="Z259">
        <v>701695</v>
      </c>
    </row>
    <row r="260" spans="1:26" x14ac:dyDescent="0.2">
      <c r="A260" s="57" t="s">
        <v>124</v>
      </c>
      <c r="B260" t="s">
        <v>195</v>
      </c>
      <c r="C260" s="131">
        <v>4013</v>
      </c>
      <c r="D260" s="131">
        <v>418298</v>
      </c>
      <c r="E260" s="131">
        <v>4016</v>
      </c>
      <c r="F260" s="131">
        <v>351228</v>
      </c>
      <c r="G260" s="131">
        <v>4031</v>
      </c>
      <c r="H260" s="131">
        <v>352093</v>
      </c>
      <c r="I260" s="131">
        <v>4031</v>
      </c>
      <c r="J260" s="131">
        <v>254299</v>
      </c>
      <c r="K260" s="131">
        <v>4044</v>
      </c>
      <c r="L260" s="131">
        <v>129947</v>
      </c>
      <c r="M260" s="131">
        <v>4053</v>
      </c>
      <c r="N260" s="131">
        <v>92763</v>
      </c>
      <c r="O260" s="131">
        <v>4048</v>
      </c>
      <c r="P260" s="131">
        <v>70960</v>
      </c>
      <c r="Q260" s="131">
        <v>4059</v>
      </c>
      <c r="R260" s="131">
        <v>68251</v>
      </c>
      <c r="S260" s="131">
        <v>4072</v>
      </c>
      <c r="T260" s="131">
        <v>75822</v>
      </c>
      <c r="U260">
        <v>4739</v>
      </c>
      <c r="V260">
        <v>167043</v>
      </c>
      <c r="W260">
        <v>4757</v>
      </c>
      <c r="X260">
        <v>309295</v>
      </c>
      <c r="Y260">
        <v>4761</v>
      </c>
      <c r="Z260">
        <v>389595</v>
      </c>
    </row>
    <row r="261" spans="1:26" x14ac:dyDescent="0.2">
      <c r="A261" s="57" t="s">
        <v>170</v>
      </c>
      <c r="B261" t="s">
        <v>195</v>
      </c>
      <c r="I261" s="131"/>
      <c r="J261" s="131"/>
      <c r="K261" s="131"/>
      <c r="L261" s="131"/>
      <c r="M261" s="131"/>
      <c r="N261" s="131"/>
      <c r="O261" s="131"/>
      <c r="P261" s="131"/>
      <c r="Q261" s="131"/>
      <c r="R261" s="131"/>
      <c r="S261" s="131"/>
      <c r="T261" s="131"/>
      <c r="U261">
        <v>68</v>
      </c>
      <c r="V261">
        <v>1546</v>
      </c>
      <c r="W261">
        <v>68</v>
      </c>
      <c r="X261">
        <v>2628</v>
      </c>
      <c r="Y261">
        <v>68</v>
      </c>
      <c r="Z261">
        <v>7447</v>
      </c>
    </row>
    <row r="262" spans="1:26" x14ac:dyDescent="0.2">
      <c r="A262" s="57" t="s">
        <v>125</v>
      </c>
      <c r="B262" t="s">
        <v>195</v>
      </c>
      <c r="C262" s="131">
        <v>3831</v>
      </c>
      <c r="D262" s="131">
        <v>470035</v>
      </c>
      <c r="E262" s="131">
        <v>3829</v>
      </c>
      <c r="F262" s="131">
        <v>329435</v>
      </c>
      <c r="G262" s="131">
        <v>3830</v>
      </c>
      <c r="H262" s="131">
        <v>431225</v>
      </c>
      <c r="I262" s="131">
        <v>3829</v>
      </c>
      <c r="J262" s="131">
        <v>307489</v>
      </c>
      <c r="K262" s="131">
        <v>3814</v>
      </c>
      <c r="L262" s="131">
        <v>257777</v>
      </c>
      <c r="M262" s="131">
        <v>3808</v>
      </c>
      <c r="N262" s="131">
        <v>110036</v>
      </c>
      <c r="O262" s="131">
        <v>3807</v>
      </c>
      <c r="P262" s="131">
        <v>70929</v>
      </c>
      <c r="Q262" s="131">
        <v>3805</v>
      </c>
      <c r="R262" s="131">
        <v>54976</v>
      </c>
      <c r="S262" s="131">
        <v>3804</v>
      </c>
      <c r="T262" s="131">
        <v>47178</v>
      </c>
      <c r="U262">
        <v>3734</v>
      </c>
      <c r="V262">
        <v>73733</v>
      </c>
      <c r="W262">
        <v>3737</v>
      </c>
      <c r="X262">
        <v>115099</v>
      </c>
      <c r="Y262">
        <v>3743</v>
      </c>
      <c r="Z262">
        <v>334908</v>
      </c>
    </row>
    <row r="263" spans="1:26" x14ac:dyDescent="0.2">
      <c r="A263" s="57" t="s">
        <v>126</v>
      </c>
      <c r="B263" t="s">
        <v>195</v>
      </c>
      <c r="I263" s="131"/>
      <c r="J263" s="131"/>
      <c r="K263" s="131"/>
      <c r="L263" s="131"/>
      <c r="M263" s="131"/>
      <c r="N263" s="131"/>
      <c r="O263" s="131"/>
      <c r="P263" s="131"/>
      <c r="Q263" s="131"/>
      <c r="R263" s="131"/>
      <c r="S263" s="131"/>
      <c r="T263" s="131"/>
      <c r="U263">
        <v>140</v>
      </c>
      <c r="V263">
        <v>6001</v>
      </c>
      <c r="W263">
        <v>140</v>
      </c>
      <c r="X263">
        <v>12367</v>
      </c>
      <c r="Y263">
        <v>140</v>
      </c>
      <c r="Z263">
        <v>15575</v>
      </c>
    </row>
    <row r="264" spans="1:26" x14ac:dyDescent="0.2">
      <c r="A264" s="57" t="s">
        <v>57</v>
      </c>
      <c r="B264" t="s">
        <v>195</v>
      </c>
      <c r="C264" s="131">
        <v>26</v>
      </c>
      <c r="D264" s="131">
        <v>2437</v>
      </c>
      <c r="E264" s="131">
        <v>26</v>
      </c>
      <c r="F264" s="131">
        <v>1732</v>
      </c>
      <c r="G264" s="131">
        <v>26</v>
      </c>
      <c r="H264" s="131">
        <v>2270</v>
      </c>
      <c r="I264" s="131">
        <v>27</v>
      </c>
      <c r="J264" s="131">
        <v>1463</v>
      </c>
      <c r="K264" s="131">
        <v>27</v>
      </c>
      <c r="L264" s="131">
        <v>1186</v>
      </c>
      <c r="M264" s="131">
        <v>27</v>
      </c>
      <c r="N264" s="131">
        <v>451</v>
      </c>
      <c r="O264" s="131">
        <v>27</v>
      </c>
      <c r="P264" s="131">
        <v>315</v>
      </c>
      <c r="Q264" s="131">
        <v>27</v>
      </c>
      <c r="R264" s="131">
        <v>244</v>
      </c>
      <c r="S264" s="131">
        <v>27</v>
      </c>
      <c r="T264" s="131">
        <v>280</v>
      </c>
      <c r="U264">
        <v>27</v>
      </c>
      <c r="V264">
        <v>388</v>
      </c>
      <c r="W264">
        <v>27</v>
      </c>
      <c r="X264">
        <v>909</v>
      </c>
      <c r="Y264">
        <v>27</v>
      </c>
      <c r="Z264">
        <v>1972</v>
      </c>
    </row>
    <row r="265" spans="1:26" x14ac:dyDescent="0.2">
      <c r="A265" s="57" t="s">
        <v>127</v>
      </c>
      <c r="B265" t="s">
        <v>195</v>
      </c>
      <c r="C265" s="131">
        <v>1098</v>
      </c>
      <c r="D265" s="131">
        <v>139438</v>
      </c>
      <c r="E265" s="131">
        <v>1101</v>
      </c>
      <c r="F265" s="131">
        <v>95490</v>
      </c>
      <c r="G265" s="131">
        <v>1100</v>
      </c>
      <c r="H265" s="131">
        <v>124926</v>
      </c>
      <c r="I265" s="131">
        <v>1102</v>
      </c>
      <c r="J265" s="131">
        <v>75393</v>
      </c>
      <c r="K265" s="131">
        <v>1101</v>
      </c>
      <c r="L265" s="131">
        <v>60813</v>
      </c>
      <c r="M265" s="131">
        <v>1109</v>
      </c>
      <c r="N265" s="131">
        <v>29068</v>
      </c>
      <c r="O265" s="131">
        <v>1108</v>
      </c>
      <c r="P265" s="131">
        <v>21934</v>
      </c>
      <c r="Q265" s="131">
        <v>1108</v>
      </c>
      <c r="R265" s="131">
        <v>21185</v>
      </c>
      <c r="S265" s="131">
        <v>1112</v>
      </c>
      <c r="T265" s="131">
        <v>17715</v>
      </c>
      <c r="U265">
        <v>1309</v>
      </c>
      <c r="V265">
        <v>32416</v>
      </c>
      <c r="W265">
        <v>1309</v>
      </c>
      <c r="X265">
        <v>61294</v>
      </c>
      <c r="Y265">
        <v>1311</v>
      </c>
      <c r="Z265">
        <v>115878</v>
      </c>
    </row>
    <row r="266" spans="1:26" x14ac:dyDescent="0.2">
      <c r="A266" s="57" t="s">
        <v>128</v>
      </c>
      <c r="B266" t="s">
        <v>195</v>
      </c>
      <c r="C266" s="131">
        <v>7941</v>
      </c>
      <c r="D266" s="131">
        <v>972343</v>
      </c>
      <c r="E266" s="131">
        <v>7951</v>
      </c>
      <c r="F266" s="131">
        <v>726672</v>
      </c>
      <c r="G266" s="131">
        <v>7942</v>
      </c>
      <c r="H266" s="131">
        <v>807626</v>
      </c>
      <c r="I266" s="131">
        <v>7953</v>
      </c>
      <c r="J266" s="131">
        <v>537250</v>
      </c>
      <c r="K266" s="131">
        <v>7946</v>
      </c>
      <c r="L266" s="131">
        <v>328208</v>
      </c>
      <c r="M266" s="131">
        <v>7947</v>
      </c>
      <c r="N266" s="131">
        <v>195737</v>
      </c>
      <c r="O266" s="131">
        <v>7945</v>
      </c>
      <c r="P266" s="131">
        <v>140722</v>
      </c>
      <c r="Q266" s="131">
        <v>7939</v>
      </c>
      <c r="R266" s="131">
        <v>141319</v>
      </c>
      <c r="S266" s="131">
        <v>7938</v>
      </c>
      <c r="T266" s="131">
        <v>133313</v>
      </c>
      <c r="U266">
        <v>5639</v>
      </c>
      <c r="V266">
        <v>170358</v>
      </c>
      <c r="W266">
        <v>5653</v>
      </c>
      <c r="X266">
        <v>353574</v>
      </c>
      <c r="Y266">
        <v>5664</v>
      </c>
      <c r="Z266">
        <v>485039</v>
      </c>
    </row>
    <row r="267" spans="1:26" x14ac:dyDescent="0.2">
      <c r="A267" s="57" t="s">
        <v>71</v>
      </c>
      <c r="B267" t="s">
        <v>195</v>
      </c>
      <c r="C267" s="131">
        <v>510</v>
      </c>
      <c r="D267" s="131">
        <v>54521</v>
      </c>
      <c r="E267" s="131">
        <v>511</v>
      </c>
      <c r="F267" s="131">
        <v>45646</v>
      </c>
      <c r="G267" s="131">
        <v>513</v>
      </c>
      <c r="H267" s="131">
        <v>56422</v>
      </c>
      <c r="I267" s="131">
        <v>513</v>
      </c>
      <c r="J267" s="131">
        <v>33399</v>
      </c>
      <c r="K267" s="131">
        <v>519</v>
      </c>
      <c r="L267" s="131">
        <v>25485</v>
      </c>
      <c r="M267" s="131">
        <v>519</v>
      </c>
      <c r="N267" s="131">
        <v>11975</v>
      </c>
      <c r="O267" s="131">
        <v>523</v>
      </c>
      <c r="P267" s="131">
        <v>9217</v>
      </c>
      <c r="Q267" s="131">
        <v>523</v>
      </c>
      <c r="R267" s="131">
        <v>8382</v>
      </c>
      <c r="S267" s="131">
        <v>525</v>
      </c>
      <c r="T267" s="131">
        <v>7870</v>
      </c>
      <c r="U267">
        <v>517</v>
      </c>
      <c r="V267">
        <v>13403</v>
      </c>
      <c r="W267">
        <v>517</v>
      </c>
      <c r="X267">
        <v>24285</v>
      </c>
      <c r="Y267">
        <v>514</v>
      </c>
      <c r="Z267">
        <v>49018</v>
      </c>
    </row>
    <row r="268" spans="1:26" x14ac:dyDescent="0.2">
      <c r="A268" s="57" t="s">
        <v>129</v>
      </c>
      <c r="B268" t="s">
        <v>195</v>
      </c>
      <c r="C268" s="131">
        <v>6023</v>
      </c>
      <c r="D268" s="131">
        <v>735348</v>
      </c>
      <c r="E268" s="131">
        <v>6024</v>
      </c>
      <c r="F268" s="131">
        <v>544933</v>
      </c>
      <c r="G268" s="131">
        <v>6032</v>
      </c>
      <c r="H268" s="131">
        <v>670102</v>
      </c>
      <c r="I268" s="131">
        <v>6036</v>
      </c>
      <c r="J268" s="131">
        <v>400236</v>
      </c>
      <c r="K268" s="131">
        <v>6030</v>
      </c>
      <c r="L268" s="131">
        <v>216532</v>
      </c>
      <c r="M268" s="131">
        <v>6030</v>
      </c>
      <c r="N268" s="131">
        <v>149768</v>
      </c>
      <c r="O268" s="131">
        <v>6024</v>
      </c>
      <c r="P268" s="131">
        <v>103729</v>
      </c>
      <c r="Q268" s="131">
        <v>6015</v>
      </c>
      <c r="R268" s="131">
        <v>110166</v>
      </c>
      <c r="S268" s="131">
        <v>6026</v>
      </c>
      <c r="T268" s="131">
        <v>107924</v>
      </c>
      <c r="U268">
        <v>6805</v>
      </c>
      <c r="V268">
        <v>202888</v>
      </c>
      <c r="W268">
        <v>6821</v>
      </c>
      <c r="X268">
        <v>431653</v>
      </c>
      <c r="Y268">
        <v>6833</v>
      </c>
      <c r="Z268">
        <v>654903</v>
      </c>
    </row>
    <row r="269" spans="1:26" x14ac:dyDescent="0.2">
      <c r="A269" s="57" t="s">
        <v>130</v>
      </c>
      <c r="B269" t="s">
        <v>195</v>
      </c>
      <c r="C269" s="131">
        <v>598</v>
      </c>
      <c r="D269" s="131">
        <v>50743</v>
      </c>
      <c r="E269" s="131">
        <v>599</v>
      </c>
      <c r="F269" s="131">
        <v>39339</v>
      </c>
      <c r="G269" s="131">
        <v>599</v>
      </c>
      <c r="H269" s="131">
        <v>48218</v>
      </c>
      <c r="I269" s="131">
        <v>599</v>
      </c>
      <c r="J269" s="131">
        <v>29308</v>
      </c>
      <c r="K269" s="131">
        <v>598</v>
      </c>
      <c r="L269" s="131">
        <v>20523</v>
      </c>
      <c r="M269" s="131">
        <v>597</v>
      </c>
      <c r="N269" s="131">
        <v>10139</v>
      </c>
      <c r="O269" s="131">
        <v>599</v>
      </c>
      <c r="P269" s="131">
        <v>8336</v>
      </c>
      <c r="Q269" s="131">
        <v>601</v>
      </c>
      <c r="R269" s="131">
        <v>7960</v>
      </c>
      <c r="S269" s="131">
        <v>607</v>
      </c>
      <c r="T269" s="131">
        <v>8576</v>
      </c>
      <c r="U269">
        <v>609</v>
      </c>
      <c r="V269">
        <v>11766</v>
      </c>
      <c r="W269">
        <v>616</v>
      </c>
      <c r="X269">
        <v>26264</v>
      </c>
      <c r="Y269">
        <v>618</v>
      </c>
      <c r="Z269">
        <v>40712</v>
      </c>
    </row>
    <row r="270" spans="1:26" x14ac:dyDescent="0.2">
      <c r="A270" s="57" t="s">
        <v>115</v>
      </c>
      <c r="B270" t="s">
        <v>195</v>
      </c>
      <c r="I270" s="131"/>
      <c r="J270" s="131"/>
      <c r="K270" s="131"/>
      <c r="L270" s="131"/>
      <c r="M270" s="131"/>
      <c r="N270" s="131"/>
      <c r="O270" s="131"/>
      <c r="P270" s="131"/>
      <c r="Q270" s="131"/>
      <c r="R270" s="131"/>
      <c r="S270" s="131"/>
      <c r="T270" s="131"/>
      <c r="U270">
        <v>6344</v>
      </c>
      <c r="V270">
        <v>137879</v>
      </c>
      <c r="W270">
        <v>6349</v>
      </c>
      <c r="X270">
        <v>250897</v>
      </c>
      <c r="Y270">
        <v>6352</v>
      </c>
      <c r="Z270">
        <v>554005</v>
      </c>
    </row>
    <row r="271" spans="1:26" x14ac:dyDescent="0.2">
      <c r="A271" s="57" t="s">
        <v>131</v>
      </c>
      <c r="B271" t="s">
        <v>195</v>
      </c>
      <c r="C271" s="131">
        <v>10664</v>
      </c>
      <c r="D271" s="131">
        <v>1221487</v>
      </c>
      <c r="E271" s="131">
        <v>10665</v>
      </c>
      <c r="F271" s="131">
        <v>913394</v>
      </c>
      <c r="G271" s="131">
        <v>10658</v>
      </c>
      <c r="H271" s="131">
        <v>1148335</v>
      </c>
      <c r="I271" s="131">
        <v>10658</v>
      </c>
      <c r="J271" s="131">
        <v>761207</v>
      </c>
      <c r="K271" s="131">
        <v>10657</v>
      </c>
      <c r="L271" s="131">
        <v>615313</v>
      </c>
      <c r="M271" s="131">
        <v>10643</v>
      </c>
      <c r="N271" s="131">
        <v>250776</v>
      </c>
      <c r="O271" s="131">
        <v>10617</v>
      </c>
      <c r="P271" s="131">
        <v>200454</v>
      </c>
      <c r="Q271" s="131">
        <v>10619</v>
      </c>
      <c r="R271" s="131">
        <v>156381</v>
      </c>
      <c r="S271" s="131">
        <v>10615</v>
      </c>
      <c r="T271" s="131">
        <v>145547</v>
      </c>
      <c r="U271">
        <v>4321</v>
      </c>
      <c r="V271">
        <v>115995</v>
      </c>
      <c r="W271">
        <v>4328</v>
      </c>
      <c r="X271">
        <v>219078</v>
      </c>
      <c r="Y271">
        <v>4328</v>
      </c>
      <c r="Z271">
        <v>397078</v>
      </c>
    </row>
    <row r="272" spans="1:26" x14ac:dyDescent="0.2">
      <c r="A272" s="57" t="s">
        <v>132</v>
      </c>
      <c r="B272" t="s">
        <v>195</v>
      </c>
      <c r="C272" s="131">
        <v>550</v>
      </c>
      <c r="D272" s="131">
        <v>69457</v>
      </c>
      <c r="E272" s="131">
        <v>550</v>
      </c>
      <c r="F272" s="131">
        <v>47089</v>
      </c>
      <c r="G272" s="131">
        <v>550</v>
      </c>
      <c r="H272" s="131">
        <v>61826</v>
      </c>
      <c r="I272" s="131">
        <v>548</v>
      </c>
      <c r="J272" s="131">
        <v>36642</v>
      </c>
      <c r="K272" s="131">
        <v>554</v>
      </c>
      <c r="L272" s="131">
        <v>28701</v>
      </c>
      <c r="M272" s="131">
        <v>555</v>
      </c>
      <c r="N272" s="131">
        <v>13070</v>
      </c>
      <c r="O272" s="131">
        <v>553</v>
      </c>
      <c r="P272" s="131">
        <v>10238</v>
      </c>
      <c r="Q272" s="131">
        <v>555</v>
      </c>
      <c r="R272" s="131">
        <v>9559</v>
      </c>
      <c r="S272" s="131">
        <v>556</v>
      </c>
      <c r="T272" s="131">
        <v>7896</v>
      </c>
      <c r="U272">
        <v>415</v>
      </c>
      <c r="V272">
        <v>8955</v>
      </c>
      <c r="W272">
        <v>418</v>
      </c>
      <c r="X272">
        <v>17471</v>
      </c>
      <c r="Y272">
        <v>418</v>
      </c>
      <c r="Z272">
        <v>34131</v>
      </c>
    </row>
    <row r="273" spans="1:26" x14ac:dyDescent="0.2">
      <c r="A273" s="57" t="s">
        <v>116</v>
      </c>
      <c r="B273" t="s">
        <v>195</v>
      </c>
      <c r="C273" s="131">
        <v>5958</v>
      </c>
      <c r="D273" s="131">
        <v>631448</v>
      </c>
      <c r="E273" s="131">
        <v>5959</v>
      </c>
      <c r="F273" s="131">
        <v>491725</v>
      </c>
      <c r="G273" s="131">
        <v>5960</v>
      </c>
      <c r="H273" s="131">
        <v>612428</v>
      </c>
      <c r="I273" s="131">
        <v>5951</v>
      </c>
      <c r="J273" s="131">
        <v>376852</v>
      </c>
      <c r="K273" s="131">
        <v>5942</v>
      </c>
      <c r="L273" s="131">
        <v>296158</v>
      </c>
      <c r="M273" s="131">
        <v>5942</v>
      </c>
      <c r="N273" s="131">
        <v>141899</v>
      </c>
      <c r="O273" s="131">
        <v>5940</v>
      </c>
      <c r="P273" s="131">
        <v>108527</v>
      </c>
      <c r="Q273" s="131">
        <v>5930</v>
      </c>
      <c r="R273" s="131">
        <v>99649</v>
      </c>
      <c r="S273" s="131">
        <v>5935</v>
      </c>
      <c r="T273" s="131">
        <v>86128</v>
      </c>
      <c r="U273">
        <v>5902</v>
      </c>
      <c r="V273">
        <v>143360</v>
      </c>
      <c r="W273">
        <v>5910</v>
      </c>
      <c r="X273">
        <v>266624</v>
      </c>
      <c r="Y273">
        <v>5914</v>
      </c>
      <c r="Z273">
        <v>456876</v>
      </c>
    </row>
    <row r="274" spans="1:26" x14ac:dyDescent="0.2">
      <c r="A274" s="57" t="s">
        <v>221</v>
      </c>
      <c r="B274" t="s">
        <v>195</v>
      </c>
      <c r="I274" s="131"/>
      <c r="J274" s="131"/>
      <c r="K274" s="131"/>
      <c r="L274" s="131"/>
      <c r="M274" s="131"/>
      <c r="N274" s="131"/>
      <c r="O274" s="131"/>
      <c r="P274" s="131"/>
      <c r="Q274" s="131"/>
      <c r="R274" s="131"/>
      <c r="S274" s="131"/>
      <c r="T274" s="131"/>
      <c r="U274">
        <v>44</v>
      </c>
      <c r="V274">
        <v>1192</v>
      </c>
      <c r="W274">
        <v>44</v>
      </c>
      <c r="X274">
        <v>2143</v>
      </c>
      <c r="Y274">
        <v>44</v>
      </c>
      <c r="Z274">
        <v>3812</v>
      </c>
    </row>
    <row r="275" spans="1:26" x14ac:dyDescent="0.2">
      <c r="A275" s="57" t="s">
        <v>133</v>
      </c>
      <c r="B275" t="s">
        <v>195</v>
      </c>
      <c r="C275" s="131">
        <v>835</v>
      </c>
      <c r="D275" s="131">
        <v>96271</v>
      </c>
      <c r="E275" s="131">
        <v>835</v>
      </c>
      <c r="F275" s="131">
        <v>73567</v>
      </c>
      <c r="G275" s="131">
        <v>836</v>
      </c>
      <c r="H275" s="131">
        <v>87444</v>
      </c>
      <c r="I275" s="131">
        <v>839</v>
      </c>
      <c r="J275" s="131">
        <v>54988</v>
      </c>
      <c r="K275" s="131">
        <v>839</v>
      </c>
      <c r="L275" s="131">
        <v>38461</v>
      </c>
      <c r="M275" s="131">
        <v>840</v>
      </c>
      <c r="N275" s="131">
        <v>20567</v>
      </c>
      <c r="O275" s="131">
        <v>839</v>
      </c>
      <c r="P275" s="131">
        <v>17761</v>
      </c>
      <c r="Q275" s="131">
        <v>839</v>
      </c>
      <c r="R275" s="131">
        <v>14103</v>
      </c>
      <c r="S275" s="131">
        <v>843</v>
      </c>
      <c r="T275" s="131">
        <v>15396</v>
      </c>
      <c r="U275">
        <v>843</v>
      </c>
      <c r="V275">
        <v>26562</v>
      </c>
      <c r="W275">
        <v>844</v>
      </c>
      <c r="X275">
        <v>51154</v>
      </c>
      <c r="Y275">
        <v>846</v>
      </c>
      <c r="Z275">
        <v>73311</v>
      </c>
    </row>
    <row r="276" spans="1:26" x14ac:dyDescent="0.2">
      <c r="A276" s="57" t="s">
        <v>134</v>
      </c>
      <c r="B276" t="s">
        <v>195</v>
      </c>
      <c r="C276" s="131">
        <v>3890</v>
      </c>
      <c r="D276" s="131">
        <v>468639</v>
      </c>
      <c r="E276" s="131">
        <v>3888</v>
      </c>
      <c r="F276" s="131">
        <v>288241</v>
      </c>
      <c r="G276" s="131">
        <v>3889</v>
      </c>
      <c r="H276" s="131">
        <v>375310</v>
      </c>
      <c r="I276" s="131">
        <v>3893</v>
      </c>
      <c r="J276" s="131">
        <v>257403</v>
      </c>
      <c r="K276" s="131">
        <v>3884</v>
      </c>
      <c r="L276" s="131">
        <v>230615</v>
      </c>
      <c r="M276" s="131">
        <v>3885</v>
      </c>
      <c r="N276" s="131">
        <v>90766</v>
      </c>
      <c r="O276" s="131">
        <v>3879</v>
      </c>
      <c r="P276" s="131">
        <v>61000</v>
      </c>
      <c r="Q276" s="131">
        <v>3875</v>
      </c>
      <c r="R276" s="131">
        <v>48402</v>
      </c>
      <c r="S276" s="131">
        <v>3878</v>
      </c>
      <c r="T276" s="131">
        <v>43030</v>
      </c>
      <c r="U276">
        <v>3893</v>
      </c>
      <c r="V276">
        <v>80795</v>
      </c>
      <c r="W276">
        <v>3904</v>
      </c>
      <c r="X276">
        <v>138225</v>
      </c>
      <c r="Y276">
        <v>3904</v>
      </c>
      <c r="Z276">
        <v>294664</v>
      </c>
    </row>
    <row r="277" spans="1:26" x14ac:dyDescent="0.2">
      <c r="A277" s="57" t="s">
        <v>97</v>
      </c>
      <c r="B277" t="s">
        <v>195</v>
      </c>
      <c r="C277" s="131">
        <v>1967</v>
      </c>
      <c r="D277" s="131">
        <v>205686</v>
      </c>
      <c r="E277" s="131">
        <v>1972</v>
      </c>
      <c r="F277" s="131">
        <v>162864</v>
      </c>
      <c r="G277" s="131">
        <v>1974</v>
      </c>
      <c r="H277" s="131">
        <v>192975</v>
      </c>
      <c r="I277" s="131">
        <v>1979</v>
      </c>
      <c r="J277" s="131">
        <v>120034</v>
      </c>
      <c r="K277" s="131">
        <v>1983</v>
      </c>
      <c r="L277" s="131">
        <v>84215</v>
      </c>
      <c r="M277" s="131">
        <v>1989</v>
      </c>
      <c r="N277" s="131">
        <v>43149</v>
      </c>
      <c r="O277" s="131">
        <v>1994</v>
      </c>
      <c r="P277" s="131">
        <v>36736</v>
      </c>
      <c r="Q277" s="131">
        <v>2001</v>
      </c>
      <c r="R277" s="131">
        <v>31059</v>
      </c>
      <c r="S277" s="131">
        <v>2003</v>
      </c>
      <c r="T277" s="131">
        <v>35006</v>
      </c>
      <c r="U277">
        <v>2013</v>
      </c>
      <c r="V277">
        <v>52833</v>
      </c>
      <c r="W277">
        <v>2021</v>
      </c>
      <c r="X277">
        <v>114221</v>
      </c>
      <c r="Y277">
        <v>2032</v>
      </c>
      <c r="Z277">
        <v>167021</v>
      </c>
    </row>
    <row r="278" spans="1:26" x14ac:dyDescent="0.2">
      <c r="A278" s="57" t="s">
        <v>98</v>
      </c>
      <c r="B278" t="s">
        <v>195</v>
      </c>
      <c r="C278" s="131">
        <v>446</v>
      </c>
      <c r="D278" s="131">
        <v>55980</v>
      </c>
      <c r="E278" s="131">
        <v>445</v>
      </c>
      <c r="F278" s="131">
        <v>36803</v>
      </c>
      <c r="G278" s="131">
        <v>446</v>
      </c>
      <c r="H278" s="131">
        <v>47871</v>
      </c>
      <c r="I278" s="131">
        <v>447</v>
      </c>
      <c r="J278" s="131">
        <v>28226</v>
      </c>
      <c r="K278" s="131">
        <v>446</v>
      </c>
      <c r="L278" s="131">
        <v>23158</v>
      </c>
      <c r="M278" s="131">
        <v>440</v>
      </c>
      <c r="N278" s="131">
        <v>10155</v>
      </c>
      <c r="O278" s="131">
        <v>441</v>
      </c>
      <c r="P278" s="131">
        <v>7844</v>
      </c>
      <c r="Q278" s="131">
        <v>442</v>
      </c>
      <c r="R278" s="131">
        <v>7662</v>
      </c>
      <c r="S278" s="131">
        <v>441</v>
      </c>
      <c r="T278" s="131">
        <v>6481</v>
      </c>
      <c r="U278">
        <v>442</v>
      </c>
      <c r="V278">
        <v>9593</v>
      </c>
      <c r="W278">
        <v>442</v>
      </c>
      <c r="X278">
        <v>17796</v>
      </c>
      <c r="Y278">
        <v>451</v>
      </c>
      <c r="Z278">
        <v>34890</v>
      </c>
    </row>
    <row r="279" spans="1:26" x14ac:dyDescent="0.2">
      <c r="A279" s="57" t="s">
        <v>135</v>
      </c>
      <c r="B279" t="s">
        <v>195</v>
      </c>
      <c r="C279" s="131">
        <v>15559</v>
      </c>
      <c r="D279" s="131">
        <v>1496295</v>
      </c>
      <c r="E279" s="131">
        <v>15561</v>
      </c>
      <c r="F279" s="131">
        <v>1240480</v>
      </c>
      <c r="G279" s="131">
        <v>15562</v>
      </c>
      <c r="H279" s="131">
        <v>1492887</v>
      </c>
      <c r="I279" s="131">
        <v>15570</v>
      </c>
      <c r="J279" s="131">
        <v>973818</v>
      </c>
      <c r="K279" s="131">
        <v>15565</v>
      </c>
      <c r="L279" s="131">
        <v>545205</v>
      </c>
      <c r="M279" s="131">
        <v>15561</v>
      </c>
      <c r="N279" s="131">
        <v>298490</v>
      </c>
      <c r="O279" s="131">
        <v>15542</v>
      </c>
      <c r="P279" s="131">
        <v>201109</v>
      </c>
      <c r="Q279" s="131">
        <v>15548</v>
      </c>
      <c r="R279" s="131">
        <v>185442</v>
      </c>
      <c r="S279" s="131">
        <v>15555</v>
      </c>
      <c r="T279" s="131">
        <v>192081</v>
      </c>
      <c r="U279">
        <v>4149</v>
      </c>
      <c r="V279">
        <v>96312</v>
      </c>
      <c r="W279">
        <v>4145</v>
      </c>
      <c r="X279">
        <v>209098</v>
      </c>
      <c r="Y279">
        <v>4155</v>
      </c>
      <c r="Z279">
        <v>274843</v>
      </c>
    </row>
    <row r="280" spans="1:26" x14ac:dyDescent="0.2">
      <c r="A280" s="57" t="s">
        <v>136</v>
      </c>
      <c r="B280" t="s">
        <v>195</v>
      </c>
      <c r="I280" s="131"/>
      <c r="J280" s="131"/>
      <c r="K280" s="131"/>
      <c r="L280" s="131"/>
      <c r="M280" s="131"/>
      <c r="N280" s="131"/>
      <c r="O280" s="131"/>
      <c r="P280" s="131"/>
      <c r="Q280" s="131"/>
      <c r="R280" s="131"/>
      <c r="S280" s="131"/>
      <c r="T280" s="131"/>
      <c r="U280">
        <v>5924</v>
      </c>
      <c r="V280">
        <v>171588</v>
      </c>
      <c r="W280">
        <v>5924</v>
      </c>
      <c r="X280">
        <v>376683</v>
      </c>
      <c r="Y280">
        <v>5927</v>
      </c>
      <c r="Z280">
        <v>488643</v>
      </c>
    </row>
    <row r="281" spans="1:26" x14ac:dyDescent="0.2">
      <c r="A281" s="57" t="s">
        <v>137</v>
      </c>
      <c r="B281" t="s">
        <v>195</v>
      </c>
      <c r="C281" s="131">
        <v>1343</v>
      </c>
      <c r="D281" s="131">
        <v>174794</v>
      </c>
      <c r="E281" s="131">
        <v>1342</v>
      </c>
      <c r="F281" s="131">
        <v>139551</v>
      </c>
      <c r="G281" s="131">
        <v>1342</v>
      </c>
      <c r="H281" s="131">
        <v>170593</v>
      </c>
      <c r="I281" s="131">
        <v>1341</v>
      </c>
      <c r="J281" s="131">
        <v>109035</v>
      </c>
      <c r="K281" s="131">
        <v>1341</v>
      </c>
      <c r="L281" s="131">
        <v>78335</v>
      </c>
      <c r="M281" s="131">
        <v>1340</v>
      </c>
      <c r="N281" s="131">
        <v>31880</v>
      </c>
      <c r="O281" s="131">
        <v>1340</v>
      </c>
      <c r="P281" s="131">
        <v>26759</v>
      </c>
      <c r="Q281" s="131">
        <v>1340</v>
      </c>
      <c r="R281" s="131">
        <v>22328</v>
      </c>
      <c r="S281" s="131">
        <v>1340</v>
      </c>
      <c r="T281" s="131">
        <v>21935</v>
      </c>
      <c r="U281">
        <v>5365</v>
      </c>
      <c r="V281">
        <v>131332</v>
      </c>
      <c r="W281">
        <v>5383</v>
      </c>
      <c r="X281">
        <v>257555</v>
      </c>
      <c r="Y281">
        <v>5395</v>
      </c>
      <c r="Z281">
        <v>402378</v>
      </c>
    </row>
    <row r="282" spans="1:26" x14ac:dyDescent="0.2">
      <c r="A282" s="57" t="s">
        <v>229</v>
      </c>
      <c r="B282" t="s">
        <v>195</v>
      </c>
      <c r="I282" s="131"/>
      <c r="J282" s="131"/>
      <c r="K282" s="131"/>
      <c r="L282" s="131"/>
      <c r="M282" s="131"/>
      <c r="N282" s="131"/>
      <c r="O282" s="131"/>
      <c r="P282" s="131"/>
      <c r="Q282" s="131"/>
      <c r="R282" s="131"/>
      <c r="S282" s="131"/>
      <c r="T282" s="131"/>
      <c r="U282">
        <v>1</v>
      </c>
      <c r="V282">
        <v>10</v>
      </c>
      <c r="W282">
        <v>1</v>
      </c>
      <c r="X282">
        <v>32</v>
      </c>
      <c r="Y282">
        <v>1</v>
      </c>
      <c r="Z282">
        <v>54</v>
      </c>
    </row>
    <row r="283" spans="1:26" x14ac:dyDescent="0.2">
      <c r="A283" s="57" t="s">
        <v>138</v>
      </c>
      <c r="B283" t="s">
        <v>195</v>
      </c>
      <c r="I283" s="131"/>
      <c r="J283" s="131"/>
      <c r="K283" s="131"/>
      <c r="L283" s="131"/>
      <c r="M283" s="131"/>
      <c r="N283" s="131"/>
      <c r="O283" s="131"/>
      <c r="P283" s="131"/>
      <c r="Q283" s="131"/>
      <c r="R283" s="131"/>
      <c r="S283" s="131"/>
      <c r="T283" s="131"/>
      <c r="U283">
        <v>1326</v>
      </c>
      <c r="V283">
        <v>30909</v>
      </c>
      <c r="W283">
        <v>1332</v>
      </c>
      <c r="X283">
        <v>68662</v>
      </c>
      <c r="Y283">
        <v>1333</v>
      </c>
      <c r="Z283">
        <v>89727</v>
      </c>
    </row>
    <row r="284" spans="1:26" x14ac:dyDescent="0.2">
      <c r="A284" s="57" t="s">
        <v>70</v>
      </c>
      <c r="B284" t="s">
        <v>195</v>
      </c>
      <c r="C284" s="131">
        <v>199</v>
      </c>
      <c r="D284" s="131">
        <v>20012</v>
      </c>
      <c r="E284" s="131">
        <v>198</v>
      </c>
      <c r="F284" s="131">
        <v>16542</v>
      </c>
      <c r="G284" s="131">
        <v>198</v>
      </c>
      <c r="H284" s="131">
        <v>21260</v>
      </c>
      <c r="I284" s="131">
        <v>200</v>
      </c>
      <c r="J284" s="131">
        <v>14111</v>
      </c>
      <c r="K284" s="131">
        <v>197</v>
      </c>
      <c r="L284" s="131">
        <v>10954</v>
      </c>
      <c r="M284" s="131">
        <v>197</v>
      </c>
      <c r="N284" s="131">
        <v>4926</v>
      </c>
      <c r="O284" s="131">
        <v>199</v>
      </c>
      <c r="P284" s="131">
        <v>3579</v>
      </c>
      <c r="Q284" s="131">
        <v>199</v>
      </c>
      <c r="R284" s="131">
        <v>2857</v>
      </c>
      <c r="S284" s="131">
        <v>200</v>
      </c>
      <c r="T284" s="131">
        <v>2505</v>
      </c>
      <c r="U284">
        <v>112</v>
      </c>
      <c r="V284">
        <v>2256</v>
      </c>
      <c r="W284">
        <v>112</v>
      </c>
      <c r="X284">
        <v>4469</v>
      </c>
      <c r="Y284">
        <v>112</v>
      </c>
      <c r="Z284">
        <v>8086</v>
      </c>
    </row>
    <row r="285" spans="1:26" x14ac:dyDescent="0.2">
      <c r="A285" s="57" t="s">
        <v>75</v>
      </c>
      <c r="B285" t="s">
        <v>195</v>
      </c>
      <c r="C285" s="131">
        <v>770</v>
      </c>
      <c r="D285" s="131">
        <v>89065</v>
      </c>
      <c r="E285" s="131">
        <v>770</v>
      </c>
      <c r="F285" s="131">
        <v>67830</v>
      </c>
      <c r="G285" s="131">
        <v>767</v>
      </c>
      <c r="H285" s="131">
        <v>84406</v>
      </c>
      <c r="I285" s="131">
        <v>767</v>
      </c>
      <c r="J285" s="131">
        <v>53525</v>
      </c>
      <c r="K285" s="131">
        <v>769</v>
      </c>
      <c r="L285" s="131">
        <v>44306</v>
      </c>
      <c r="M285" s="131">
        <v>770</v>
      </c>
      <c r="N285" s="131">
        <v>18000</v>
      </c>
      <c r="O285" s="131">
        <v>770</v>
      </c>
      <c r="P285" s="131">
        <v>15931</v>
      </c>
      <c r="Q285" s="131">
        <v>769</v>
      </c>
      <c r="R285" s="131">
        <v>13685</v>
      </c>
      <c r="S285" s="131">
        <v>767</v>
      </c>
      <c r="T285" s="131">
        <v>12256</v>
      </c>
      <c r="U285">
        <v>6246</v>
      </c>
      <c r="V285">
        <v>149480</v>
      </c>
      <c r="W285">
        <v>6257</v>
      </c>
      <c r="X285">
        <v>283465</v>
      </c>
      <c r="Y285">
        <v>6265</v>
      </c>
      <c r="Z285">
        <v>508647</v>
      </c>
    </row>
    <row r="286" spans="1:26" x14ac:dyDescent="0.2">
      <c r="A286" s="57" t="s">
        <v>139</v>
      </c>
      <c r="B286" t="s">
        <v>195</v>
      </c>
      <c r="C286" s="131">
        <v>8605</v>
      </c>
      <c r="D286" s="131">
        <v>943513</v>
      </c>
      <c r="E286" s="131">
        <v>8623</v>
      </c>
      <c r="F286" s="131">
        <v>753036</v>
      </c>
      <c r="G286" s="131">
        <v>8651</v>
      </c>
      <c r="H286" s="131">
        <v>958588</v>
      </c>
      <c r="I286" s="131">
        <v>8677</v>
      </c>
      <c r="J286" s="131">
        <v>670446</v>
      </c>
      <c r="K286" s="131">
        <v>8711</v>
      </c>
      <c r="L286" s="131">
        <v>533363</v>
      </c>
      <c r="M286" s="131">
        <v>8741</v>
      </c>
      <c r="N286" s="131">
        <v>208986</v>
      </c>
      <c r="O286" s="131">
        <v>8776</v>
      </c>
      <c r="P286" s="131">
        <v>163055</v>
      </c>
      <c r="Q286" s="131">
        <v>8784</v>
      </c>
      <c r="R286" s="131">
        <v>126264</v>
      </c>
      <c r="S286" s="131">
        <v>8828</v>
      </c>
      <c r="T286" s="131">
        <v>113251</v>
      </c>
      <c r="U286">
        <v>3413</v>
      </c>
      <c r="V286">
        <v>76511</v>
      </c>
      <c r="W286">
        <v>3436</v>
      </c>
      <c r="X286">
        <v>134321</v>
      </c>
      <c r="Y286">
        <v>3456</v>
      </c>
      <c r="Z286">
        <v>295314</v>
      </c>
    </row>
    <row r="287" spans="1:26" x14ac:dyDescent="0.2">
      <c r="A287" s="57" t="s">
        <v>140</v>
      </c>
      <c r="B287" t="s">
        <v>195</v>
      </c>
      <c r="C287" s="131">
        <v>7153</v>
      </c>
      <c r="D287" s="131">
        <v>844219</v>
      </c>
      <c r="E287" s="131">
        <v>7164</v>
      </c>
      <c r="F287" s="131">
        <v>664967</v>
      </c>
      <c r="G287" s="131">
        <v>7172</v>
      </c>
      <c r="H287" s="131">
        <v>846226</v>
      </c>
      <c r="I287" s="131">
        <v>7196</v>
      </c>
      <c r="J287" s="131">
        <v>541789</v>
      </c>
      <c r="K287" s="131">
        <v>7213</v>
      </c>
      <c r="L287" s="131">
        <v>390781</v>
      </c>
      <c r="M287" s="131">
        <v>7218</v>
      </c>
      <c r="N287" s="131">
        <v>177353</v>
      </c>
      <c r="O287" s="131">
        <v>7228</v>
      </c>
      <c r="P287" s="131">
        <v>143241</v>
      </c>
      <c r="Q287" s="131">
        <v>7252</v>
      </c>
      <c r="R287" s="131">
        <v>115696</v>
      </c>
      <c r="S287" s="131">
        <v>7287</v>
      </c>
      <c r="T287" s="131">
        <v>110188</v>
      </c>
      <c r="U287">
        <v>3423</v>
      </c>
      <c r="V287">
        <v>82176</v>
      </c>
      <c r="W287">
        <v>3438</v>
      </c>
      <c r="X287">
        <v>156339</v>
      </c>
      <c r="Y287">
        <v>3462</v>
      </c>
      <c r="Z287">
        <v>286173</v>
      </c>
    </row>
    <row r="288" spans="1:26" x14ac:dyDescent="0.2">
      <c r="A288" s="57" t="s">
        <v>141</v>
      </c>
      <c r="B288" t="s">
        <v>195</v>
      </c>
      <c r="I288" s="131"/>
      <c r="J288" s="131"/>
      <c r="K288" s="131"/>
      <c r="L288" s="131"/>
      <c r="M288" s="131"/>
      <c r="N288" s="131"/>
      <c r="O288" s="131"/>
      <c r="P288" s="131"/>
      <c r="Q288" s="131"/>
      <c r="R288" s="131"/>
      <c r="S288" s="131"/>
      <c r="T288" s="131"/>
      <c r="U288">
        <v>4126</v>
      </c>
      <c r="V288">
        <v>135422</v>
      </c>
      <c r="W288">
        <v>4128</v>
      </c>
      <c r="X288">
        <v>268020</v>
      </c>
      <c r="Y288">
        <v>4137</v>
      </c>
      <c r="Z288">
        <v>385310</v>
      </c>
    </row>
    <row r="289" spans="1:26" x14ac:dyDescent="0.2">
      <c r="A289" s="57" t="s">
        <v>142</v>
      </c>
      <c r="B289" t="s">
        <v>195</v>
      </c>
      <c r="C289" s="131">
        <v>1399</v>
      </c>
      <c r="D289" s="131">
        <v>173916</v>
      </c>
      <c r="E289" s="131">
        <v>1402</v>
      </c>
      <c r="F289" s="131">
        <v>133672</v>
      </c>
      <c r="G289" s="131">
        <v>1406</v>
      </c>
      <c r="H289" s="131">
        <v>183450</v>
      </c>
      <c r="I289" s="131">
        <v>1404</v>
      </c>
      <c r="J289" s="131">
        <v>117155</v>
      </c>
      <c r="K289" s="131">
        <v>1395</v>
      </c>
      <c r="L289" s="131">
        <v>87592</v>
      </c>
      <c r="M289" s="131">
        <v>1391</v>
      </c>
      <c r="N289" s="131">
        <v>31971</v>
      </c>
      <c r="O289" s="131">
        <v>1385</v>
      </c>
      <c r="P289" s="131">
        <v>24145</v>
      </c>
      <c r="Q289" s="131">
        <v>1372</v>
      </c>
      <c r="R289" s="131">
        <v>15982</v>
      </c>
      <c r="S289" s="131">
        <v>1373</v>
      </c>
      <c r="T289" s="131">
        <v>16040</v>
      </c>
      <c r="U289">
        <v>1384</v>
      </c>
      <c r="V289">
        <v>32059</v>
      </c>
      <c r="W289">
        <v>1389</v>
      </c>
      <c r="X289">
        <v>71209</v>
      </c>
      <c r="Y289">
        <v>1388</v>
      </c>
      <c r="Z289">
        <v>136016</v>
      </c>
    </row>
    <row r="290" spans="1:26" x14ac:dyDescent="0.2">
      <c r="A290" s="57" t="s">
        <v>44</v>
      </c>
      <c r="B290" t="s">
        <v>195</v>
      </c>
      <c r="C290" s="131">
        <v>6</v>
      </c>
      <c r="D290" s="131">
        <v>80</v>
      </c>
      <c r="E290" s="131">
        <v>6</v>
      </c>
      <c r="F290" s="131">
        <v>78</v>
      </c>
      <c r="G290" s="131">
        <v>6</v>
      </c>
      <c r="H290" s="131">
        <v>106</v>
      </c>
      <c r="I290" s="131">
        <v>6</v>
      </c>
      <c r="J290" s="131">
        <v>69</v>
      </c>
      <c r="K290" s="131">
        <v>6</v>
      </c>
      <c r="L290" s="131">
        <v>47</v>
      </c>
      <c r="M290" s="131">
        <v>6</v>
      </c>
      <c r="N290" s="131">
        <v>15</v>
      </c>
      <c r="O290" s="131">
        <v>6</v>
      </c>
      <c r="P290" s="131">
        <v>7</v>
      </c>
      <c r="Q290" s="131">
        <v>6</v>
      </c>
      <c r="R290" s="131">
        <v>10</v>
      </c>
      <c r="S290" s="131">
        <v>6</v>
      </c>
      <c r="T290" s="131">
        <v>8</v>
      </c>
      <c r="U290">
        <v>59</v>
      </c>
      <c r="V290">
        <v>1156</v>
      </c>
      <c r="W290">
        <v>59</v>
      </c>
      <c r="X290">
        <v>1674</v>
      </c>
      <c r="Y290">
        <v>59</v>
      </c>
      <c r="Z290">
        <v>4052</v>
      </c>
    </row>
    <row r="291" spans="1:26" x14ac:dyDescent="0.2">
      <c r="A291" s="57" t="s">
        <v>47</v>
      </c>
      <c r="B291" t="s">
        <v>195</v>
      </c>
      <c r="C291" s="131">
        <v>152</v>
      </c>
      <c r="D291" s="131">
        <v>16157</v>
      </c>
      <c r="E291" s="131">
        <v>154</v>
      </c>
      <c r="F291" s="131">
        <v>12929</v>
      </c>
      <c r="G291" s="131">
        <v>154</v>
      </c>
      <c r="H291" s="131">
        <v>16714</v>
      </c>
      <c r="I291" s="131">
        <v>154</v>
      </c>
      <c r="J291" s="131">
        <v>12738</v>
      </c>
      <c r="K291" s="131">
        <v>154</v>
      </c>
      <c r="L291" s="131">
        <v>10920</v>
      </c>
      <c r="M291" s="131">
        <v>160</v>
      </c>
      <c r="N291" s="131">
        <v>4443</v>
      </c>
      <c r="O291" s="131">
        <v>161</v>
      </c>
      <c r="P291" s="131">
        <v>3217</v>
      </c>
      <c r="Q291" s="131">
        <v>167</v>
      </c>
      <c r="R291" s="131">
        <v>2525</v>
      </c>
      <c r="S291" s="131">
        <v>174</v>
      </c>
      <c r="T291" s="131">
        <v>2220</v>
      </c>
      <c r="U291">
        <v>127</v>
      </c>
      <c r="V291">
        <v>2372</v>
      </c>
      <c r="W291">
        <v>127</v>
      </c>
      <c r="X291">
        <v>3286</v>
      </c>
      <c r="Y291">
        <v>127</v>
      </c>
      <c r="Z291">
        <v>8897</v>
      </c>
    </row>
    <row r="292" spans="1:26" x14ac:dyDescent="0.2">
      <c r="A292" s="57" t="s">
        <v>59</v>
      </c>
      <c r="B292" t="s">
        <v>195</v>
      </c>
      <c r="C292" s="131">
        <v>333</v>
      </c>
      <c r="D292" s="131">
        <v>32739</v>
      </c>
      <c r="E292" s="131">
        <v>333</v>
      </c>
      <c r="F292" s="131">
        <v>24667</v>
      </c>
      <c r="G292" s="131">
        <v>332</v>
      </c>
      <c r="H292" s="131">
        <v>34244</v>
      </c>
      <c r="I292" s="131">
        <v>333</v>
      </c>
      <c r="J292" s="131">
        <v>23774</v>
      </c>
      <c r="K292" s="131">
        <v>333</v>
      </c>
      <c r="L292" s="131">
        <v>18313</v>
      </c>
      <c r="M292" s="131">
        <v>336</v>
      </c>
      <c r="N292" s="131">
        <v>8164</v>
      </c>
      <c r="O292" s="131">
        <v>335</v>
      </c>
      <c r="P292" s="131">
        <v>5412</v>
      </c>
      <c r="Q292" s="131">
        <v>334</v>
      </c>
      <c r="R292" s="131">
        <v>3942</v>
      </c>
      <c r="S292" s="131">
        <v>335</v>
      </c>
      <c r="T292" s="131">
        <v>3916</v>
      </c>
      <c r="U292">
        <v>335</v>
      </c>
      <c r="V292">
        <v>6480</v>
      </c>
      <c r="W292">
        <v>338</v>
      </c>
      <c r="X292">
        <v>13243</v>
      </c>
      <c r="Y292">
        <v>338</v>
      </c>
      <c r="Z292">
        <v>26628</v>
      </c>
    </row>
    <row r="293" spans="1:26" x14ac:dyDescent="0.2">
      <c r="A293" s="57" t="s">
        <v>143</v>
      </c>
      <c r="B293" t="s">
        <v>195</v>
      </c>
      <c r="C293" s="131">
        <v>1103</v>
      </c>
      <c r="D293" s="131">
        <v>127262</v>
      </c>
      <c r="E293" s="131">
        <v>1100</v>
      </c>
      <c r="F293" s="131">
        <v>97909</v>
      </c>
      <c r="G293" s="131">
        <v>1100</v>
      </c>
      <c r="H293" s="131">
        <v>133194</v>
      </c>
      <c r="I293" s="131">
        <v>1098</v>
      </c>
      <c r="J293" s="131">
        <v>84641</v>
      </c>
      <c r="K293" s="131">
        <v>1091</v>
      </c>
      <c r="L293" s="131">
        <v>64581</v>
      </c>
      <c r="M293" s="131">
        <v>1091</v>
      </c>
      <c r="N293" s="131">
        <v>24101</v>
      </c>
      <c r="O293" s="131">
        <v>1088</v>
      </c>
      <c r="P293" s="131">
        <v>18103</v>
      </c>
      <c r="Q293" s="131">
        <v>1080</v>
      </c>
      <c r="R293" s="131">
        <v>12453</v>
      </c>
      <c r="S293" s="131">
        <v>1077</v>
      </c>
      <c r="T293" s="131">
        <v>12529</v>
      </c>
      <c r="U293">
        <v>1083</v>
      </c>
      <c r="V293">
        <v>23688</v>
      </c>
      <c r="W293">
        <v>1084</v>
      </c>
      <c r="X293">
        <v>52235</v>
      </c>
      <c r="Y293">
        <v>1085</v>
      </c>
      <c r="Z293">
        <v>97907</v>
      </c>
    </row>
    <row r="294" spans="1:26" x14ac:dyDescent="0.2">
      <c r="A294" s="57" t="s">
        <v>77</v>
      </c>
      <c r="B294" t="s">
        <v>195</v>
      </c>
      <c r="C294" s="131">
        <v>166</v>
      </c>
      <c r="D294" s="131">
        <v>14974</v>
      </c>
      <c r="E294" s="131">
        <v>166</v>
      </c>
      <c r="F294" s="131">
        <v>11722</v>
      </c>
      <c r="G294" s="131">
        <v>166</v>
      </c>
      <c r="H294" s="131">
        <v>16193</v>
      </c>
      <c r="I294" s="131">
        <v>166</v>
      </c>
      <c r="J294" s="131">
        <v>11504</v>
      </c>
      <c r="K294" s="131">
        <v>167</v>
      </c>
      <c r="L294" s="131">
        <v>8879</v>
      </c>
      <c r="M294" s="131">
        <v>163</v>
      </c>
      <c r="N294" s="131">
        <v>3955</v>
      </c>
      <c r="O294" s="131">
        <v>162</v>
      </c>
      <c r="P294" s="131">
        <v>2683</v>
      </c>
      <c r="Q294" s="131">
        <v>162</v>
      </c>
      <c r="R294" s="131">
        <v>1966</v>
      </c>
      <c r="S294" s="131">
        <v>163</v>
      </c>
      <c r="T294" s="131">
        <v>1992</v>
      </c>
      <c r="U294">
        <v>164</v>
      </c>
      <c r="V294">
        <v>3361</v>
      </c>
      <c r="W294">
        <v>163</v>
      </c>
      <c r="X294">
        <v>6246</v>
      </c>
      <c r="Y294">
        <v>163</v>
      </c>
      <c r="Z294">
        <v>12210</v>
      </c>
    </row>
    <row r="295" spans="1:26" x14ac:dyDescent="0.2">
      <c r="A295" s="57" t="s">
        <v>144</v>
      </c>
      <c r="B295" t="s">
        <v>195</v>
      </c>
      <c r="C295" s="131">
        <v>625</v>
      </c>
      <c r="D295" s="131">
        <v>67294</v>
      </c>
      <c r="E295" s="131">
        <v>623</v>
      </c>
      <c r="F295" s="131">
        <v>51008</v>
      </c>
      <c r="G295" s="131">
        <v>623</v>
      </c>
      <c r="H295" s="131">
        <v>70979</v>
      </c>
      <c r="I295" s="131">
        <v>621</v>
      </c>
      <c r="J295" s="131">
        <v>50194</v>
      </c>
      <c r="K295" s="131">
        <v>622</v>
      </c>
      <c r="L295" s="131">
        <v>38867</v>
      </c>
      <c r="M295" s="131">
        <v>621</v>
      </c>
      <c r="N295" s="131">
        <v>18293</v>
      </c>
      <c r="O295" s="131">
        <v>620</v>
      </c>
      <c r="P295" s="131">
        <v>12831</v>
      </c>
      <c r="Q295" s="131">
        <v>620</v>
      </c>
      <c r="R295" s="131">
        <v>9883</v>
      </c>
      <c r="S295" s="131">
        <v>621</v>
      </c>
      <c r="T295" s="131">
        <v>9465</v>
      </c>
      <c r="U295">
        <v>625</v>
      </c>
      <c r="V295">
        <v>14385</v>
      </c>
      <c r="W295">
        <v>624</v>
      </c>
      <c r="X295">
        <v>29384</v>
      </c>
      <c r="Y295">
        <v>624</v>
      </c>
      <c r="Z295">
        <v>57428</v>
      </c>
    </row>
    <row r="296" spans="1:26" x14ac:dyDescent="0.2">
      <c r="A296" s="57" t="s">
        <v>92</v>
      </c>
      <c r="B296" t="s">
        <v>195</v>
      </c>
      <c r="C296" s="131">
        <v>4</v>
      </c>
      <c r="D296" s="131">
        <v>369</v>
      </c>
      <c r="E296" s="131">
        <v>4</v>
      </c>
      <c r="F296" s="131">
        <v>354</v>
      </c>
      <c r="G296" s="131">
        <v>4</v>
      </c>
      <c r="H296" s="131">
        <v>408</v>
      </c>
      <c r="I296" s="131">
        <v>4</v>
      </c>
      <c r="J296" s="131">
        <v>252</v>
      </c>
      <c r="K296" s="131">
        <v>4</v>
      </c>
      <c r="L296" s="131">
        <v>205</v>
      </c>
      <c r="M296" s="131">
        <v>4</v>
      </c>
      <c r="N296" s="131">
        <v>97</v>
      </c>
      <c r="O296" s="131">
        <v>4</v>
      </c>
      <c r="P296" s="131">
        <v>70</v>
      </c>
      <c r="Q296" s="131">
        <v>4</v>
      </c>
      <c r="R296" s="131">
        <v>48</v>
      </c>
      <c r="S296" s="131">
        <v>4</v>
      </c>
      <c r="T296" s="131">
        <v>32</v>
      </c>
      <c r="U296">
        <v>4</v>
      </c>
      <c r="V296">
        <v>76</v>
      </c>
      <c r="W296">
        <v>4</v>
      </c>
      <c r="X296">
        <v>149</v>
      </c>
      <c r="Y296">
        <v>4</v>
      </c>
      <c r="Z296">
        <v>292</v>
      </c>
    </row>
    <row r="297" spans="1:26" x14ac:dyDescent="0.2">
      <c r="A297" s="57" t="s">
        <v>95</v>
      </c>
      <c r="B297" t="s">
        <v>195</v>
      </c>
      <c r="C297" s="131">
        <v>1770</v>
      </c>
      <c r="D297" s="131">
        <v>172826</v>
      </c>
      <c r="E297" s="131">
        <v>1772</v>
      </c>
      <c r="F297" s="131">
        <v>122711</v>
      </c>
      <c r="G297" s="131">
        <v>1770</v>
      </c>
      <c r="H297" s="131">
        <v>157761</v>
      </c>
      <c r="I297" s="131">
        <v>1769</v>
      </c>
      <c r="J297" s="131">
        <v>120458</v>
      </c>
      <c r="K297" s="131">
        <v>1757</v>
      </c>
      <c r="L297" s="131">
        <v>103631</v>
      </c>
      <c r="M297" s="131">
        <v>1755</v>
      </c>
      <c r="N297" s="131">
        <v>39156</v>
      </c>
      <c r="O297" s="131">
        <v>1754</v>
      </c>
      <c r="P297" s="131">
        <v>26750</v>
      </c>
      <c r="Q297" s="131">
        <v>1750</v>
      </c>
      <c r="R297" s="131">
        <v>22438</v>
      </c>
      <c r="S297" s="131">
        <v>1747</v>
      </c>
      <c r="T297" s="131">
        <v>18439</v>
      </c>
      <c r="U297">
        <v>1758</v>
      </c>
      <c r="V297">
        <v>37464</v>
      </c>
      <c r="W297">
        <v>1761</v>
      </c>
      <c r="X297">
        <v>68925</v>
      </c>
      <c r="Y297">
        <v>1764</v>
      </c>
      <c r="Z297">
        <v>134255</v>
      </c>
    </row>
    <row r="298" spans="1:26" x14ac:dyDescent="0.2">
      <c r="A298" s="57" t="s">
        <v>54</v>
      </c>
      <c r="B298" t="s">
        <v>195</v>
      </c>
      <c r="C298" s="131">
        <v>80</v>
      </c>
      <c r="D298" s="131">
        <v>6261</v>
      </c>
      <c r="E298" s="131">
        <v>78</v>
      </c>
      <c r="F298" s="131">
        <v>5071</v>
      </c>
      <c r="G298" s="131">
        <v>79</v>
      </c>
      <c r="H298" s="131">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
      <c r="A299" s="57" t="s">
        <v>67</v>
      </c>
      <c r="B299" t="s">
        <v>195</v>
      </c>
      <c r="C299" s="131">
        <v>215</v>
      </c>
      <c r="D299" s="131">
        <v>25610</v>
      </c>
      <c r="E299" s="131">
        <v>215</v>
      </c>
      <c r="F299" s="131">
        <v>20247</v>
      </c>
      <c r="G299" s="131">
        <v>215</v>
      </c>
      <c r="H299" s="131">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
      <c r="A300" s="57" t="s">
        <v>145</v>
      </c>
      <c r="B300" t="s">
        <v>195</v>
      </c>
      <c r="C300" s="131">
        <v>431</v>
      </c>
      <c r="D300" s="131">
        <v>31513</v>
      </c>
      <c r="E300" s="131">
        <v>431</v>
      </c>
      <c r="F300" s="131">
        <v>26280</v>
      </c>
      <c r="G300" s="131">
        <v>431</v>
      </c>
      <c r="H300" s="131">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
      <c r="A301" s="57" t="s">
        <v>146</v>
      </c>
      <c r="B301" t="s">
        <v>195</v>
      </c>
      <c r="C301" s="131">
        <v>1721</v>
      </c>
      <c r="D301" s="131">
        <v>135580</v>
      </c>
      <c r="E301" s="131">
        <v>1724</v>
      </c>
      <c r="F301" s="131">
        <v>117925</v>
      </c>
      <c r="G301" s="131">
        <v>1733</v>
      </c>
      <c r="H301" s="131">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
      <c r="A302" s="57" t="s">
        <v>147</v>
      </c>
      <c r="B302" t="s">
        <v>195</v>
      </c>
      <c r="C302" s="131">
        <v>741</v>
      </c>
      <c r="D302" s="131">
        <v>72389</v>
      </c>
      <c r="E302" s="131">
        <v>740</v>
      </c>
      <c r="F302" s="131">
        <v>54159</v>
      </c>
      <c r="G302" s="131">
        <v>740</v>
      </c>
      <c r="H302" s="131">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
      <c r="A303" s="57" t="s">
        <v>148</v>
      </c>
      <c r="B303" t="s">
        <v>195</v>
      </c>
      <c r="C303" s="131">
        <v>1029</v>
      </c>
      <c r="D303" s="131">
        <v>89289</v>
      </c>
      <c r="E303" s="131">
        <v>1027</v>
      </c>
      <c r="F303" s="131">
        <v>60109</v>
      </c>
      <c r="G303" s="131">
        <v>1023</v>
      </c>
      <c r="H303" s="131">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
      <c r="A304" s="57" t="s">
        <v>149</v>
      </c>
      <c r="B304" t="s">
        <v>195</v>
      </c>
      <c r="C304" s="131">
        <v>324</v>
      </c>
      <c r="D304" s="131">
        <v>20783</v>
      </c>
      <c r="E304" s="131">
        <v>324</v>
      </c>
      <c r="F304" s="131">
        <v>13514</v>
      </c>
      <c r="G304" s="131">
        <v>323</v>
      </c>
      <c r="H304" s="131">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
      <c r="A305" s="57" t="s">
        <v>228</v>
      </c>
      <c r="B305" t="s">
        <v>195</v>
      </c>
      <c r="U305">
        <v>2</v>
      </c>
      <c r="V305">
        <v>26</v>
      </c>
      <c r="W305">
        <v>2</v>
      </c>
      <c r="X305">
        <v>25</v>
      </c>
      <c r="Y305">
        <v>2</v>
      </c>
      <c r="Z305">
        <v>33</v>
      </c>
    </row>
    <row r="306" spans="1:26" x14ac:dyDescent="0.2">
      <c r="A306" s="57" t="s">
        <v>107</v>
      </c>
      <c r="B306" t="s">
        <v>195</v>
      </c>
      <c r="C306" s="131">
        <v>724</v>
      </c>
      <c r="D306" s="131">
        <v>83391</v>
      </c>
      <c r="E306" s="131">
        <v>722</v>
      </c>
      <c r="F306" s="131">
        <v>55267</v>
      </c>
      <c r="G306" s="131">
        <v>722</v>
      </c>
      <c r="H306" s="131">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
      <c r="A307" s="57" t="s">
        <v>150</v>
      </c>
      <c r="B307" t="s">
        <v>195</v>
      </c>
      <c r="C307" s="131">
        <v>56</v>
      </c>
      <c r="D307" s="131">
        <v>4488</v>
      </c>
      <c r="E307" s="131">
        <v>56</v>
      </c>
      <c r="F307" s="131">
        <v>2930</v>
      </c>
      <c r="G307" s="131">
        <v>56</v>
      </c>
      <c r="H307" s="131">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
      <c r="A308" s="57" t="s">
        <v>151</v>
      </c>
      <c r="B308" t="s">
        <v>195</v>
      </c>
      <c r="U308">
        <v>2453</v>
      </c>
      <c r="V308">
        <v>37198</v>
      </c>
      <c r="W308">
        <v>2467</v>
      </c>
      <c r="X308">
        <v>90967</v>
      </c>
      <c r="Y308">
        <v>2477</v>
      </c>
      <c r="Z308">
        <v>199007</v>
      </c>
    </row>
    <row r="309" spans="1:26" x14ac:dyDescent="0.2">
      <c r="A309" s="57" t="s">
        <v>152</v>
      </c>
      <c r="B309" t="s">
        <v>195</v>
      </c>
      <c r="C309" s="131">
        <v>17609</v>
      </c>
      <c r="D309" s="131">
        <v>2556193</v>
      </c>
      <c r="E309" s="131">
        <v>17596</v>
      </c>
      <c r="F309" s="131">
        <v>1820461</v>
      </c>
      <c r="G309" s="131">
        <v>17583</v>
      </c>
      <c r="H309" s="131">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
      <c r="A310" s="57" t="s">
        <v>153</v>
      </c>
      <c r="B310" t="s">
        <v>195</v>
      </c>
      <c r="C310" s="131">
        <v>638</v>
      </c>
      <c r="D310" s="131">
        <v>74993</v>
      </c>
      <c r="E310" s="131">
        <v>637</v>
      </c>
      <c r="F310" s="131">
        <v>55030</v>
      </c>
      <c r="G310" s="131">
        <v>634</v>
      </c>
      <c r="H310" s="131">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
      <c r="A311" s="57" t="s">
        <v>111</v>
      </c>
      <c r="B311" t="s">
        <v>195</v>
      </c>
      <c r="U311">
        <v>6706</v>
      </c>
      <c r="V311">
        <v>149647</v>
      </c>
      <c r="W311">
        <v>6726</v>
      </c>
      <c r="X311">
        <v>401796</v>
      </c>
      <c r="Y311">
        <v>6732</v>
      </c>
      <c r="Z311">
        <v>663012</v>
      </c>
    </row>
    <row r="312" spans="1:26" x14ac:dyDescent="0.2">
      <c r="A312" s="57" t="s">
        <v>154</v>
      </c>
      <c r="B312" t="s">
        <v>195</v>
      </c>
      <c r="C312" s="131">
        <v>1139</v>
      </c>
      <c r="D312" s="131">
        <v>143927</v>
      </c>
      <c r="E312" s="131">
        <v>1142</v>
      </c>
      <c r="F312" s="131">
        <v>107495</v>
      </c>
      <c r="G312" s="131">
        <v>1140</v>
      </c>
      <c r="H312" s="131">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
      <c r="A313" s="57" t="s">
        <v>65</v>
      </c>
      <c r="B313" t="s">
        <v>195</v>
      </c>
      <c r="C313" s="131">
        <v>195</v>
      </c>
      <c r="D313" s="131">
        <v>20091</v>
      </c>
      <c r="E313" s="131">
        <v>195</v>
      </c>
      <c r="F313" s="131">
        <v>15022</v>
      </c>
      <c r="G313" s="131">
        <v>191</v>
      </c>
      <c r="H313" s="131">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
      <c r="A314" s="57" t="s">
        <v>81</v>
      </c>
      <c r="B314" t="s">
        <v>195</v>
      </c>
      <c r="C314" s="131">
        <v>1140</v>
      </c>
      <c r="D314" s="131">
        <v>154966</v>
      </c>
      <c r="E314" s="131">
        <v>1140</v>
      </c>
      <c r="F314" s="131">
        <v>103676</v>
      </c>
      <c r="G314" s="131">
        <v>1138</v>
      </c>
      <c r="H314" s="131">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
      <c r="A315" s="57" t="s">
        <v>155</v>
      </c>
      <c r="B315" t="s">
        <v>195</v>
      </c>
      <c r="C315" s="131">
        <v>1731</v>
      </c>
      <c r="D315" s="131">
        <v>251061</v>
      </c>
      <c r="E315" s="131">
        <v>1733</v>
      </c>
      <c r="F315" s="131">
        <v>176588</v>
      </c>
      <c r="G315" s="131">
        <v>1732</v>
      </c>
      <c r="H315" s="131">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
      <c r="A316" s="57" t="s">
        <v>99</v>
      </c>
      <c r="B316" t="s">
        <v>195</v>
      </c>
      <c r="C316" s="131">
        <v>2012</v>
      </c>
      <c r="D316" s="131">
        <v>263195</v>
      </c>
      <c r="E316" s="131">
        <v>2011</v>
      </c>
      <c r="F316" s="131">
        <v>186791</v>
      </c>
      <c r="G316" s="131">
        <v>2007</v>
      </c>
      <c r="H316" s="131">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
      <c r="A317" s="57" t="s">
        <v>101</v>
      </c>
      <c r="B317" t="s">
        <v>195</v>
      </c>
      <c r="C317" s="131">
        <v>930</v>
      </c>
      <c r="D317" s="131">
        <v>122433</v>
      </c>
      <c r="E317" s="131">
        <v>931</v>
      </c>
      <c r="F317" s="131">
        <v>81995</v>
      </c>
      <c r="G317" s="131">
        <v>929</v>
      </c>
      <c r="H317" s="131">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
      <c r="A318" s="57" t="s">
        <v>156</v>
      </c>
      <c r="B318" t="s">
        <v>195</v>
      </c>
      <c r="C318" s="131">
        <v>333</v>
      </c>
      <c r="D318" s="131">
        <v>41172</v>
      </c>
      <c r="E318" s="131">
        <v>334</v>
      </c>
      <c r="F318" s="131">
        <v>26895</v>
      </c>
      <c r="G318" s="131">
        <v>333</v>
      </c>
      <c r="H318" s="131">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
      <c r="A319" s="57" t="s">
        <v>157</v>
      </c>
      <c r="B319" t="s">
        <v>195</v>
      </c>
      <c r="C319" s="131">
        <v>466</v>
      </c>
      <c r="D319" s="131">
        <v>54198</v>
      </c>
      <c r="E319" s="131">
        <v>464</v>
      </c>
      <c r="F319" s="131">
        <v>41872</v>
      </c>
      <c r="G319" s="131">
        <v>459</v>
      </c>
      <c r="H319" s="131">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
      <c r="A320" s="57" t="s">
        <v>158</v>
      </c>
      <c r="B320" t="s">
        <v>195</v>
      </c>
      <c r="C320" s="131">
        <v>12449</v>
      </c>
      <c r="D320" s="131">
        <v>1561060</v>
      </c>
      <c r="E320" s="131">
        <v>12459</v>
      </c>
      <c r="F320" s="131">
        <v>1178814</v>
      </c>
      <c r="G320" s="131">
        <v>12461</v>
      </c>
      <c r="H320" s="131">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
      <c r="A321" s="57" t="s">
        <v>159</v>
      </c>
      <c r="B321" t="s">
        <v>195</v>
      </c>
      <c r="C321" s="131">
        <v>133</v>
      </c>
      <c r="D321" s="131">
        <v>15992</v>
      </c>
      <c r="E321" s="131">
        <v>132</v>
      </c>
      <c r="F321" s="131">
        <v>12314</v>
      </c>
      <c r="G321" s="131">
        <v>131</v>
      </c>
      <c r="H321" s="131">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
      <c r="A322" s="57" t="s">
        <v>160</v>
      </c>
      <c r="B322" t="s">
        <v>195</v>
      </c>
      <c r="C322" s="131">
        <v>2719</v>
      </c>
      <c r="D322" s="131">
        <v>297601</v>
      </c>
      <c r="E322" s="131">
        <v>2717</v>
      </c>
      <c r="F322" s="131">
        <v>225800</v>
      </c>
      <c r="G322" s="131">
        <v>2715</v>
      </c>
      <c r="H322" s="131">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
      <c r="A323" s="57" t="s">
        <v>62</v>
      </c>
      <c r="B323" t="s">
        <v>195</v>
      </c>
      <c r="C323" s="131">
        <v>25</v>
      </c>
      <c r="D323" s="131">
        <v>3522</v>
      </c>
      <c r="E323" s="131">
        <v>25</v>
      </c>
      <c r="F323" s="131">
        <v>2410</v>
      </c>
      <c r="G323" s="131">
        <v>25</v>
      </c>
      <c r="H323" s="131">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
      <c r="A324" s="57" t="s">
        <v>161</v>
      </c>
      <c r="B324" t="s">
        <v>195</v>
      </c>
      <c r="C324" s="131">
        <v>8874</v>
      </c>
      <c r="D324" s="131">
        <v>1177614</v>
      </c>
      <c r="E324" s="131">
        <v>8881</v>
      </c>
      <c r="F324" s="131">
        <v>836027</v>
      </c>
      <c r="G324" s="131">
        <v>8908</v>
      </c>
      <c r="H324" s="131">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
      <c r="A325" s="57" t="s">
        <v>162</v>
      </c>
      <c r="B325" t="s">
        <v>195</v>
      </c>
      <c r="U325">
        <v>2382</v>
      </c>
      <c r="V325">
        <v>37808</v>
      </c>
      <c r="W325">
        <v>2409</v>
      </c>
      <c r="X325">
        <v>89310</v>
      </c>
      <c r="Y325">
        <v>2413</v>
      </c>
      <c r="Z325">
        <v>185359</v>
      </c>
    </row>
    <row r="326" spans="1:26" x14ac:dyDescent="0.2">
      <c r="A326" s="57" t="s">
        <v>84</v>
      </c>
      <c r="B326" t="s">
        <v>195</v>
      </c>
      <c r="C326" s="131">
        <v>1101</v>
      </c>
      <c r="D326" s="131">
        <v>147922</v>
      </c>
      <c r="E326" s="131">
        <v>1099</v>
      </c>
      <c r="F326" s="131">
        <v>99676</v>
      </c>
      <c r="G326" s="131">
        <v>1096</v>
      </c>
      <c r="H326" s="131">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
      <c r="A327" s="57" t="s">
        <v>224</v>
      </c>
      <c r="B327" t="s">
        <v>195</v>
      </c>
      <c r="U327">
        <v>1</v>
      </c>
      <c r="V327">
        <v>37</v>
      </c>
      <c r="W327">
        <v>1</v>
      </c>
      <c r="X327">
        <v>103</v>
      </c>
      <c r="Y327">
        <v>1</v>
      </c>
      <c r="Z327">
        <v>114</v>
      </c>
    </row>
    <row r="328" spans="1:26" x14ac:dyDescent="0.2">
      <c r="A328" s="57" t="s">
        <v>86</v>
      </c>
      <c r="B328" t="s">
        <v>195</v>
      </c>
      <c r="C328" s="131">
        <v>1</v>
      </c>
      <c r="D328" s="131">
        <v>169</v>
      </c>
      <c r="E328" s="131">
        <v>1</v>
      </c>
      <c r="F328" s="131">
        <v>117</v>
      </c>
      <c r="G328" s="131">
        <v>1</v>
      </c>
      <c r="H328" s="131">
        <v>117</v>
      </c>
      <c r="I328">
        <v>1</v>
      </c>
      <c r="J328">
        <v>83</v>
      </c>
      <c r="K328">
        <v>1</v>
      </c>
      <c r="L328">
        <v>36</v>
      </c>
      <c r="M328">
        <v>1</v>
      </c>
      <c r="N328">
        <v>33</v>
      </c>
      <c r="O328">
        <v>1</v>
      </c>
      <c r="P328">
        <v>28</v>
      </c>
      <c r="Q328">
        <v>1</v>
      </c>
      <c r="R328">
        <v>29</v>
      </c>
      <c r="S328">
        <v>1</v>
      </c>
      <c r="T328">
        <v>27</v>
      </c>
    </row>
    <row r="329" spans="1:26" x14ac:dyDescent="0.2">
      <c r="A329" s="57" t="s">
        <v>163</v>
      </c>
      <c r="B329" t="s">
        <v>195</v>
      </c>
      <c r="C329" s="131">
        <v>471</v>
      </c>
      <c r="D329" s="131">
        <v>62578</v>
      </c>
      <c r="E329" s="131">
        <v>470</v>
      </c>
      <c r="F329" s="131">
        <v>45079</v>
      </c>
      <c r="G329" s="131">
        <v>470</v>
      </c>
      <c r="H329" s="131">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
      <c r="A330" s="57" t="s">
        <v>164</v>
      </c>
      <c r="B330" t="s">
        <v>195</v>
      </c>
      <c r="U330">
        <v>6819</v>
      </c>
      <c r="V330">
        <v>134369</v>
      </c>
      <c r="W330">
        <v>6848</v>
      </c>
      <c r="X330">
        <v>338115</v>
      </c>
      <c r="Y330">
        <v>6864</v>
      </c>
      <c r="Z330">
        <v>603844</v>
      </c>
    </row>
    <row r="331" spans="1:26" x14ac:dyDescent="0.2">
      <c r="A331" s="57" t="s">
        <v>165</v>
      </c>
      <c r="B331" t="s">
        <v>195</v>
      </c>
      <c r="C331" s="131">
        <v>1335</v>
      </c>
      <c r="D331" s="131">
        <v>153673</v>
      </c>
      <c r="E331" s="131">
        <v>1339</v>
      </c>
      <c r="F331" s="131">
        <v>101552</v>
      </c>
      <c r="G331" s="131">
        <v>1346</v>
      </c>
      <c r="H331" s="131">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
      <c r="A332" s="57" t="s">
        <v>166</v>
      </c>
      <c r="B332" t="s">
        <v>195</v>
      </c>
      <c r="C332" s="131">
        <v>8917</v>
      </c>
      <c r="D332" s="131">
        <v>1267791</v>
      </c>
      <c r="E332" s="131">
        <v>8929</v>
      </c>
      <c r="F332" s="131">
        <v>842492</v>
      </c>
      <c r="G332" s="131">
        <v>8940</v>
      </c>
      <c r="H332" s="131">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
      <c r="A333" s="57" t="s">
        <v>167</v>
      </c>
      <c r="B333" t="s">
        <v>195</v>
      </c>
      <c r="C333" s="131">
        <v>9149</v>
      </c>
      <c r="D333" s="131">
        <v>1135184</v>
      </c>
      <c r="E333" s="131">
        <v>9150</v>
      </c>
      <c r="F333" s="131">
        <v>840532</v>
      </c>
      <c r="G333" s="131">
        <v>9144</v>
      </c>
      <c r="H333" s="131">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
      <c r="A334" s="57" t="s">
        <v>121</v>
      </c>
      <c r="B334" t="s">
        <v>214</v>
      </c>
      <c r="C334" s="131">
        <v>1</v>
      </c>
      <c r="D334" s="131">
        <v>8150970</v>
      </c>
    </row>
    <row r="335" spans="1:26" x14ac:dyDescent="0.2">
      <c r="A335" s="57" t="s">
        <v>114</v>
      </c>
      <c r="B335" t="s">
        <v>215</v>
      </c>
      <c r="U335">
        <v>1</v>
      </c>
      <c r="V335">
        <v>9093738</v>
      </c>
      <c r="W335">
        <v>1</v>
      </c>
      <c r="X335">
        <v>4409709</v>
      </c>
      <c r="Y335">
        <v>1</v>
      </c>
      <c r="Z335">
        <v>9538856</v>
      </c>
    </row>
    <row r="336" spans="1:26" x14ac:dyDescent="0.2">
      <c r="A336" s="57" t="s">
        <v>123</v>
      </c>
      <c r="B336" t="s">
        <v>216</v>
      </c>
      <c r="C336" s="131">
        <v>1</v>
      </c>
      <c r="D336" s="131">
        <v>5770935</v>
      </c>
      <c r="E336" s="131">
        <v>1</v>
      </c>
      <c r="F336" s="131">
        <v>3871684</v>
      </c>
      <c r="G336" s="131">
        <v>1</v>
      </c>
      <c r="H336" s="131">
        <v>3343791</v>
      </c>
      <c r="I336">
        <v>1</v>
      </c>
      <c r="J336">
        <v>8847522</v>
      </c>
      <c r="K336">
        <v>1</v>
      </c>
      <c r="L336">
        <v>4324956</v>
      </c>
      <c r="M336">
        <v>1</v>
      </c>
      <c r="N336">
        <v>298588</v>
      </c>
      <c r="O336">
        <v>1</v>
      </c>
      <c r="P336">
        <v>7608999</v>
      </c>
      <c r="Q336">
        <v>1</v>
      </c>
      <c r="R336">
        <v>9684006</v>
      </c>
      <c r="S336">
        <v>1</v>
      </c>
      <c r="T336">
        <v>8797931</v>
      </c>
    </row>
    <row r="337" spans="1:26" x14ac:dyDescent="0.2">
      <c r="A337" s="57" t="s">
        <v>124</v>
      </c>
      <c r="B337" t="s">
        <v>217</v>
      </c>
      <c r="C337" s="131">
        <v>1</v>
      </c>
      <c r="D337" s="131">
        <v>207811</v>
      </c>
      <c r="E337" s="131">
        <v>1</v>
      </c>
      <c r="F337" s="131">
        <v>312704</v>
      </c>
      <c r="G337" s="131">
        <v>1</v>
      </c>
      <c r="H337" s="131">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
      <c r="A338" s="57" t="s">
        <v>128</v>
      </c>
      <c r="B338" t="s">
        <v>218</v>
      </c>
      <c r="S338">
        <v>1</v>
      </c>
      <c r="T338">
        <v>14663192</v>
      </c>
    </row>
    <row r="339" spans="1:26" x14ac:dyDescent="0.2">
      <c r="A339" s="57" t="s">
        <v>67</v>
      </c>
      <c r="B339" t="s">
        <v>219</v>
      </c>
      <c r="C339" s="131">
        <v>1</v>
      </c>
      <c r="D339" s="131">
        <v>891714</v>
      </c>
      <c r="E339" s="131">
        <v>1</v>
      </c>
      <c r="F339" s="131">
        <v>988263</v>
      </c>
      <c r="G339" s="131">
        <v>1</v>
      </c>
      <c r="H339" s="131">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
      <c r="A340" s="57" t="s">
        <v>107</v>
      </c>
      <c r="B340" t="s">
        <v>220</v>
      </c>
      <c r="C340" s="131">
        <v>1</v>
      </c>
      <c r="D340" s="131">
        <v>375474</v>
      </c>
      <c r="E340" s="131">
        <v>1</v>
      </c>
      <c r="F340" s="131">
        <v>200802</v>
      </c>
      <c r="G340" s="131">
        <v>1</v>
      </c>
      <c r="H340" s="131">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
      <c r="A341" s="57" t="s">
        <v>99</v>
      </c>
      <c r="B341" t="s">
        <v>234</v>
      </c>
      <c r="C341" s="131">
        <v>1</v>
      </c>
      <c r="D341" s="131">
        <v>628834</v>
      </c>
      <c r="E341" s="131">
        <v>1</v>
      </c>
      <c r="F341" s="131">
        <v>570804</v>
      </c>
      <c r="G341" s="131">
        <v>1</v>
      </c>
      <c r="H341" s="131">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
      <c r="A342" s="57" t="s">
        <v>158</v>
      </c>
      <c r="B342" t="s">
        <v>280</v>
      </c>
      <c r="C342" s="131">
        <v>1</v>
      </c>
      <c r="D342" s="131">
        <v>620716</v>
      </c>
      <c r="E342" s="131">
        <v>1</v>
      </c>
      <c r="F342" s="131">
        <v>620405</v>
      </c>
      <c r="G342" s="131">
        <v>1</v>
      </c>
      <c r="H342" s="131">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
      <c r="A343" s="57" t="s">
        <v>159</v>
      </c>
      <c r="B343" t="s">
        <v>281</v>
      </c>
      <c r="C343" s="131">
        <v>1</v>
      </c>
      <c r="D343" s="131">
        <v>3015692</v>
      </c>
      <c r="E343" s="131">
        <v>1</v>
      </c>
      <c r="F343" s="131">
        <v>1772697</v>
      </c>
      <c r="G343" s="131">
        <v>1</v>
      </c>
      <c r="H343" s="131">
        <v>2520846</v>
      </c>
      <c r="I343">
        <v>1</v>
      </c>
      <c r="J343">
        <v>2518058</v>
      </c>
      <c r="K343">
        <v>1</v>
      </c>
      <c r="L343">
        <v>2282542</v>
      </c>
      <c r="M343">
        <v>1</v>
      </c>
      <c r="N343">
        <v>633683</v>
      </c>
      <c r="O343">
        <v>1</v>
      </c>
      <c r="P343">
        <v>191049</v>
      </c>
      <c r="Q343">
        <v>1</v>
      </c>
      <c r="R343">
        <v>183124</v>
      </c>
      <c r="S343">
        <v>1</v>
      </c>
      <c r="T343">
        <v>194593</v>
      </c>
    </row>
    <row r="344" spans="1:26" x14ac:dyDescent="0.2">
      <c r="A344" s="57" t="s">
        <v>166</v>
      </c>
      <c r="B344" t="s">
        <v>282</v>
      </c>
      <c r="S344">
        <v>3</v>
      </c>
      <c r="T344">
        <v>6090</v>
      </c>
    </row>
    <row r="345" spans="1:26" x14ac:dyDescent="0.2">
      <c r="A345" s="57" t="s">
        <v>235</v>
      </c>
      <c r="B345" t="s">
        <v>283</v>
      </c>
      <c r="U345">
        <v>1</v>
      </c>
      <c r="V345">
        <v>186081</v>
      </c>
      <c r="W345">
        <v>1</v>
      </c>
      <c r="X345">
        <v>579135</v>
      </c>
      <c r="Y345">
        <v>1</v>
      </c>
      <c r="Z345">
        <v>2129559</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Z274"/>
  <sheetViews>
    <sheetView workbookViewId="0">
      <selection sqref="A1:XFD1048576"/>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52" t="s">
        <v>232</v>
      </c>
      <c r="B1" s="153"/>
      <c r="C1" s="154" t="s">
        <v>211</v>
      </c>
      <c r="D1" s="155"/>
      <c r="E1" s="154" t="s">
        <v>212</v>
      </c>
      <c r="F1" s="155"/>
      <c r="G1" s="154" t="s">
        <v>201</v>
      </c>
      <c r="H1" s="155"/>
      <c r="I1" s="154" t="s">
        <v>202</v>
      </c>
      <c r="J1" s="155"/>
      <c r="K1" s="154" t="s">
        <v>203</v>
      </c>
      <c r="L1" s="155"/>
      <c r="M1" s="154" t="s">
        <v>204</v>
      </c>
      <c r="N1" s="155"/>
      <c r="O1" s="154" t="s">
        <v>205</v>
      </c>
      <c r="P1" s="155"/>
      <c r="Q1" s="154" t="s">
        <v>206</v>
      </c>
      <c r="R1" s="155"/>
      <c r="S1" s="154" t="s">
        <v>207</v>
      </c>
      <c r="T1" s="155"/>
      <c r="U1" s="154" t="s">
        <v>208</v>
      </c>
      <c r="V1" s="155"/>
      <c r="W1" s="154" t="s">
        <v>209</v>
      </c>
      <c r="X1" s="155"/>
      <c r="Y1" s="154" t="s">
        <v>210</v>
      </c>
      <c r="Z1" s="155"/>
    </row>
    <row r="2" spans="1:26" ht="96" x14ac:dyDescent="0.2">
      <c r="A2" s="97" t="s">
        <v>0</v>
      </c>
      <c r="B2" s="50"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31">
        <v>356</v>
      </c>
      <c r="D3" s="131">
        <v>224270</v>
      </c>
      <c r="E3" s="131">
        <v>357</v>
      </c>
      <c r="F3" s="131">
        <v>147925</v>
      </c>
      <c r="G3" s="131">
        <v>357</v>
      </c>
      <c r="H3" s="131">
        <v>155781</v>
      </c>
      <c r="I3" s="131">
        <v>357</v>
      </c>
      <c r="J3" s="131">
        <v>122457</v>
      </c>
      <c r="K3" s="131">
        <v>355</v>
      </c>
      <c r="L3" s="131">
        <v>112674</v>
      </c>
      <c r="M3" s="131">
        <v>353</v>
      </c>
      <c r="N3" s="131">
        <v>76100</v>
      </c>
      <c r="O3" s="131">
        <v>352</v>
      </c>
      <c r="P3" s="131">
        <v>43511</v>
      </c>
      <c r="Q3" s="131">
        <v>352</v>
      </c>
      <c r="R3" s="131">
        <v>34268</v>
      </c>
      <c r="S3" s="131">
        <v>352</v>
      </c>
      <c r="T3" s="131">
        <v>33732</v>
      </c>
      <c r="U3">
        <v>350</v>
      </c>
      <c r="V3">
        <v>35710</v>
      </c>
      <c r="W3">
        <v>352</v>
      </c>
      <c r="X3">
        <v>79590</v>
      </c>
      <c r="Y3">
        <v>351</v>
      </c>
      <c r="Z3">
        <v>177639</v>
      </c>
    </row>
    <row r="4" spans="1:26" x14ac:dyDescent="0.2">
      <c r="A4" s="30">
        <v>98220</v>
      </c>
      <c r="B4" t="s">
        <v>182</v>
      </c>
      <c r="C4" s="131">
        <v>9</v>
      </c>
      <c r="D4" s="131">
        <v>6025</v>
      </c>
      <c r="E4" s="131">
        <v>9</v>
      </c>
      <c r="F4" s="131">
        <v>4280</v>
      </c>
      <c r="G4" s="131">
        <v>9</v>
      </c>
      <c r="H4" s="131">
        <v>4936</v>
      </c>
      <c r="I4" s="131">
        <v>9</v>
      </c>
      <c r="J4" s="131">
        <v>3428</v>
      </c>
      <c r="K4" s="131">
        <v>9</v>
      </c>
      <c r="L4" s="131">
        <v>2941</v>
      </c>
      <c r="M4" s="131">
        <v>9</v>
      </c>
      <c r="N4" s="131">
        <v>2171</v>
      </c>
      <c r="O4" s="131">
        <v>9</v>
      </c>
      <c r="P4" s="131">
        <v>1197</v>
      </c>
      <c r="Q4" s="131">
        <v>9</v>
      </c>
      <c r="R4" s="131">
        <v>1007</v>
      </c>
      <c r="S4" s="131">
        <v>9</v>
      </c>
      <c r="T4" s="131">
        <v>895</v>
      </c>
      <c r="U4">
        <v>9</v>
      </c>
      <c r="V4">
        <v>1243</v>
      </c>
      <c r="W4">
        <v>9</v>
      </c>
      <c r="X4">
        <v>2124</v>
      </c>
      <c r="Y4">
        <v>9</v>
      </c>
      <c r="Z4">
        <v>3781</v>
      </c>
    </row>
    <row r="5" spans="1:26" x14ac:dyDescent="0.2">
      <c r="A5" s="30">
        <v>98221</v>
      </c>
      <c r="B5" t="s">
        <v>182</v>
      </c>
      <c r="C5" s="131">
        <v>689</v>
      </c>
      <c r="D5" s="131">
        <v>357531</v>
      </c>
      <c r="E5" s="131">
        <v>689</v>
      </c>
      <c r="F5" s="131">
        <v>229454</v>
      </c>
      <c r="G5" s="131">
        <v>691</v>
      </c>
      <c r="H5" s="131">
        <v>253777</v>
      </c>
      <c r="I5" s="131">
        <v>685</v>
      </c>
      <c r="J5" s="131">
        <v>188263</v>
      </c>
      <c r="K5" s="131">
        <v>684</v>
      </c>
      <c r="L5" s="131">
        <v>147393</v>
      </c>
      <c r="M5" s="131">
        <v>679</v>
      </c>
      <c r="N5" s="131">
        <v>108788</v>
      </c>
      <c r="O5" s="131">
        <v>680</v>
      </c>
      <c r="P5" s="131">
        <v>72161</v>
      </c>
      <c r="Q5" s="131">
        <v>678</v>
      </c>
      <c r="R5" s="131">
        <v>67106</v>
      </c>
      <c r="S5" s="131">
        <v>679</v>
      </c>
      <c r="T5" s="131">
        <v>70007</v>
      </c>
      <c r="U5">
        <v>680</v>
      </c>
      <c r="V5">
        <v>78364</v>
      </c>
      <c r="W5">
        <v>691</v>
      </c>
      <c r="X5">
        <v>173477</v>
      </c>
      <c r="Y5">
        <v>689</v>
      </c>
      <c r="Z5">
        <v>270211</v>
      </c>
    </row>
    <row r="6" spans="1:26" x14ac:dyDescent="0.2">
      <c r="A6" s="30">
        <v>98223</v>
      </c>
      <c r="B6" t="s">
        <v>182</v>
      </c>
      <c r="C6" s="131">
        <v>632</v>
      </c>
      <c r="D6" s="131">
        <v>381297</v>
      </c>
      <c r="E6" s="131">
        <v>636</v>
      </c>
      <c r="F6" s="131">
        <v>313803</v>
      </c>
      <c r="G6" s="131">
        <v>638</v>
      </c>
      <c r="H6" s="131">
        <v>318439</v>
      </c>
      <c r="I6" s="131">
        <v>642</v>
      </c>
      <c r="J6" s="131">
        <v>219786</v>
      </c>
      <c r="K6" s="131">
        <v>642</v>
      </c>
      <c r="L6" s="131">
        <v>199476</v>
      </c>
      <c r="M6" s="131">
        <v>641</v>
      </c>
      <c r="N6" s="131">
        <v>134771</v>
      </c>
      <c r="O6" s="131">
        <v>645</v>
      </c>
      <c r="P6" s="131">
        <v>84499</v>
      </c>
      <c r="Q6" s="131">
        <v>643</v>
      </c>
      <c r="R6" s="131">
        <v>74635</v>
      </c>
      <c r="S6" s="131">
        <v>642</v>
      </c>
      <c r="T6" s="131">
        <v>72721</v>
      </c>
      <c r="U6">
        <v>643</v>
      </c>
      <c r="V6">
        <v>84021</v>
      </c>
      <c r="W6">
        <v>649</v>
      </c>
      <c r="X6">
        <v>217234</v>
      </c>
      <c r="Y6">
        <v>648</v>
      </c>
      <c r="Z6">
        <v>365114</v>
      </c>
    </row>
    <row r="7" spans="1:26" x14ac:dyDescent="0.2">
      <c r="A7" s="30">
        <v>98528</v>
      </c>
      <c r="B7" t="s">
        <v>182</v>
      </c>
      <c r="C7" s="131">
        <v>105</v>
      </c>
      <c r="D7" s="131">
        <v>44183</v>
      </c>
      <c r="E7" s="131">
        <v>106</v>
      </c>
      <c r="F7" s="131">
        <v>46570</v>
      </c>
      <c r="G7" s="131">
        <v>106</v>
      </c>
      <c r="H7" s="131">
        <v>48066</v>
      </c>
      <c r="I7" s="131">
        <v>100</v>
      </c>
      <c r="J7" s="131">
        <v>37551</v>
      </c>
      <c r="K7" s="131">
        <v>100</v>
      </c>
      <c r="L7" s="131">
        <v>33625</v>
      </c>
      <c r="M7" s="131">
        <v>100</v>
      </c>
      <c r="N7" s="131">
        <v>23528</v>
      </c>
      <c r="O7" s="131">
        <v>100</v>
      </c>
      <c r="P7" s="131">
        <v>15654</v>
      </c>
      <c r="Q7" s="131">
        <v>100</v>
      </c>
      <c r="R7" s="131">
        <v>12395</v>
      </c>
      <c r="S7" s="131">
        <v>100</v>
      </c>
      <c r="T7" s="131">
        <v>9138</v>
      </c>
      <c r="U7">
        <v>108</v>
      </c>
      <c r="V7">
        <v>12933</v>
      </c>
      <c r="W7">
        <v>108</v>
      </c>
      <c r="X7">
        <v>19086</v>
      </c>
      <c r="Y7">
        <v>108</v>
      </c>
      <c r="Z7">
        <v>49789</v>
      </c>
    </row>
    <row r="8" spans="1:26" x14ac:dyDescent="0.2">
      <c r="A8" s="30">
        <v>98229</v>
      </c>
      <c r="B8" t="s">
        <v>182</v>
      </c>
      <c r="C8" s="131">
        <v>3435</v>
      </c>
      <c r="D8" s="131">
        <v>1609551</v>
      </c>
      <c r="E8" s="131">
        <v>3439</v>
      </c>
      <c r="F8" s="131">
        <v>1426570</v>
      </c>
      <c r="G8" s="131">
        <v>3438</v>
      </c>
      <c r="H8" s="131">
        <v>1464422</v>
      </c>
      <c r="I8" s="131">
        <v>3421</v>
      </c>
      <c r="J8" s="131">
        <v>1006876</v>
      </c>
      <c r="K8" s="131">
        <v>3412</v>
      </c>
      <c r="L8" s="131">
        <v>888569</v>
      </c>
      <c r="M8" s="131">
        <v>3407</v>
      </c>
      <c r="N8" s="131">
        <v>612776</v>
      </c>
      <c r="O8" s="131">
        <v>3407</v>
      </c>
      <c r="P8" s="131">
        <v>385504</v>
      </c>
      <c r="Q8" s="131">
        <v>3398</v>
      </c>
      <c r="R8" s="131">
        <v>309149</v>
      </c>
      <c r="S8" s="131">
        <v>3391</v>
      </c>
      <c r="T8" s="131">
        <v>290600</v>
      </c>
      <c r="U8">
        <v>3400</v>
      </c>
      <c r="V8">
        <v>326116</v>
      </c>
      <c r="W8">
        <v>3424</v>
      </c>
      <c r="X8">
        <v>574507</v>
      </c>
      <c r="Y8">
        <v>3460</v>
      </c>
      <c r="Z8">
        <v>1524484</v>
      </c>
    </row>
    <row r="9" spans="1:26" x14ac:dyDescent="0.2">
      <c r="A9" s="30">
        <v>98230</v>
      </c>
      <c r="B9" t="s">
        <v>182</v>
      </c>
      <c r="C9" s="131">
        <v>291</v>
      </c>
      <c r="D9" s="131">
        <v>141770</v>
      </c>
      <c r="E9" s="131">
        <v>292</v>
      </c>
      <c r="F9" s="131">
        <v>98783</v>
      </c>
      <c r="G9" s="131">
        <v>291</v>
      </c>
      <c r="H9" s="131">
        <v>93413</v>
      </c>
      <c r="I9" s="131">
        <v>288</v>
      </c>
      <c r="J9" s="131">
        <v>71166</v>
      </c>
      <c r="K9" s="131">
        <v>283</v>
      </c>
      <c r="L9" s="131">
        <v>54778</v>
      </c>
      <c r="M9" s="131">
        <v>282</v>
      </c>
      <c r="N9" s="131">
        <v>41121</v>
      </c>
      <c r="O9" s="131">
        <v>282</v>
      </c>
      <c r="P9" s="131">
        <v>30248</v>
      </c>
      <c r="Q9" s="131">
        <v>282</v>
      </c>
      <c r="R9" s="131">
        <v>28936</v>
      </c>
      <c r="S9" s="131">
        <v>295</v>
      </c>
      <c r="T9" s="131">
        <v>29369</v>
      </c>
      <c r="U9">
        <v>302</v>
      </c>
      <c r="V9">
        <v>40793</v>
      </c>
      <c r="W9">
        <v>303</v>
      </c>
      <c r="X9">
        <v>79158</v>
      </c>
      <c r="Y9">
        <v>304</v>
      </c>
      <c r="Z9">
        <v>124014</v>
      </c>
    </row>
    <row r="10" spans="1:26" x14ac:dyDescent="0.2">
      <c r="A10" s="30">
        <v>98310</v>
      </c>
      <c r="B10" t="s">
        <v>182</v>
      </c>
      <c r="C10" s="131">
        <v>1098</v>
      </c>
      <c r="D10" s="131">
        <v>702887</v>
      </c>
      <c r="E10" s="131">
        <v>1102</v>
      </c>
      <c r="F10" s="131">
        <v>536932</v>
      </c>
      <c r="G10" s="131">
        <v>1099</v>
      </c>
      <c r="H10" s="131">
        <v>564703</v>
      </c>
      <c r="I10" s="131">
        <v>1095</v>
      </c>
      <c r="J10" s="131">
        <v>421956</v>
      </c>
      <c r="K10" s="131">
        <v>1096</v>
      </c>
      <c r="L10" s="131">
        <v>338923</v>
      </c>
      <c r="M10" s="131">
        <v>1094</v>
      </c>
      <c r="N10" s="131">
        <v>218453</v>
      </c>
      <c r="O10" s="131">
        <v>1095</v>
      </c>
      <c r="P10" s="131">
        <v>134400</v>
      </c>
      <c r="Q10" s="131">
        <v>1093</v>
      </c>
      <c r="R10" s="131">
        <v>120958</v>
      </c>
      <c r="S10" s="131">
        <v>1094</v>
      </c>
      <c r="T10" s="131">
        <v>115283</v>
      </c>
      <c r="U10">
        <v>1098</v>
      </c>
      <c r="V10">
        <v>142527</v>
      </c>
      <c r="W10">
        <v>1102</v>
      </c>
      <c r="X10">
        <v>355999</v>
      </c>
      <c r="Y10">
        <v>1104</v>
      </c>
      <c r="Z10">
        <v>599096</v>
      </c>
    </row>
    <row r="11" spans="1:26" x14ac:dyDescent="0.2">
      <c r="A11" s="30">
        <v>99323</v>
      </c>
      <c r="B11" t="s">
        <v>182</v>
      </c>
      <c r="C11" s="131">
        <v>24</v>
      </c>
      <c r="D11" s="131">
        <v>44174</v>
      </c>
      <c r="E11" s="131">
        <v>24</v>
      </c>
      <c r="F11" s="131">
        <v>32506</v>
      </c>
      <c r="G11" s="131">
        <v>24</v>
      </c>
      <c r="H11" s="131">
        <v>27486</v>
      </c>
      <c r="I11" s="131">
        <v>24</v>
      </c>
      <c r="J11" s="131">
        <v>15517</v>
      </c>
      <c r="K11" s="131">
        <v>24</v>
      </c>
      <c r="L11" s="131">
        <v>11493</v>
      </c>
      <c r="M11" s="131">
        <v>24</v>
      </c>
      <c r="N11" s="131">
        <v>7398</v>
      </c>
      <c r="O11" s="131">
        <v>24</v>
      </c>
      <c r="P11" s="131">
        <v>3912</v>
      </c>
      <c r="Q11" s="131">
        <v>24</v>
      </c>
      <c r="R11" s="131">
        <v>4524</v>
      </c>
      <c r="S11" s="131">
        <v>24</v>
      </c>
      <c r="T11" s="131">
        <v>4867</v>
      </c>
      <c r="U11">
        <v>24</v>
      </c>
      <c r="V11">
        <v>7789</v>
      </c>
      <c r="W11">
        <v>24</v>
      </c>
      <c r="X11">
        <v>20194</v>
      </c>
      <c r="Y11">
        <v>24</v>
      </c>
      <c r="Z11">
        <v>50770</v>
      </c>
    </row>
    <row r="12" spans="1:26" x14ac:dyDescent="0.2">
      <c r="A12" s="30">
        <v>98233</v>
      </c>
      <c r="B12" t="s">
        <v>182</v>
      </c>
      <c r="C12" s="131">
        <v>877</v>
      </c>
      <c r="D12" s="131">
        <v>443351</v>
      </c>
      <c r="E12" s="131">
        <v>881</v>
      </c>
      <c r="F12" s="131">
        <v>426355</v>
      </c>
      <c r="G12" s="131">
        <v>882</v>
      </c>
      <c r="H12" s="131">
        <v>410250</v>
      </c>
      <c r="I12" s="131">
        <v>877</v>
      </c>
      <c r="J12" s="131">
        <v>322218</v>
      </c>
      <c r="K12" s="131">
        <v>879</v>
      </c>
      <c r="L12" s="131">
        <v>243722</v>
      </c>
      <c r="M12" s="131">
        <v>878</v>
      </c>
      <c r="N12" s="131">
        <v>169257</v>
      </c>
      <c r="O12" s="131">
        <v>875</v>
      </c>
      <c r="P12" s="131">
        <v>101221</v>
      </c>
      <c r="Q12" s="131">
        <v>874</v>
      </c>
      <c r="R12" s="131">
        <v>71551</v>
      </c>
      <c r="S12" s="131">
        <v>876</v>
      </c>
      <c r="T12" s="131">
        <v>61645</v>
      </c>
      <c r="U12">
        <v>881</v>
      </c>
      <c r="V12">
        <v>82694</v>
      </c>
      <c r="W12">
        <v>884</v>
      </c>
      <c r="X12">
        <v>108517</v>
      </c>
      <c r="Y12">
        <v>891</v>
      </c>
      <c r="Z12">
        <v>378546</v>
      </c>
    </row>
    <row r="13" spans="1:26" x14ac:dyDescent="0.2">
      <c r="A13" s="30">
        <v>98282</v>
      </c>
      <c r="B13" t="s">
        <v>182</v>
      </c>
      <c r="C13" s="131">
        <v>68</v>
      </c>
      <c r="D13" s="131">
        <v>19848</v>
      </c>
      <c r="E13" s="131">
        <v>68</v>
      </c>
      <c r="F13" s="131">
        <v>13457</v>
      </c>
      <c r="G13" s="131">
        <v>68</v>
      </c>
      <c r="H13" s="131">
        <v>14494</v>
      </c>
      <c r="I13" s="131">
        <v>67</v>
      </c>
      <c r="J13" s="131">
        <v>10779</v>
      </c>
      <c r="K13" s="131">
        <v>66</v>
      </c>
      <c r="L13" s="131">
        <v>9122</v>
      </c>
      <c r="M13" s="131">
        <v>66</v>
      </c>
      <c r="N13" s="131">
        <v>8794</v>
      </c>
      <c r="O13" s="131">
        <v>66</v>
      </c>
      <c r="P13" s="131">
        <v>6159</v>
      </c>
      <c r="Q13" s="131">
        <v>67</v>
      </c>
      <c r="R13" s="131">
        <v>5720</v>
      </c>
      <c r="S13" s="131">
        <v>66</v>
      </c>
      <c r="T13" s="131">
        <v>5165</v>
      </c>
      <c r="U13">
        <v>66</v>
      </c>
      <c r="V13">
        <v>5484</v>
      </c>
      <c r="W13">
        <v>66</v>
      </c>
      <c r="X13">
        <v>10858</v>
      </c>
      <c r="Y13">
        <v>66</v>
      </c>
      <c r="Z13">
        <v>16199</v>
      </c>
    </row>
    <row r="14" spans="1:26" x14ac:dyDescent="0.2">
      <c r="A14" s="30">
        <v>98611</v>
      </c>
      <c r="B14" t="s">
        <v>182</v>
      </c>
      <c r="C14" s="131">
        <v>47</v>
      </c>
      <c r="D14" s="131">
        <v>18611</v>
      </c>
      <c r="E14" s="131">
        <v>47</v>
      </c>
      <c r="F14" s="131">
        <v>17685</v>
      </c>
      <c r="G14" s="131">
        <v>47</v>
      </c>
      <c r="H14" s="131">
        <v>17016</v>
      </c>
      <c r="I14" s="131">
        <v>47</v>
      </c>
      <c r="J14" s="131">
        <v>11299</v>
      </c>
      <c r="K14" s="131">
        <v>47</v>
      </c>
      <c r="L14" s="131">
        <v>14023</v>
      </c>
      <c r="M14" s="131">
        <v>47</v>
      </c>
      <c r="N14" s="131">
        <v>9781</v>
      </c>
      <c r="O14" s="131">
        <v>47</v>
      </c>
      <c r="P14" s="131">
        <v>7009</v>
      </c>
      <c r="Q14" s="131">
        <v>47</v>
      </c>
      <c r="R14" s="131">
        <v>5913</v>
      </c>
      <c r="S14" s="131">
        <v>47</v>
      </c>
      <c r="T14" s="131">
        <v>6035</v>
      </c>
      <c r="U14">
        <v>47</v>
      </c>
      <c r="V14">
        <v>5537</v>
      </c>
      <c r="W14">
        <v>47</v>
      </c>
      <c r="X14">
        <v>6426</v>
      </c>
      <c r="Y14">
        <v>48</v>
      </c>
      <c r="Z14">
        <v>17978</v>
      </c>
    </row>
    <row r="15" spans="1:26" x14ac:dyDescent="0.2">
      <c r="A15" s="30">
        <v>98312</v>
      </c>
      <c r="B15" t="s">
        <v>182</v>
      </c>
      <c r="C15" s="131">
        <v>82</v>
      </c>
      <c r="D15" s="131">
        <v>30920</v>
      </c>
      <c r="E15" s="131">
        <v>82</v>
      </c>
      <c r="F15" s="131">
        <v>26428</v>
      </c>
      <c r="G15" s="131">
        <v>81</v>
      </c>
      <c r="H15" s="131">
        <v>26699</v>
      </c>
      <c r="I15" s="131">
        <v>81</v>
      </c>
      <c r="J15" s="131">
        <v>19342</v>
      </c>
      <c r="K15" s="131">
        <v>82</v>
      </c>
      <c r="L15" s="131">
        <v>16623</v>
      </c>
      <c r="M15" s="131">
        <v>82</v>
      </c>
      <c r="N15" s="131">
        <v>10083</v>
      </c>
      <c r="O15" s="131">
        <v>82</v>
      </c>
      <c r="P15" s="131">
        <v>5348</v>
      </c>
      <c r="Q15" s="131">
        <v>82</v>
      </c>
      <c r="R15" s="131">
        <v>3619</v>
      </c>
      <c r="S15" s="131">
        <v>83</v>
      </c>
      <c r="T15" s="131">
        <v>3968</v>
      </c>
      <c r="U15">
        <v>83</v>
      </c>
      <c r="V15">
        <v>4062</v>
      </c>
      <c r="W15">
        <v>82</v>
      </c>
      <c r="X15">
        <v>15211</v>
      </c>
      <c r="Y15">
        <v>82</v>
      </c>
      <c r="Z15">
        <v>28659</v>
      </c>
    </row>
    <row r="16" spans="1:26" x14ac:dyDescent="0.2">
      <c r="A16" s="30">
        <v>99324</v>
      </c>
      <c r="B16" t="s">
        <v>182</v>
      </c>
      <c r="C16" s="131">
        <v>140</v>
      </c>
      <c r="D16" s="131">
        <v>116112</v>
      </c>
      <c r="E16" s="131">
        <v>140</v>
      </c>
      <c r="F16" s="131">
        <v>90361</v>
      </c>
      <c r="G16" s="131">
        <v>139</v>
      </c>
      <c r="H16" s="131">
        <v>85045</v>
      </c>
      <c r="I16" s="131">
        <v>138</v>
      </c>
      <c r="J16" s="131">
        <v>43773</v>
      </c>
      <c r="K16" s="131">
        <v>138</v>
      </c>
      <c r="L16" s="131">
        <v>43689</v>
      </c>
      <c r="M16" s="131">
        <v>138</v>
      </c>
      <c r="N16" s="131">
        <v>28106</v>
      </c>
      <c r="O16" s="131">
        <v>140</v>
      </c>
      <c r="P16" s="131">
        <v>15744</v>
      </c>
      <c r="Q16" s="131">
        <v>139</v>
      </c>
      <c r="R16" s="131">
        <v>13126</v>
      </c>
      <c r="S16" s="131">
        <v>140</v>
      </c>
      <c r="T16" s="131">
        <v>13899</v>
      </c>
      <c r="U16">
        <v>141</v>
      </c>
      <c r="V16">
        <v>17212</v>
      </c>
      <c r="W16">
        <v>141</v>
      </c>
      <c r="X16">
        <v>34921</v>
      </c>
      <c r="Y16">
        <v>141</v>
      </c>
      <c r="Z16">
        <v>118682</v>
      </c>
    </row>
    <row r="17" spans="1:26" x14ac:dyDescent="0.2">
      <c r="A17" s="30">
        <v>98244</v>
      </c>
      <c r="B17" t="s">
        <v>182</v>
      </c>
      <c r="C17" s="131">
        <v>12</v>
      </c>
      <c r="D17" s="131">
        <v>5855</v>
      </c>
      <c r="E17" s="131">
        <v>12</v>
      </c>
      <c r="F17" s="131">
        <v>3839</v>
      </c>
      <c r="G17" s="131">
        <v>12</v>
      </c>
      <c r="H17" s="131">
        <v>3920</v>
      </c>
      <c r="I17" s="131">
        <v>12</v>
      </c>
      <c r="J17" s="131">
        <v>2464</v>
      </c>
      <c r="K17" s="131">
        <v>12</v>
      </c>
      <c r="L17" s="131">
        <v>2225</v>
      </c>
      <c r="M17" s="131">
        <v>12</v>
      </c>
      <c r="N17" s="131">
        <v>1406</v>
      </c>
      <c r="O17" s="131">
        <v>12</v>
      </c>
      <c r="P17" s="131">
        <v>654</v>
      </c>
      <c r="Q17" s="131">
        <v>12</v>
      </c>
      <c r="R17" s="131">
        <v>496</v>
      </c>
      <c r="S17" s="131">
        <v>12</v>
      </c>
      <c r="T17" s="131">
        <v>417</v>
      </c>
      <c r="U17">
        <v>1</v>
      </c>
      <c r="V17">
        <v>511</v>
      </c>
      <c r="W17">
        <v>12</v>
      </c>
      <c r="X17">
        <v>1285</v>
      </c>
      <c r="Y17">
        <v>12</v>
      </c>
      <c r="Z17">
        <v>4607</v>
      </c>
    </row>
    <row r="18" spans="1:26" x14ac:dyDescent="0.2">
      <c r="A18" s="30">
        <v>98802</v>
      </c>
      <c r="B18" t="s">
        <v>182</v>
      </c>
      <c r="C18" s="131">
        <v>131</v>
      </c>
      <c r="D18" s="131">
        <v>146270</v>
      </c>
      <c r="E18" s="131">
        <v>131</v>
      </c>
      <c r="F18" s="131">
        <v>92069</v>
      </c>
      <c r="G18" s="131">
        <v>131</v>
      </c>
      <c r="H18" s="131">
        <v>86574</v>
      </c>
      <c r="I18" s="131">
        <v>130</v>
      </c>
      <c r="J18" s="131">
        <v>63875</v>
      </c>
      <c r="K18" s="131">
        <v>130</v>
      </c>
      <c r="L18" s="131">
        <v>48589</v>
      </c>
      <c r="M18" s="131">
        <v>130</v>
      </c>
      <c r="N18" s="131">
        <v>38188</v>
      </c>
      <c r="O18" s="131">
        <v>130</v>
      </c>
      <c r="P18" s="131">
        <v>29244</v>
      </c>
      <c r="Q18" s="131">
        <v>130</v>
      </c>
      <c r="R18" s="131">
        <v>28915</v>
      </c>
      <c r="S18" s="131">
        <v>130</v>
      </c>
      <c r="T18" s="131">
        <v>31455</v>
      </c>
      <c r="U18">
        <v>129</v>
      </c>
      <c r="V18">
        <v>32234</v>
      </c>
      <c r="W18">
        <v>129</v>
      </c>
      <c r="X18">
        <v>66527</v>
      </c>
      <c r="Y18">
        <v>129</v>
      </c>
      <c r="Z18">
        <v>116673</v>
      </c>
    </row>
    <row r="19" spans="1:26" x14ac:dyDescent="0.2">
      <c r="A19" s="30">
        <v>98541</v>
      </c>
      <c r="B19" t="s">
        <v>182</v>
      </c>
      <c r="C19" s="131">
        <v>105</v>
      </c>
      <c r="D19" s="131">
        <v>62353</v>
      </c>
      <c r="E19" s="131">
        <v>105</v>
      </c>
      <c r="F19" s="131">
        <v>43707</v>
      </c>
      <c r="G19" s="131">
        <v>106</v>
      </c>
      <c r="H19" s="131">
        <v>40585</v>
      </c>
      <c r="I19" s="131">
        <v>106</v>
      </c>
      <c r="J19" s="131">
        <v>35967</v>
      </c>
      <c r="K19" s="131">
        <v>106</v>
      </c>
      <c r="L19" s="131">
        <v>32871</v>
      </c>
      <c r="M19" s="131">
        <v>105</v>
      </c>
      <c r="N19" s="131">
        <v>23839</v>
      </c>
      <c r="O19" s="131">
        <v>105</v>
      </c>
      <c r="P19" s="131">
        <v>14539</v>
      </c>
      <c r="Q19" s="131">
        <v>105</v>
      </c>
      <c r="R19" s="131">
        <v>9701</v>
      </c>
      <c r="S19" s="131">
        <v>105</v>
      </c>
      <c r="T19" s="131">
        <v>10521</v>
      </c>
      <c r="U19">
        <v>105</v>
      </c>
      <c r="V19">
        <v>10266</v>
      </c>
      <c r="W19">
        <v>105</v>
      </c>
      <c r="X19">
        <v>16016</v>
      </c>
      <c r="Y19">
        <v>106</v>
      </c>
      <c r="Z19">
        <v>51714</v>
      </c>
    </row>
    <row r="20" spans="1:26" x14ac:dyDescent="0.2">
      <c r="A20" s="30">
        <v>98247</v>
      </c>
      <c r="B20" t="s">
        <v>182</v>
      </c>
      <c r="C20" s="131">
        <v>118</v>
      </c>
      <c r="D20" s="131">
        <v>57812</v>
      </c>
      <c r="E20" s="131">
        <v>118</v>
      </c>
      <c r="F20" s="131">
        <v>38756</v>
      </c>
      <c r="G20" s="131">
        <v>117</v>
      </c>
      <c r="H20" s="131">
        <v>41103</v>
      </c>
      <c r="I20" s="131">
        <v>117</v>
      </c>
      <c r="J20" s="131">
        <v>26674</v>
      </c>
      <c r="K20" s="131">
        <v>117</v>
      </c>
      <c r="L20" s="131">
        <v>21925</v>
      </c>
      <c r="M20" s="131">
        <v>117</v>
      </c>
      <c r="N20" s="131">
        <v>15943</v>
      </c>
      <c r="O20" s="131">
        <v>117</v>
      </c>
      <c r="P20" s="131">
        <v>7659</v>
      </c>
      <c r="Q20" s="131">
        <v>117</v>
      </c>
      <c r="R20" s="131">
        <v>6298</v>
      </c>
      <c r="S20" s="131">
        <v>117</v>
      </c>
      <c r="T20" s="131">
        <v>6309</v>
      </c>
      <c r="U20">
        <v>117</v>
      </c>
      <c r="V20">
        <v>7594</v>
      </c>
      <c r="W20">
        <v>118</v>
      </c>
      <c r="X20">
        <v>14663</v>
      </c>
      <c r="Y20">
        <v>118</v>
      </c>
      <c r="Z20">
        <v>46477</v>
      </c>
    </row>
    <row r="21" spans="1:26" x14ac:dyDescent="0.2">
      <c r="A21" s="30">
        <v>98248</v>
      </c>
      <c r="B21" t="s">
        <v>182</v>
      </c>
      <c r="C21" s="131">
        <v>984</v>
      </c>
      <c r="D21" s="131">
        <v>463646</v>
      </c>
      <c r="E21" s="131">
        <v>986</v>
      </c>
      <c r="F21" s="131">
        <v>282780</v>
      </c>
      <c r="G21" s="131">
        <v>996</v>
      </c>
      <c r="H21" s="131">
        <v>317522</v>
      </c>
      <c r="I21" s="131">
        <v>991</v>
      </c>
      <c r="J21" s="131">
        <v>191091</v>
      </c>
      <c r="K21" s="131">
        <v>982</v>
      </c>
      <c r="L21" s="131">
        <v>156490</v>
      </c>
      <c r="M21" s="131">
        <v>983</v>
      </c>
      <c r="N21" s="131">
        <v>98299</v>
      </c>
      <c r="O21" s="131">
        <v>984</v>
      </c>
      <c r="P21" s="131">
        <v>54512</v>
      </c>
      <c r="Q21" s="131">
        <v>1004</v>
      </c>
      <c r="R21" s="131">
        <v>50978</v>
      </c>
      <c r="S21" s="131">
        <v>1002</v>
      </c>
      <c r="T21" s="131">
        <v>55241</v>
      </c>
      <c r="U21">
        <v>993</v>
      </c>
      <c r="V21">
        <v>72870</v>
      </c>
      <c r="W21">
        <v>1007</v>
      </c>
      <c r="X21">
        <v>192825</v>
      </c>
      <c r="Y21">
        <v>1009</v>
      </c>
      <c r="Z21">
        <v>399728</v>
      </c>
    </row>
    <row r="22" spans="1:26" x14ac:dyDescent="0.2">
      <c r="A22" s="30">
        <v>99336</v>
      </c>
      <c r="B22" t="s">
        <v>182</v>
      </c>
      <c r="C22" s="131">
        <v>14</v>
      </c>
      <c r="D22" s="131">
        <v>14412</v>
      </c>
      <c r="E22" s="131">
        <v>14</v>
      </c>
      <c r="F22" s="131">
        <v>11488</v>
      </c>
      <c r="G22" s="131">
        <v>14</v>
      </c>
      <c r="H22" s="131">
        <v>11778</v>
      </c>
      <c r="I22" s="131">
        <v>14</v>
      </c>
      <c r="J22" s="131">
        <v>6214</v>
      </c>
      <c r="K22" s="131">
        <v>14</v>
      </c>
      <c r="L22" s="131">
        <v>3702</v>
      </c>
      <c r="M22" s="131">
        <v>14</v>
      </c>
      <c r="N22" s="131">
        <v>1214</v>
      </c>
      <c r="O22" s="131">
        <v>14</v>
      </c>
      <c r="P22" s="131">
        <v>455</v>
      </c>
      <c r="Q22" s="131">
        <v>14</v>
      </c>
      <c r="R22" s="131">
        <v>358</v>
      </c>
      <c r="S22" s="131">
        <v>14</v>
      </c>
      <c r="T22" s="131">
        <v>278</v>
      </c>
      <c r="U22">
        <v>14</v>
      </c>
      <c r="V22">
        <v>484</v>
      </c>
      <c r="W22">
        <v>14</v>
      </c>
      <c r="X22">
        <v>1730</v>
      </c>
      <c r="Y22">
        <v>14</v>
      </c>
      <c r="Z22">
        <v>10621</v>
      </c>
    </row>
    <row r="23" spans="1:26" x14ac:dyDescent="0.2">
      <c r="A23" s="30">
        <v>98930</v>
      </c>
      <c r="B23" t="s">
        <v>182</v>
      </c>
      <c r="C23" s="131">
        <v>192</v>
      </c>
      <c r="D23" s="131">
        <v>103058</v>
      </c>
      <c r="E23" s="131">
        <v>191</v>
      </c>
      <c r="F23" s="131">
        <v>135740</v>
      </c>
      <c r="G23" s="131">
        <v>190</v>
      </c>
      <c r="H23" s="131">
        <v>112580</v>
      </c>
      <c r="I23" s="131">
        <v>193</v>
      </c>
      <c r="J23" s="131">
        <v>68295</v>
      </c>
      <c r="K23" s="131">
        <v>194</v>
      </c>
      <c r="L23" s="131">
        <v>52446</v>
      </c>
      <c r="M23" s="131">
        <v>195</v>
      </c>
      <c r="N23" s="131">
        <v>26701</v>
      </c>
      <c r="O23" s="131">
        <v>194</v>
      </c>
      <c r="P23" s="131">
        <v>14610</v>
      </c>
      <c r="Q23" s="131">
        <v>192</v>
      </c>
      <c r="R23" s="131">
        <v>11363</v>
      </c>
      <c r="S23" s="131">
        <v>191</v>
      </c>
      <c r="T23" s="131">
        <v>8947</v>
      </c>
      <c r="U23">
        <v>193</v>
      </c>
      <c r="V23">
        <v>14569</v>
      </c>
      <c r="W23">
        <v>194</v>
      </c>
      <c r="X23">
        <v>21958</v>
      </c>
      <c r="Y23">
        <v>194</v>
      </c>
      <c r="Z23">
        <v>96616</v>
      </c>
    </row>
    <row r="24" spans="1:26" x14ac:dyDescent="0.2">
      <c r="A24" s="30">
        <v>98932</v>
      </c>
      <c r="B24" t="s">
        <v>182</v>
      </c>
      <c r="C24" s="131">
        <v>52</v>
      </c>
      <c r="D24" s="131">
        <v>29761</v>
      </c>
      <c r="E24" s="131">
        <v>52</v>
      </c>
      <c r="F24" s="131">
        <v>37008</v>
      </c>
      <c r="G24" s="131">
        <v>52</v>
      </c>
      <c r="H24" s="131">
        <v>30923</v>
      </c>
      <c r="I24" s="131">
        <v>52</v>
      </c>
      <c r="J24" s="131">
        <v>18168</v>
      </c>
      <c r="K24" s="131">
        <v>51</v>
      </c>
      <c r="L24" s="131">
        <v>16348</v>
      </c>
      <c r="M24" s="131">
        <v>51</v>
      </c>
      <c r="N24" s="131">
        <v>8768</v>
      </c>
      <c r="O24" s="131">
        <v>51</v>
      </c>
      <c r="P24" s="131">
        <v>4280</v>
      </c>
      <c r="Q24" s="131">
        <v>52</v>
      </c>
      <c r="R24" s="131">
        <v>3529</v>
      </c>
      <c r="S24" s="131">
        <v>52</v>
      </c>
      <c r="T24" s="131">
        <v>2488</v>
      </c>
      <c r="U24">
        <v>51</v>
      </c>
      <c r="V24">
        <v>3659</v>
      </c>
      <c r="W24">
        <v>52</v>
      </c>
      <c r="X24">
        <v>5556</v>
      </c>
      <c r="Y24">
        <v>52</v>
      </c>
      <c r="Z24">
        <v>29966</v>
      </c>
    </row>
    <row r="25" spans="1:26" x14ac:dyDescent="0.2">
      <c r="A25" s="30">
        <v>98550</v>
      </c>
      <c r="B25" t="s">
        <v>182</v>
      </c>
      <c r="C25" s="131">
        <v>153</v>
      </c>
      <c r="D25" s="131">
        <v>100267</v>
      </c>
      <c r="E25" s="131">
        <v>153</v>
      </c>
      <c r="F25" s="131">
        <v>64582</v>
      </c>
      <c r="G25" s="131">
        <v>153</v>
      </c>
      <c r="H25" s="131">
        <v>69123</v>
      </c>
      <c r="I25" s="131">
        <v>151</v>
      </c>
      <c r="J25" s="131">
        <v>57001</v>
      </c>
      <c r="K25" s="131">
        <v>153</v>
      </c>
      <c r="L25" s="131">
        <v>50748</v>
      </c>
      <c r="M25" s="131">
        <v>153</v>
      </c>
      <c r="N25" s="131">
        <v>36315</v>
      </c>
      <c r="O25" s="131">
        <v>150</v>
      </c>
      <c r="P25" s="131">
        <v>22707</v>
      </c>
      <c r="Q25" s="131">
        <v>149</v>
      </c>
      <c r="R25" s="131">
        <v>17856</v>
      </c>
      <c r="S25" s="131">
        <v>150</v>
      </c>
      <c r="T25" s="131">
        <v>17355</v>
      </c>
      <c r="U25">
        <v>150</v>
      </c>
      <c r="V25">
        <v>18495</v>
      </c>
      <c r="W25">
        <v>150</v>
      </c>
      <c r="X25">
        <v>36652</v>
      </c>
      <c r="Y25">
        <v>151</v>
      </c>
      <c r="Z25">
        <v>76908</v>
      </c>
    </row>
    <row r="26" spans="1:26" x14ac:dyDescent="0.2">
      <c r="A26" s="30">
        <v>98625</v>
      </c>
      <c r="B26" t="s">
        <v>182</v>
      </c>
      <c r="C26" s="131">
        <v>59</v>
      </c>
      <c r="D26" s="131">
        <v>23769</v>
      </c>
      <c r="E26" s="131">
        <v>59</v>
      </c>
      <c r="F26" s="131">
        <v>26135</v>
      </c>
      <c r="G26" s="131">
        <v>59</v>
      </c>
      <c r="H26" s="131">
        <v>29141</v>
      </c>
      <c r="I26" s="131">
        <v>59</v>
      </c>
      <c r="J26" s="131">
        <v>17179</v>
      </c>
      <c r="K26" s="131">
        <v>59</v>
      </c>
      <c r="L26" s="131">
        <v>18828</v>
      </c>
      <c r="M26" s="131">
        <v>59</v>
      </c>
      <c r="N26" s="131">
        <v>12361</v>
      </c>
      <c r="O26" s="131">
        <v>59</v>
      </c>
      <c r="P26" s="131">
        <v>8150</v>
      </c>
      <c r="Q26" s="131">
        <v>59</v>
      </c>
      <c r="R26" s="131">
        <v>5415</v>
      </c>
      <c r="S26" s="131">
        <v>58</v>
      </c>
      <c r="T26" s="131">
        <v>5140</v>
      </c>
      <c r="U26">
        <v>58</v>
      </c>
      <c r="V26">
        <v>5163</v>
      </c>
      <c r="W26">
        <v>60</v>
      </c>
      <c r="X26">
        <v>7038</v>
      </c>
      <c r="Y26">
        <v>60</v>
      </c>
      <c r="Z26">
        <v>25079</v>
      </c>
    </row>
    <row r="27" spans="1:26" x14ac:dyDescent="0.2">
      <c r="A27" s="30">
        <v>98626</v>
      </c>
      <c r="B27" t="s">
        <v>182</v>
      </c>
      <c r="C27" s="131">
        <v>226</v>
      </c>
      <c r="D27" s="131">
        <v>124393</v>
      </c>
      <c r="E27" s="131">
        <v>225</v>
      </c>
      <c r="F27" s="131">
        <v>134950</v>
      </c>
      <c r="G27" s="131">
        <v>224</v>
      </c>
      <c r="H27" s="131">
        <v>146219</v>
      </c>
      <c r="I27" s="131">
        <v>225</v>
      </c>
      <c r="J27" s="131">
        <v>96595</v>
      </c>
      <c r="K27" s="131">
        <v>225</v>
      </c>
      <c r="L27" s="131">
        <v>96117</v>
      </c>
      <c r="M27" s="131">
        <v>224</v>
      </c>
      <c r="N27" s="131">
        <v>68584</v>
      </c>
      <c r="O27" s="131">
        <v>223</v>
      </c>
      <c r="P27" s="131">
        <v>48672</v>
      </c>
      <c r="Q27" s="131">
        <v>222</v>
      </c>
      <c r="R27" s="131">
        <v>38232</v>
      </c>
      <c r="S27" s="131">
        <v>223</v>
      </c>
      <c r="T27" s="131">
        <v>33442</v>
      </c>
      <c r="U27">
        <v>223</v>
      </c>
      <c r="V27">
        <v>33404</v>
      </c>
      <c r="W27">
        <v>230</v>
      </c>
      <c r="X27">
        <v>44886</v>
      </c>
      <c r="Y27">
        <v>233</v>
      </c>
      <c r="Z27">
        <v>137495</v>
      </c>
    </row>
    <row r="28" spans="1:26" x14ac:dyDescent="0.2">
      <c r="A28" s="30">
        <v>99337</v>
      </c>
      <c r="B28" t="s">
        <v>182</v>
      </c>
      <c r="C28" s="131">
        <v>1668</v>
      </c>
      <c r="D28" s="131">
        <v>1139081</v>
      </c>
      <c r="E28" s="131">
        <v>1670</v>
      </c>
      <c r="F28" s="131">
        <v>897762</v>
      </c>
      <c r="G28" s="131">
        <v>1669</v>
      </c>
      <c r="H28" s="131">
        <v>768406</v>
      </c>
      <c r="I28" s="131">
        <v>1667</v>
      </c>
      <c r="J28" s="131">
        <v>435028</v>
      </c>
      <c r="K28" s="131">
        <v>1671</v>
      </c>
      <c r="L28" s="131">
        <v>439632</v>
      </c>
      <c r="M28" s="131">
        <v>1672</v>
      </c>
      <c r="N28" s="131">
        <v>263398</v>
      </c>
      <c r="O28" s="131">
        <v>1674</v>
      </c>
      <c r="P28" s="131">
        <v>185646</v>
      </c>
      <c r="Q28" s="131">
        <v>1674</v>
      </c>
      <c r="R28" s="131">
        <v>176452</v>
      </c>
      <c r="S28" s="131">
        <v>1670</v>
      </c>
      <c r="T28" s="131">
        <v>164520</v>
      </c>
      <c r="U28">
        <v>1684</v>
      </c>
      <c r="V28">
        <v>195580</v>
      </c>
      <c r="W28">
        <v>1702</v>
      </c>
      <c r="X28">
        <v>315545</v>
      </c>
      <c r="Y28">
        <v>1711</v>
      </c>
      <c r="Z28">
        <v>1040855</v>
      </c>
    </row>
    <row r="29" spans="1:26" x14ac:dyDescent="0.2">
      <c r="A29" s="30">
        <v>98345</v>
      </c>
      <c r="B29" t="s">
        <v>182</v>
      </c>
      <c r="C29" s="131">
        <v>15</v>
      </c>
      <c r="D29" s="131">
        <v>4334</v>
      </c>
      <c r="E29" s="131">
        <v>15</v>
      </c>
      <c r="F29" s="131">
        <v>2749</v>
      </c>
      <c r="G29" s="131">
        <v>15</v>
      </c>
      <c r="H29" s="131">
        <v>3264</v>
      </c>
      <c r="I29" s="131">
        <v>15</v>
      </c>
      <c r="J29" s="131">
        <v>2303</v>
      </c>
      <c r="K29" s="131">
        <v>15</v>
      </c>
      <c r="L29" s="131">
        <v>2026</v>
      </c>
      <c r="M29" s="131">
        <v>15</v>
      </c>
      <c r="N29" s="131">
        <v>1210</v>
      </c>
      <c r="O29" s="131">
        <v>15</v>
      </c>
      <c r="P29" s="131">
        <v>683</v>
      </c>
      <c r="Q29" s="131">
        <v>15</v>
      </c>
      <c r="R29" s="131">
        <v>539</v>
      </c>
      <c r="S29" s="131">
        <v>15</v>
      </c>
      <c r="T29" s="131">
        <v>550</v>
      </c>
      <c r="U29">
        <v>15</v>
      </c>
      <c r="V29">
        <v>556</v>
      </c>
      <c r="W29">
        <v>15</v>
      </c>
      <c r="X29">
        <v>1052</v>
      </c>
      <c r="Y29">
        <v>15</v>
      </c>
      <c r="Z29">
        <v>3426</v>
      </c>
    </row>
    <row r="30" spans="1:26" x14ac:dyDescent="0.2">
      <c r="A30" s="30">
        <v>98257</v>
      </c>
      <c r="B30" t="s">
        <v>182</v>
      </c>
      <c r="C30" s="131">
        <v>177</v>
      </c>
      <c r="D30" s="131">
        <v>84847</v>
      </c>
      <c r="E30" s="131">
        <v>176</v>
      </c>
      <c r="F30" s="131">
        <v>64070</v>
      </c>
      <c r="G30" s="131">
        <v>177</v>
      </c>
      <c r="H30" s="131">
        <v>75157</v>
      </c>
      <c r="I30" s="131">
        <v>176</v>
      </c>
      <c r="J30" s="131">
        <v>53465</v>
      </c>
      <c r="K30" s="131">
        <v>176</v>
      </c>
      <c r="L30" s="131">
        <v>42703</v>
      </c>
      <c r="M30" s="131">
        <v>176</v>
      </c>
      <c r="N30" s="131">
        <v>27602</v>
      </c>
      <c r="O30" s="131">
        <v>174</v>
      </c>
      <c r="P30" s="131">
        <v>14868</v>
      </c>
      <c r="Q30" s="131">
        <v>174</v>
      </c>
      <c r="R30" s="131">
        <v>14736</v>
      </c>
      <c r="S30" s="131">
        <v>174</v>
      </c>
      <c r="T30" s="131">
        <v>16687</v>
      </c>
      <c r="U30">
        <v>176</v>
      </c>
      <c r="V30">
        <v>20491</v>
      </c>
      <c r="W30">
        <v>176</v>
      </c>
      <c r="X30">
        <v>37037</v>
      </c>
      <c r="Y30">
        <v>177</v>
      </c>
      <c r="Z30">
        <v>79449</v>
      </c>
    </row>
    <row r="31" spans="1:26" x14ac:dyDescent="0.2">
      <c r="A31" s="30">
        <v>98632</v>
      </c>
      <c r="B31" t="s">
        <v>182</v>
      </c>
      <c r="C31" s="131">
        <v>679</v>
      </c>
      <c r="D31" s="131">
        <v>529055</v>
      </c>
      <c r="E31" s="131">
        <v>679</v>
      </c>
      <c r="F31" s="131">
        <v>396987</v>
      </c>
      <c r="G31" s="131">
        <v>678</v>
      </c>
      <c r="H31" s="131">
        <v>399831</v>
      </c>
      <c r="I31" s="131">
        <v>677</v>
      </c>
      <c r="J31" s="131">
        <v>272146</v>
      </c>
      <c r="K31" s="131">
        <v>674</v>
      </c>
      <c r="L31" s="131">
        <v>268225</v>
      </c>
      <c r="M31" s="131">
        <v>676</v>
      </c>
      <c r="N31" s="131">
        <v>176664</v>
      </c>
      <c r="O31" s="131">
        <v>675</v>
      </c>
      <c r="P31" s="131">
        <v>102338</v>
      </c>
      <c r="Q31" s="131">
        <v>675</v>
      </c>
      <c r="R31" s="131">
        <v>88720</v>
      </c>
      <c r="S31" s="131">
        <v>675</v>
      </c>
      <c r="T31" s="131">
        <v>91392</v>
      </c>
      <c r="U31">
        <v>677</v>
      </c>
      <c r="V31">
        <v>100265</v>
      </c>
      <c r="W31">
        <v>681</v>
      </c>
      <c r="X31">
        <v>220815</v>
      </c>
      <c r="Y31">
        <v>681</v>
      </c>
      <c r="Z31">
        <v>504964</v>
      </c>
    </row>
    <row r="32" spans="1:26" x14ac:dyDescent="0.2">
      <c r="A32" s="30">
        <v>98264</v>
      </c>
      <c r="B32" t="s">
        <v>182</v>
      </c>
      <c r="C32" s="131">
        <v>607</v>
      </c>
      <c r="D32" s="131">
        <v>414097</v>
      </c>
      <c r="E32" s="131">
        <v>608</v>
      </c>
      <c r="F32" s="131">
        <v>228588</v>
      </c>
      <c r="G32" s="131">
        <v>608</v>
      </c>
      <c r="H32" s="131">
        <v>268123</v>
      </c>
      <c r="I32" s="131">
        <v>606</v>
      </c>
      <c r="J32" s="131">
        <v>161526</v>
      </c>
      <c r="K32" s="131">
        <v>606</v>
      </c>
      <c r="L32" s="131">
        <v>119827</v>
      </c>
      <c r="M32" s="131">
        <v>608</v>
      </c>
      <c r="N32" s="131">
        <v>73433</v>
      </c>
      <c r="O32" s="131">
        <v>607</v>
      </c>
      <c r="P32" s="131">
        <v>46415</v>
      </c>
      <c r="Q32" s="131">
        <v>604</v>
      </c>
      <c r="R32" s="131">
        <v>49216</v>
      </c>
      <c r="S32" s="131">
        <v>605</v>
      </c>
      <c r="T32" s="131">
        <v>48047</v>
      </c>
      <c r="U32">
        <v>605</v>
      </c>
      <c r="V32">
        <v>70370</v>
      </c>
      <c r="W32">
        <v>609</v>
      </c>
      <c r="X32">
        <v>170100</v>
      </c>
      <c r="Y32">
        <v>612</v>
      </c>
      <c r="Z32">
        <v>314572</v>
      </c>
    </row>
    <row r="33" spans="1:26" x14ac:dyDescent="0.2">
      <c r="A33" s="30">
        <v>98366</v>
      </c>
      <c r="B33" t="s">
        <v>182</v>
      </c>
      <c r="C33" s="131">
        <v>8</v>
      </c>
      <c r="D33" s="131">
        <v>9314</v>
      </c>
      <c r="E33" s="131">
        <v>8</v>
      </c>
      <c r="F33" s="131">
        <v>7059</v>
      </c>
      <c r="G33" s="131">
        <v>8</v>
      </c>
      <c r="H33" s="131">
        <v>7564</v>
      </c>
      <c r="I33" s="131">
        <v>8</v>
      </c>
      <c r="J33" s="131">
        <v>5312</v>
      </c>
      <c r="K33" s="131">
        <v>8</v>
      </c>
      <c r="L33" s="131">
        <v>3785</v>
      </c>
      <c r="M33" s="131">
        <v>8</v>
      </c>
      <c r="N33" s="131">
        <v>2804</v>
      </c>
      <c r="O33" s="131">
        <v>8</v>
      </c>
      <c r="P33" s="131">
        <v>1302</v>
      </c>
      <c r="Q33" s="131">
        <v>8</v>
      </c>
      <c r="R33" s="131">
        <v>225</v>
      </c>
      <c r="S33" s="131">
        <v>8</v>
      </c>
      <c r="T33" s="131">
        <v>122</v>
      </c>
      <c r="U33">
        <v>8</v>
      </c>
      <c r="V33">
        <v>258</v>
      </c>
      <c r="W33">
        <v>8</v>
      </c>
      <c r="X33">
        <v>3065</v>
      </c>
      <c r="Y33">
        <v>8</v>
      </c>
      <c r="Z33">
        <v>8783</v>
      </c>
    </row>
    <row r="34" spans="1:26" x14ac:dyDescent="0.2">
      <c r="A34" s="30">
        <v>98271</v>
      </c>
      <c r="B34" t="s">
        <v>182</v>
      </c>
      <c r="C34" s="131">
        <v>31</v>
      </c>
      <c r="D34" s="131">
        <v>22734</v>
      </c>
      <c r="E34" s="131">
        <v>31</v>
      </c>
      <c r="F34" s="131">
        <v>18645</v>
      </c>
      <c r="G34" s="131">
        <v>31</v>
      </c>
      <c r="H34" s="131">
        <v>19530</v>
      </c>
      <c r="I34" s="131">
        <v>31</v>
      </c>
      <c r="J34" s="131">
        <v>14609</v>
      </c>
      <c r="K34" s="131">
        <v>31</v>
      </c>
      <c r="L34" s="131">
        <v>13500</v>
      </c>
      <c r="M34" s="131">
        <v>31</v>
      </c>
      <c r="N34" s="131">
        <v>12191</v>
      </c>
      <c r="O34" s="131">
        <v>31</v>
      </c>
      <c r="P34" s="131">
        <v>7898</v>
      </c>
      <c r="Q34" s="131">
        <v>31</v>
      </c>
      <c r="R34" s="131">
        <v>6419</v>
      </c>
      <c r="S34" s="131">
        <v>31</v>
      </c>
      <c r="T34" s="131">
        <v>6194</v>
      </c>
      <c r="U34">
        <v>32</v>
      </c>
      <c r="V34">
        <v>7791</v>
      </c>
      <c r="W34">
        <v>32</v>
      </c>
      <c r="X34">
        <v>14442</v>
      </c>
      <c r="Y34">
        <v>32</v>
      </c>
      <c r="Z34">
        <v>21575</v>
      </c>
    </row>
    <row r="35" spans="1:26" x14ac:dyDescent="0.2">
      <c r="A35" s="30">
        <v>98557</v>
      </c>
      <c r="B35" t="s">
        <v>182</v>
      </c>
      <c r="C35" s="131">
        <v>23</v>
      </c>
      <c r="D35" s="131">
        <v>7261</v>
      </c>
      <c r="E35" s="131">
        <v>23</v>
      </c>
      <c r="F35" s="131">
        <v>5222</v>
      </c>
      <c r="G35" s="131">
        <v>23</v>
      </c>
      <c r="H35" s="131">
        <v>4753</v>
      </c>
      <c r="I35" s="131">
        <v>23</v>
      </c>
      <c r="J35" s="131">
        <v>4122</v>
      </c>
      <c r="K35" s="131">
        <v>23</v>
      </c>
      <c r="L35" s="131">
        <v>3418</v>
      </c>
      <c r="M35" s="131">
        <v>23</v>
      </c>
      <c r="N35" s="131">
        <v>2492</v>
      </c>
      <c r="O35" s="131">
        <v>23</v>
      </c>
      <c r="P35" s="131">
        <v>1694</v>
      </c>
      <c r="Q35" s="131">
        <v>23</v>
      </c>
      <c r="R35" s="131">
        <v>1287</v>
      </c>
      <c r="S35" s="131">
        <v>23</v>
      </c>
      <c r="T35" s="131">
        <v>1347</v>
      </c>
      <c r="U35">
        <v>23</v>
      </c>
      <c r="V35">
        <v>1264</v>
      </c>
      <c r="W35">
        <v>22</v>
      </c>
      <c r="X35">
        <v>1974</v>
      </c>
      <c r="Y35">
        <v>23</v>
      </c>
      <c r="Z35">
        <v>5372</v>
      </c>
    </row>
    <row r="36" spans="1:26" x14ac:dyDescent="0.2">
      <c r="A36" s="30">
        <v>98563</v>
      </c>
      <c r="B36" t="s">
        <v>182</v>
      </c>
      <c r="C36" s="131">
        <v>78</v>
      </c>
      <c r="D36" s="131">
        <v>38249</v>
      </c>
      <c r="E36" s="131">
        <v>78</v>
      </c>
      <c r="F36" s="131">
        <v>29294</v>
      </c>
      <c r="G36" s="131">
        <v>78</v>
      </c>
      <c r="H36" s="131">
        <v>26193</v>
      </c>
      <c r="I36" s="131">
        <v>78</v>
      </c>
      <c r="J36" s="131">
        <v>23137</v>
      </c>
      <c r="K36" s="131">
        <v>79</v>
      </c>
      <c r="L36" s="131">
        <v>21360</v>
      </c>
      <c r="M36" s="131">
        <v>79</v>
      </c>
      <c r="N36" s="131">
        <v>14934</v>
      </c>
      <c r="O36" s="131">
        <v>79</v>
      </c>
      <c r="P36" s="131">
        <v>8414</v>
      </c>
      <c r="Q36" s="131">
        <v>79</v>
      </c>
      <c r="R36" s="131">
        <v>5930</v>
      </c>
      <c r="S36" s="131">
        <v>79</v>
      </c>
      <c r="T36" s="131">
        <v>6472</v>
      </c>
      <c r="U36">
        <v>79</v>
      </c>
      <c r="V36">
        <v>5241</v>
      </c>
      <c r="W36">
        <v>79</v>
      </c>
      <c r="X36">
        <v>8768</v>
      </c>
      <c r="Y36">
        <v>79</v>
      </c>
      <c r="Z36">
        <v>31894</v>
      </c>
    </row>
    <row r="37" spans="1:26" x14ac:dyDescent="0.2">
      <c r="A37" s="30">
        <v>98837</v>
      </c>
      <c r="B37" t="s">
        <v>182</v>
      </c>
      <c r="C37" s="131">
        <v>383</v>
      </c>
      <c r="D37" s="131">
        <v>337413</v>
      </c>
      <c r="E37" s="131">
        <v>384</v>
      </c>
      <c r="F37" s="131">
        <v>291320</v>
      </c>
      <c r="G37" s="131">
        <v>384</v>
      </c>
      <c r="H37" s="131">
        <v>281223</v>
      </c>
      <c r="I37" s="131">
        <v>383</v>
      </c>
      <c r="J37" s="131">
        <v>152487</v>
      </c>
      <c r="K37" s="131">
        <v>385</v>
      </c>
      <c r="L37" s="131">
        <v>147333</v>
      </c>
      <c r="M37" s="131">
        <v>387</v>
      </c>
      <c r="N37" s="131">
        <v>113125</v>
      </c>
      <c r="O37" s="131">
        <v>385</v>
      </c>
      <c r="P37" s="131">
        <v>79190</v>
      </c>
      <c r="Q37" s="131">
        <v>385</v>
      </c>
      <c r="R37" s="131">
        <v>74884</v>
      </c>
      <c r="S37" s="131">
        <v>387</v>
      </c>
      <c r="T37" s="131">
        <v>71328</v>
      </c>
      <c r="U37">
        <v>389</v>
      </c>
      <c r="V37">
        <v>75552</v>
      </c>
      <c r="W37">
        <v>390</v>
      </c>
      <c r="X37">
        <v>116984</v>
      </c>
      <c r="Y37">
        <v>391</v>
      </c>
      <c r="Z37">
        <v>330408</v>
      </c>
    </row>
    <row r="38" spans="1:26" x14ac:dyDescent="0.2">
      <c r="A38" s="30">
        <v>98274</v>
      </c>
      <c r="B38" t="s">
        <v>182</v>
      </c>
      <c r="C38" s="131">
        <v>1200</v>
      </c>
      <c r="D38" s="131">
        <v>555048</v>
      </c>
      <c r="E38" s="131">
        <v>1203</v>
      </c>
      <c r="F38" s="131">
        <v>438995</v>
      </c>
      <c r="G38" s="131">
        <v>1202</v>
      </c>
      <c r="H38" s="131">
        <v>465645</v>
      </c>
      <c r="I38" s="131">
        <v>1199</v>
      </c>
      <c r="J38" s="131">
        <v>321301</v>
      </c>
      <c r="K38" s="131">
        <v>1187</v>
      </c>
      <c r="L38" s="131">
        <v>281652</v>
      </c>
      <c r="M38" s="131">
        <v>1185</v>
      </c>
      <c r="N38" s="131">
        <v>197227</v>
      </c>
      <c r="O38" s="131">
        <v>1185</v>
      </c>
      <c r="P38" s="131">
        <v>108462</v>
      </c>
      <c r="Q38" s="131">
        <v>1185</v>
      </c>
      <c r="R38" s="131">
        <v>92048</v>
      </c>
      <c r="S38" s="131">
        <v>1184</v>
      </c>
      <c r="T38" s="131">
        <v>75756</v>
      </c>
      <c r="U38">
        <v>1185</v>
      </c>
      <c r="V38">
        <v>96352</v>
      </c>
      <c r="W38">
        <v>1190</v>
      </c>
      <c r="X38">
        <v>185606</v>
      </c>
      <c r="Y38">
        <v>1191</v>
      </c>
      <c r="Z38">
        <v>483476</v>
      </c>
    </row>
    <row r="39" spans="1:26" x14ac:dyDescent="0.2">
      <c r="A39" s="30">
        <v>98936</v>
      </c>
      <c r="B39" t="s">
        <v>182</v>
      </c>
      <c r="C39" s="131">
        <v>63</v>
      </c>
      <c r="D39" s="131">
        <v>43930</v>
      </c>
      <c r="E39" s="131">
        <v>64</v>
      </c>
      <c r="F39" s="131">
        <v>40960</v>
      </c>
      <c r="G39" s="131">
        <v>64</v>
      </c>
      <c r="H39" s="131">
        <v>29458</v>
      </c>
      <c r="I39" s="131">
        <v>64</v>
      </c>
      <c r="J39" s="131">
        <v>19035</v>
      </c>
      <c r="K39" s="131">
        <v>64</v>
      </c>
      <c r="L39" s="131">
        <v>16777</v>
      </c>
      <c r="M39" s="131">
        <v>64</v>
      </c>
      <c r="N39" s="131">
        <v>9103</v>
      </c>
      <c r="O39" s="131">
        <v>64</v>
      </c>
      <c r="P39" s="131">
        <v>3053</v>
      </c>
      <c r="Q39" s="131">
        <v>64</v>
      </c>
      <c r="R39" s="131">
        <v>3205</v>
      </c>
      <c r="S39" s="131">
        <v>65</v>
      </c>
      <c r="T39" s="131">
        <v>2893</v>
      </c>
      <c r="U39">
        <v>65</v>
      </c>
      <c r="V39">
        <v>4872</v>
      </c>
      <c r="W39">
        <v>66</v>
      </c>
      <c r="X39">
        <v>9254</v>
      </c>
      <c r="Y39">
        <v>66</v>
      </c>
      <c r="Z39">
        <v>34765</v>
      </c>
    </row>
    <row r="40" spans="1:26" x14ac:dyDescent="0.2">
      <c r="A40" s="30">
        <v>98276</v>
      </c>
      <c r="B40" t="s">
        <v>182</v>
      </c>
      <c r="C40" s="131">
        <v>35</v>
      </c>
      <c r="D40" s="131">
        <v>25997</v>
      </c>
      <c r="E40" s="131">
        <v>36</v>
      </c>
      <c r="F40" s="131">
        <v>15775</v>
      </c>
      <c r="G40" s="131">
        <v>36</v>
      </c>
      <c r="H40" s="131">
        <v>15489</v>
      </c>
      <c r="I40" s="131">
        <v>36</v>
      </c>
      <c r="J40" s="131">
        <v>10263</v>
      </c>
      <c r="K40" s="131">
        <v>36</v>
      </c>
      <c r="L40" s="131">
        <v>7790</v>
      </c>
      <c r="M40" s="131">
        <v>36</v>
      </c>
      <c r="N40" s="131">
        <v>5072</v>
      </c>
      <c r="O40" s="131">
        <v>36</v>
      </c>
      <c r="P40" s="131">
        <v>2128</v>
      </c>
      <c r="Q40" s="131">
        <v>36</v>
      </c>
      <c r="R40" s="131">
        <v>1669</v>
      </c>
      <c r="S40" s="131">
        <v>36</v>
      </c>
      <c r="T40" s="131">
        <v>1585</v>
      </c>
      <c r="U40">
        <v>36</v>
      </c>
      <c r="V40">
        <v>1898</v>
      </c>
      <c r="W40">
        <v>36</v>
      </c>
      <c r="X40">
        <v>4971</v>
      </c>
      <c r="Y40">
        <v>36</v>
      </c>
      <c r="Z40">
        <v>19526</v>
      </c>
    </row>
    <row r="41" spans="1:26" x14ac:dyDescent="0.2">
      <c r="A41" s="30">
        <v>98277</v>
      </c>
      <c r="B41" t="s">
        <v>182</v>
      </c>
      <c r="C41" s="131">
        <v>662</v>
      </c>
      <c r="D41" s="131">
        <v>457635</v>
      </c>
      <c r="E41" s="131">
        <v>664</v>
      </c>
      <c r="F41" s="131">
        <v>327671</v>
      </c>
      <c r="G41" s="131">
        <v>662</v>
      </c>
      <c r="H41" s="131">
        <v>329747</v>
      </c>
      <c r="I41" s="131">
        <v>659</v>
      </c>
      <c r="J41" s="131">
        <v>272600</v>
      </c>
      <c r="K41" s="131">
        <v>658</v>
      </c>
      <c r="L41" s="131">
        <v>222243</v>
      </c>
      <c r="M41" s="131">
        <v>658</v>
      </c>
      <c r="N41" s="131">
        <v>151799</v>
      </c>
      <c r="O41" s="131">
        <v>657</v>
      </c>
      <c r="P41" s="131">
        <v>90700</v>
      </c>
      <c r="Q41" s="131">
        <v>657</v>
      </c>
      <c r="R41" s="131">
        <v>76309</v>
      </c>
      <c r="S41" s="131">
        <v>656</v>
      </c>
      <c r="T41" s="131">
        <v>75869</v>
      </c>
      <c r="U41">
        <v>658</v>
      </c>
      <c r="V41">
        <v>86149</v>
      </c>
      <c r="W41">
        <v>655</v>
      </c>
      <c r="X41">
        <v>188099</v>
      </c>
      <c r="Y41">
        <v>657</v>
      </c>
      <c r="Z41">
        <v>374133</v>
      </c>
    </row>
    <row r="42" spans="1:26" x14ac:dyDescent="0.2">
      <c r="A42" s="30">
        <v>99344</v>
      </c>
      <c r="B42" t="s">
        <v>182</v>
      </c>
      <c r="C42" s="131">
        <v>301</v>
      </c>
      <c r="D42" s="131">
        <v>174930</v>
      </c>
      <c r="E42" s="131">
        <v>303</v>
      </c>
      <c r="F42" s="131">
        <v>136804</v>
      </c>
      <c r="G42" s="131">
        <v>301</v>
      </c>
      <c r="H42" s="131">
        <v>115276</v>
      </c>
      <c r="I42" s="131">
        <v>299</v>
      </c>
      <c r="J42" s="131">
        <v>57048</v>
      </c>
      <c r="K42" s="131">
        <v>299</v>
      </c>
      <c r="L42" s="131">
        <v>60344</v>
      </c>
      <c r="M42" s="131">
        <v>299</v>
      </c>
      <c r="N42" s="131">
        <v>29374</v>
      </c>
      <c r="O42" s="131">
        <v>298</v>
      </c>
      <c r="P42" s="131">
        <v>29388</v>
      </c>
      <c r="Q42" s="131">
        <v>302</v>
      </c>
      <c r="R42" s="131">
        <v>44236</v>
      </c>
      <c r="S42" s="131">
        <v>302</v>
      </c>
      <c r="T42" s="131">
        <v>34736</v>
      </c>
      <c r="U42">
        <v>302</v>
      </c>
      <c r="V42">
        <v>108349</v>
      </c>
      <c r="W42">
        <v>304</v>
      </c>
      <c r="X42">
        <v>140432</v>
      </c>
      <c r="Y42">
        <v>303</v>
      </c>
      <c r="Z42">
        <v>149098</v>
      </c>
    </row>
    <row r="43" spans="1:26" x14ac:dyDescent="0.2">
      <c r="A43" s="30">
        <v>99301</v>
      </c>
      <c r="B43" t="s">
        <v>182</v>
      </c>
      <c r="C43" s="131">
        <v>1176</v>
      </c>
      <c r="D43" s="131">
        <v>983882</v>
      </c>
      <c r="E43" s="131">
        <v>1179</v>
      </c>
      <c r="F43" s="131">
        <v>952896</v>
      </c>
      <c r="G43" s="131">
        <v>1175</v>
      </c>
      <c r="H43" s="131">
        <v>960802</v>
      </c>
      <c r="I43" s="131">
        <v>1171</v>
      </c>
      <c r="J43" s="131">
        <v>450840</v>
      </c>
      <c r="K43" s="131">
        <v>1172</v>
      </c>
      <c r="L43" s="131">
        <v>374565</v>
      </c>
      <c r="M43" s="131">
        <v>1171</v>
      </c>
      <c r="N43" s="131">
        <v>219176</v>
      </c>
      <c r="O43" s="131">
        <v>1171</v>
      </c>
      <c r="P43" s="131">
        <v>160974</v>
      </c>
      <c r="Q43" s="131">
        <v>1169</v>
      </c>
      <c r="R43" s="131">
        <v>107587</v>
      </c>
      <c r="S43" s="131">
        <v>1166</v>
      </c>
      <c r="T43" s="131">
        <v>105335</v>
      </c>
      <c r="U43">
        <v>1170</v>
      </c>
      <c r="V43">
        <v>127003</v>
      </c>
      <c r="W43">
        <v>1187</v>
      </c>
      <c r="X43">
        <v>166952</v>
      </c>
      <c r="Y43">
        <v>1199</v>
      </c>
      <c r="Z43">
        <v>721796</v>
      </c>
    </row>
    <row r="44" spans="1:26" x14ac:dyDescent="0.2">
      <c r="A44" s="30">
        <v>99346</v>
      </c>
      <c r="B44" t="s">
        <v>182</v>
      </c>
      <c r="C44" s="131">
        <v>6</v>
      </c>
      <c r="D44" s="131">
        <v>3326</v>
      </c>
      <c r="E44" s="131">
        <v>6</v>
      </c>
      <c r="F44" s="131">
        <v>2240</v>
      </c>
      <c r="G44" s="131">
        <v>6</v>
      </c>
      <c r="H44" s="131">
        <v>1715</v>
      </c>
      <c r="I44" s="131">
        <v>6</v>
      </c>
      <c r="J44" s="131">
        <v>1079</v>
      </c>
      <c r="K44" s="131">
        <v>4</v>
      </c>
      <c r="L44" s="131">
        <v>5888</v>
      </c>
      <c r="M44" s="131">
        <v>4</v>
      </c>
      <c r="N44" s="131">
        <v>100</v>
      </c>
      <c r="O44" s="131">
        <v>4</v>
      </c>
      <c r="P44" s="131">
        <v>28</v>
      </c>
      <c r="Q44" s="131">
        <v>4</v>
      </c>
      <c r="R44" s="131">
        <v>24</v>
      </c>
      <c r="S44" s="131">
        <v>4</v>
      </c>
      <c r="T44" s="131">
        <v>70</v>
      </c>
      <c r="U44">
        <v>4</v>
      </c>
      <c r="V44">
        <v>141</v>
      </c>
      <c r="W44">
        <v>4</v>
      </c>
      <c r="X44">
        <v>1160</v>
      </c>
      <c r="Y44">
        <v>4</v>
      </c>
      <c r="Z44">
        <v>2256</v>
      </c>
    </row>
    <row r="45" spans="1:26" x14ac:dyDescent="0.2">
      <c r="A45" s="30">
        <v>98367</v>
      </c>
      <c r="B45" t="s">
        <v>182</v>
      </c>
      <c r="C45" s="131">
        <v>620</v>
      </c>
      <c r="D45" s="131">
        <v>327688</v>
      </c>
      <c r="E45" s="131">
        <v>617</v>
      </c>
      <c r="F45" s="131">
        <v>255020</v>
      </c>
      <c r="G45" s="131">
        <v>617</v>
      </c>
      <c r="H45" s="131">
        <v>271699</v>
      </c>
      <c r="I45" s="131">
        <v>618</v>
      </c>
      <c r="J45" s="131">
        <v>202696</v>
      </c>
      <c r="K45" s="131">
        <v>616</v>
      </c>
      <c r="L45" s="131">
        <v>185429</v>
      </c>
      <c r="M45" s="131">
        <v>612</v>
      </c>
      <c r="N45" s="131">
        <v>143130</v>
      </c>
      <c r="O45" s="131">
        <v>611</v>
      </c>
      <c r="P45" s="131">
        <v>83892</v>
      </c>
      <c r="Q45" s="131">
        <v>612</v>
      </c>
      <c r="R45" s="131">
        <v>74054</v>
      </c>
      <c r="S45" s="131">
        <v>614</v>
      </c>
      <c r="T45" s="131">
        <v>63603</v>
      </c>
      <c r="U45">
        <v>619</v>
      </c>
      <c r="V45">
        <v>73720</v>
      </c>
      <c r="W45">
        <v>621</v>
      </c>
      <c r="X45">
        <v>117094</v>
      </c>
      <c r="Y45">
        <v>623</v>
      </c>
      <c r="Z45">
        <v>300885</v>
      </c>
    </row>
    <row r="46" spans="1:26" x14ac:dyDescent="0.2">
      <c r="A46" s="30">
        <v>98370</v>
      </c>
      <c r="B46" t="s">
        <v>182</v>
      </c>
      <c r="C46" s="131">
        <v>826</v>
      </c>
      <c r="D46" s="131">
        <v>573933</v>
      </c>
      <c r="E46" s="131">
        <v>826</v>
      </c>
      <c r="F46" s="131">
        <v>394399</v>
      </c>
      <c r="G46" s="131">
        <v>824</v>
      </c>
      <c r="H46" s="131">
        <v>438507</v>
      </c>
      <c r="I46" s="131">
        <v>820</v>
      </c>
      <c r="J46" s="131">
        <v>326262</v>
      </c>
      <c r="K46" s="131">
        <v>826</v>
      </c>
      <c r="L46" s="131">
        <v>299799</v>
      </c>
      <c r="M46" s="131">
        <v>827</v>
      </c>
      <c r="N46" s="131">
        <v>215427</v>
      </c>
      <c r="O46" s="131">
        <v>827</v>
      </c>
      <c r="P46" s="131">
        <v>143928</v>
      </c>
      <c r="Q46" s="131">
        <v>826</v>
      </c>
      <c r="R46" s="131">
        <v>141777</v>
      </c>
      <c r="S46" s="131">
        <v>826</v>
      </c>
      <c r="T46" s="131">
        <v>129302</v>
      </c>
      <c r="U46">
        <v>825</v>
      </c>
      <c r="V46">
        <v>150589</v>
      </c>
      <c r="W46">
        <v>831</v>
      </c>
      <c r="X46">
        <v>277123</v>
      </c>
      <c r="Y46">
        <v>832</v>
      </c>
      <c r="Z46">
        <v>484941</v>
      </c>
    </row>
    <row r="47" spans="1:26" x14ac:dyDescent="0.2">
      <c r="A47" s="30">
        <v>99350</v>
      </c>
      <c r="B47" t="s">
        <v>182</v>
      </c>
      <c r="C47" s="131">
        <v>133</v>
      </c>
      <c r="D47" s="131">
        <v>103391</v>
      </c>
      <c r="E47" s="131">
        <v>133</v>
      </c>
      <c r="F47" s="131">
        <v>82387</v>
      </c>
      <c r="G47" s="131">
        <v>133</v>
      </c>
      <c r="H47" s="131">
        <v>119528</v>
      </c>
      <c r="I47" s="131">
        <v>134</v>
      </c>
      <c r="J47" s="131">
        <v>46005</v>
      </c>
      <c r="K47" s="131">
        <v>133</v>
      </c>
      <c r="L47" s="131">
        <v>58016</v>
      </c>
      <c r="M47" s="131">
        <v>133</v>
      </c>
      <c r="N47" s="131">
        <v>46516</v>
      </c>
      <c r="O47" s="131">
        <v>133</v>
      </c>
      <c r="P47" s="131">
        <v>38163</v>
      </c>
      <c r="Q47" s="131">
        <v>133</v>
      </c>
      <c r="R47" s="131">
        <v>32461</v>
      </c>
      <c r="S47" s="131">
        <v>133</v>
      </c>
      <c r="T47" s="131">
        <v>56917</v>
      </c>
      <c r="U47">
        <v>133</v>
      </c>
      <c r="V47">
        <v>18059</v>
      </c>
      <c r="W47">
        <v>131</v>
      </c>
      <c r="X47">
        <v>49259</v>
      </c>
      <c r="Y47">
        <v>131</v>
      </c>
      <c r="Z47">
        <v>66349</v>
      </c>
    </row>
    <row r="48" spans="1:26" x14ac:dyDescent="0.2">
      <c r="A48" s="30">
        <v>98848</v>
      </c>
      <c r="B48" t="s">
        <v>182</v>
      </c>
      <c r="C48" s="131">
        <v>77</v>
      </c>
      <c r="D48" s="131">
        <v>73051</v>
      </c>
      <c r="E48" s="131">
        <v>77</v>
      </c>
      <c r="F48" s="131">
        <v>60377</v>
      </c>
      <c r="G48" s="131">
        <v>77</v>
      </c>
      <c r="H48" s="131">
        <v>57708</v>
      </c>
      <c r="I48" s="131">
        <v>79</v>
      </c>
      <c r="J48" s="131">
        <v>33367</v>
      </c>
      <c r="K48" s="131">
        <v>78</v>
      </c>
      <c r="L48" s="131">
        <v>31412</v>
      </c>
      <c r="M48" s="131">
        <v>78</v>
      </c>
      <c r="N48" s="131">
        <v>25874</v>
      </c>
      <c r="O48" s="131">
        <v>77</v>
      </c>
      <c r="P48" s="131">
        <v>19997</v>
      </c>
      <c r="Q48" s="131">
        <v>77</v>
      </c>
      <c r="R48" s="131">
        <v>15971</v>
      </c>
      <c r="S48" s="131">
        <v>77</v>
      </c>
      <c r="T48" s="131">
        <v>13212</v>
      </c>
      <c r="U48">
        <v>76</v>
      </c>
      <c r="V48">
        <v>14441</v>
      </c>
      <c r="W48">
        <v>75</v>
      </c>
      <c r="X48">
        <v>24520</v>
      </c>
      <c r="Y48">
        <v>76</v>
      </c>
      <c r="Z48">
        <v>71250</v>
      </c>
    </row>
    <row r="49" spans="1:26" x14ac:dyDescent="0.2">
      <c r="A49" s="30">
        <v>99354</v>
      </c>
      <c r="B49" t="s">
        <v>182</v>
      </c>
      <c r="C49" s="131">
        <v>931</v>
      </c>
      <c r="D49" s="131">
        <v>978702</v>
      </c>
      <c r="E49" s="131">
        <v>928</v>
      </c>
      <c r="F49" s="131">
        <v>673397</v>
      </c>
      <c r="G49" s="131">
        <v>928</v>
      </c>
      <c r="H49" s="131">
        <v>600104</v>
      </c>
      <c r="I49" s="131">
        <v>928</v>
      </c>
      <c r="J49" s="131">
        <v>365352</v>
      </c>
      <c r="K49" s="131">
        <v>928</v>
      </c>
      <c r="L49" s="131">
        <v>327429</v>
      </c>
      <c r="M49" s="131">
        <v>927</v>
      </c>
      <c r="N49" s="131">
        <v>211637</v>
      </c>
      <c r="O49" s="131">
        <v>929</v>
      </c>
      <c r="P49" s="131">
        <v>156535</v>
      </c>
      <c r="Q49" s="131">
        <v>933</v>
      </c>
      <c r="R49" s="131">
        <v>131028</v>
      </c>
      <c r="S49" s="131">
        <v>933</v>
      </c>
      <c r="T49" s="131">
        <v>148589</v>
      </c>
      <c r="U49">
        <v>937</v>
      </c>
      <c r="V49">
        <v>171159</v>
      </c>
      <c r="W49">
        <v>945</v>
      </c>
      <c r="X49">
        <v>402052</v>
      </c>
      <c r="Y49">
        <v>948</v>
      </c>
      <c r="Z49">
        <v>884457</v>
      </c>
    </row>
    <row r="50" spans="1:26" x14ac:dyDescent="0.2">
      <c r="A50" s="30">
        <v>98583</v>
      </c>
      <c r="B50" t="s">
        <v>182</v>
      </c>
      <c r="C50" s="131">
        <v>1</v>
      </c>
      <c r="D50" s="131">
        <v>121</v>
      </c>
      <c r="E50" s="131">
        <v>1</v>
      </c>
      <c r="F50" s="131">
        <v>95</v>
      </c>
      <c r="G50" s="131">
        <v>1</v>
      </c>
      <c r="H50" s="131">
        <v>74</v>
      </c>
      <c r="I50" s="131">
        <v>1</v>
      </c>
      <c r="J50" s="131">
        <v>51</v>
      </c>
      <c r="K50" s="131">
        <v>1</v>
      </c>
      <c r="L50" s="131">
        <v>45</v>
      </c>
      <c r="M50" s="131">
        <v>1</v>
      </c>
      <c r="N50" s="131">
        <v>24</v>
      </c>
      <c r="O50" s="131">
        <v>1</v>
      </c>
      <c r="P50" s="131">
        <v>14</v>
      </c>
      <c r="Q50" s="131">
        <v>1</v>
      </c>
      <c r="R50" s="131">
        <v>4</v>
      </c>
      <c r="S50" s="131">
        <v>1</v>
      </c>
      <c r="T50" s="131">
        <v>4</v>
      </c>
      <c r="U50">
        <v>1</v>
      </c>
      <c r="V50">
        <v>4</v>
      </c>
      <c r="W50">
        <v>1</v>
      </c>
      <c r="X50">
        <v>10</v>
      </c>
      <c r="Y50">
        <v>1</v>
      </c>
      <c r="Z50">
        <v>65</v>
      </c>
    </row>
    <row r="51" spans="1:26" x14ac:dyDescent="0.2">
      <c r="A51" s="30">
        <v>98284</v>
      </c>
      <c r="B51" t="s">
        <v>182</v>
      </c>
      <c r="C51" s="131">
        <v>363</v>
      </c>
      <c r="D51" s="131">
        <v>189545</v>
      </c>
      <c r="E51" s="131">
        <v>365</v>
      </c>
      <c r="F51" s="131">
        <v>132432</v>
      </c>
      <c r="G51" s="131">
        <v>365</v>
      </c>
      <c r="H51" s="131">
        <v>130098</v>
      </c>
      <c r="I51" s="131">
        <v>363</v>
      </c>
      <c r="J51" s="131">
        <v>96808</v>
      </c>
      <c r="K51" s="131">
        <v>364</v>
      </c>
      <c r="L51" s="131">
        <v>79112</v>
      </c>
      <c r="M51" s="131">
        <v>362</v>
      </c>
      <c r="N51" s="131">
        <v>51394</v>
      </c>
      <c r="O51" s="131">
        <v>361</v>
      </c>
      <c r="P51" s="131">
        <v>27115</v>
      </c>
      <c r="Q51" s="131">
        <v>362</v>
      </c>
      <c r="R51" s="131">
        <v>23388</v>
      </c>
      <c r="S51" s="131">
        <v>363</v>
      </c>
      <c r="T51" s="131">
        <v>18858</v>
      </c>
      <c r="U51">
        <v>366</v>
      </c>
      <c r="V51">
        <v>25444</v>
      </c>
      <c r="W51">
        <v>371</v>
      </c>
      <c r="X51">
        <v>45764</v>
      </c>
      <c r="Y51">
        <v>373</v>
      </c>
      <c r="Z51">
        <v>152385</v>
      </c>
    </row>
    <row r="52" spans="1:26" x14ac:dyDescent="0.2">
      <c r="A52" s="30">
        <v>98942</v>
      </c>
      <c r="B52" t="s">
        <v>182</v>
      </c>
      <c r="C52" s="131">
        <v>294</v>
      </c>
      <c r="D52" s="131">
        <v>227135</v>
      </c>
      <c r="E52" s="131">
        <v>294</v>
      </c>
      <c r="F52" s="131">
        <v>169650</v>
      </c>
      <c r="G52" s="131">
        <v>294</v>
      </c>
      <c r="H52" s="131">
        <v>138853</v>
      </c>
      <c r="I52" s="131">
        <v>292</v>
      </c>
      <c r="J52" s="131">
        <v>83809</v>
      </c>
      <c r="K52" s="131">
        <v>293</v>
      </c>
      <c r="L52" s="131">
        <v>75568</v>
      </c>
      <c r="M52" s="131">
        <v>293</v>
      </c>
      <c r="N52" s="131">
        <v>37210</v>
      </c>
      <c r="O52" s="131">
        <v>294</v>
      </c>
      <c r="P52" s="131">
        <v>16467</v>
      </c>
      <c r="Q52" s="131">
        <v>295</v>
      </c>
      <c r="R52" s="131">
        <v>12561</v>
      </c>
      <c r="S52" s="131">
        <v>293</v>
      </c>
      <c r="T52" s="131">
        <v>13578</v>
      </c>
      <c r="U52">
        <v>296</v>
      </c>
      <c r="V52">
        <v>17086</v>
      </c>
      <c r="W52">
        <v>296</v>
      </c>
      <c r="X52">
        <v>52924</v>
      </c>
      <c r="Y52">
        <v>296</v>
      </c>
      <c r="Z52">
        <v>193899</v>
      </c>
    </row>
    <row r="53" spans="1:26" x14ac:dyDescent="0.2">
      <c r="A53" s="30">
        <v>98584</v>
      </c>
      <c r="B53" t="s">
        <v>182</v>
      </c>
      <c r="C53" s="131">
        <v>368</v>
      </c>
      <c r="D53" s="131">
        <v>218909</v>
      </c>
      <c r="E53" s="131">
        <v>368</v>
      </c>
      <c r="F53" s="131">
        <v>164389</v>
      </c>
      <c r="G53" s="131">
        <v>370</v>
      </c>
      <c r="H53" s="131">
        <v>150433</v>
      </c>
      <c r="I53" s="131">
        <v>370</v>
      </c>
      <c r="J53" s="131">
        <v>135612</v>
      </c>
      <c r="K53" s="131">
        <v>368</v>
      </c>
      <c r="L53" s="131">
        <v>116141</v>
      </c>
      <c r="M53" s="131">
        <v>367</v>
      </c>
      <c r="N53" s="131">
        <v>86403</v>
      </c>
      <c r="O53" s="131">
        <v>367</v>
      </c>
      <c r="P53" s="131">
        <v>49090</v>
      </c>
      <c r="Q53" s="131">
        <v>367</v>
      </c>
      <c r="R53" s="131">
        <v>44687</v>
      </c>
      <c r="S53" s="131">
        <v>369</v>
      </c>
      <c r="T53" s="131">
        <v>37082</v>
      </c>
      <c r="U53">
        <v>369</v>
      </c>
      <c r="V53">
        <v>48311</v>
      </c>
      <c r="W53">
        <v>369</v>
      </c>
      <c r="X53">
        <v>69302</v>
      </c>
      <c r="Y53">
        <v>369</v>
      </c>
      <c r="Z53">
        <v>176467</v>
      </c>
    </row>
    <row r="54" spans="1:26" x14ac:dyDescent="0.2">
      <c r="A54" s="30">
        <v>98292</v>
      </c>
      <c r="B54" t="s">
        <v>182</v>
      </c>
      <c r="C54" s="131">
        <v>270</v>
      </c>
      <c r="D54" s="131">
        <v>160614</v>
      </c>
      <c r="E54" s="131">
        <v>270</v>
      </c>
      <c r="F54" s="131">
        <v>85416</v>
      </c>
      <c r="G54" s="131">
        <v>271</v>
      </c>
      <c r="H54" s="131">
        <v>104108</v>
      </c>
      <c r="I54" s="131">
        <v>271</v>
      </c>
      <c r="J54" s="131">
        <v>76018</v>
      </c>
      <c r="K54" s="131">
        <v>270</v>
      </c>
      <c r="L54" s="131">
        <v>66055</v>
      </c>
      <c r="M54" s="131">
        <v>270</v>
      </c>
      <c r="N54" s="131">
        <v>44760</v>
      </c>
      <c r="O54" s="131">
        <v>269</v>
      </c>
      <c r="P54" s="131">
        <v>27260</v>
      </c>
      <c r="Q54" s="131">
        <v>269</v>
      </c>
      <c r="R54" s="131">
        <v>27464</v>
      </c>
      <c r="S54" s="131">
        <v>269</v>
      </c>
      <c r="T54" s="131">
        <v>25934</v>
      </c>
      <c r="U54">
        <v>271</v>
      </c>
      <c r="V54">
        <v>39139</v>
      </c>
      <c r="W54">
        <v>273</v>
      </c>
      <c r="X54">
        <v>84286</v>
      </c>
      <c r="Y54">
        <v>275</v>
      </c>
      <c r="Z54">
        <v>124968</v>
      </c>
    </row>
    <row r="55" spans="1:26" x14ac:dyDescent="0.2">
      <c r="A55" s="30">
        <v>98295</v>
      </c>
      <c r="B55" t="s">
        <v>182</v>
      </c>
      <c r="C55" s="131">
        <v>70</v>
      </c>
      <c r="D55" s="131">
        <v>48609</v>
      </c>
      <c r="E55" s="131">
        <v>70</v>
      </c>
      <c r="F55" s="131">
        <v>30014</v>
      </c>
      <c r="G55" s="131">
        <v>70</v>
      </c>
      <c r="H55" s="131">
        <v>27373</v>
      </c>
      <c r="I55" s="131">
        <v>67</v>
      </c>
      <c r="J55" s="131">
        <v>17815</v>
      </c>
      <c r="K55" s="131">
        <v>67</v>
      </c>
      <c r="L55" s="131">
        <v>14258</v>
      </c>
      <c r="M55" s="131">
        <v>67</v>
      </c>
      <c r="N55" s="131">
        <v>10583</v>
      </c>
      <c r="O55" s="131">
        <v>67</v>
      </c>
      <c r="P55" s="131">
        <v>6007</v>
      </c>
      <c r="Q55" s="131">
        <v>67</v>
      </c>
      <c r="R55" s="131">
        <v>5239</v>
      </c>
      <c r="S55" s="131">
        <v>67</v>
      </c>
      <c r="T55" s="131">
        <v>5506</v>
      </c>
      <c r="U55">
        <v>67</v>
      </c>
      <c r="V55">
        <v>5873</v>
      </c>
      <c r="W55">
        <v>69</v>
      </c>
      <c r="X55">
        <v>9767</v>
      </c>
      <c r="Y55">
        <v>70</v>
      </c>
      <c r="Z55">
        <v>30155</v>
      </c>
    </row>
    <row r="56" spans="1:26" x14ac:dyDescent="0.2">
      <c r="A56" s="30">
        <v>98944</v>
      </c>
      <c r="B56" t="s">
        <v>182</v>
      </c>
      <c r="C56" s="131">
        <v>538</v>
      </c>
      <c r="D56" s="131">
        <v>315571</v>
      </c>
      <c r="E56" s="131">
        <v>538</v>
      </c>
      <c r="F56" s="131">
        <v>280041</v>
      </c>
      <c r="G56" s="131">
        <v>538</v>
      </c>
      <c r="H56" s="131">
        <v>242485</v>
      </c>
      <c r="I56" s="131">
        <v>535</v>
      </c>
      <c r="J56" s="131">
        <v>126147</v>
      </c>
      <c r="K56" s="131">
        <v>530</v>
      </c>
      <c r="L56" s="131">
        <v>125031</v>
      </c>
      <c r="M56" s="131">
        <v>531</v>
      </c>
      <c r="N56" s="131">
        <v>74479</v>
      </c>
      <c r="O56" s="131">
        <v>531</v>
      </c>
      <c r="P56" s="131">
        <v>39982</v>
      </c>
      <c r="Q56" s="131">
        <v>532</v>
      </c>
      <c r="R56" s="131">
        <v>37528</v>
      </c>
      <c r="S56" s="131">
        <v>533</v>
      </c>
      <c r="T56" s="131">
        <v>48681</v>
      </c>
      <c r="U56">
        <v>532</v>
      </c>
      <c r="V56">
        <v>83706</v>
      </c>
      <c r="W56">
        <v>538</v>
      </c>
      <c r="X56">
        <v>70673</v>
      </c>
      <c r="Y56">
        <v>536</v>
      </c>
      <c r="Z56">
        <v>283261</v>
      </c>
    </row>
    <row r="57" spans="1:26" x14ac:dyDescent="0.2">
      <c r="A57" s="30">
        <v>98948</v>
      </c>
      <c r="B57" t="s">
        <v>182</v>
      </c>
      <c r="C57" s="131">
        <v>255</v>
      </c>
      <c r="D57" s="131">
        <v>171671</v>
      </c>
      <c r="E57" s="131">
        <v>253</v>
      </c>
      <c r="F57" s="131">
        <v>148596</v>
      </c>
      <c r="G57" s="131">
        <v>253</v>
      </c>
      <c r="H57" s="131">
        <v>119981</v>
      </c>
      <c r="I57" s="131">
        <v>253</v>
      </c>
      <c r="J57" s="131">
        <v>65653</v>
      </c>
      <c r="K57" s="131">
        <v>252</v>
      </c>
      <c r="L57" s="131">
        <v>53859</v>
      </c>
      <c r="M57" s="131">
        <v>254</v>
      </c>
      <c r="N57" s="131">
        <v>28685</v>
      </c>
      <c r="O57" s="131">
        <v>253</v>
      </c>
      <c r="P57" s="131">
        <v>18125</v>
      </c>
      <c r="Q57" s="131">
        <v>252</v>
      </c>
      <c r="R57" s="131">
        <v>19176</v>
      </c>
      <c r="S57" s="131">
        <v>252</v>
      </c>
      <c r="T57" s="131">
        <v>17700</v>
      </c>
      <c r="U57">
        <v>250</v>
      </c>
      <c r="V57">
        <v>21296</v>
      </c>
      <c r="W57">
        <v>251</v>
      </c>
      <c r="X57">
        <v>69184</v>
      </c>
      <c r="Y57">
        <v>253</v>
      </c>
      <c r="Z57">
        <v>160646</v>
      </c>
    </row>
    <row r="58" spans="1:26" x14ac:dyDescent="0.2">
      <c r="A58" s="30">
        <v>98903</v>
      </c>
      <c r="B58" t="s">
        <v>182</v>
      </c>
      <c r="C58" s="131">
        <v>385</v>
      </c>
      <c r="D58" s="131">
        <v>279354</v>
      </c>
      <c r="E58" s="131">
        <v>384</v>
      </c>
      <c r="F58" s="131">
        <v>259468</v>
      </c>
      <c r="G58" s="131">
        <v>386</v>
      </c>
      <c r="H58" s="131">
        <v>211972</v>
      </c>
      <c r="I58" s="131">
        <v>384</v>
      </c>
      <c r="J58" s="131">
        <v>132267</v>
      </c>
      <c r="K58" s="131">
        <v>383</v>
      </c>
      <c r="L58" s="131">
        <v>118751</v>
      </c>
      <c r="M58" s="131">
        <v>384</v>
      </c>
      <c r="N58" s="131">
        <v>63678</v>
      </c>
      <c r="O58" s="131">
        <v>382</v>
      </c>
      <c r="P58" s="131">
        <v>37034</v>
      </c>
      <c r="Q58" s="131">
        <v>381</v>
      </c>
      <c r="R58" s="131">
        <v>26849</v>
      </c>
      <c r="S58" s="131">
        <v>380</v>
      </c>
      <c r="T58" s="131">
        <v>30523</v>
      </c>
      <c r="U58">
        <v>381</v>
      </c>
      <c r="V58">
        <v>29986</v>
      </c>
      <c r="W58">
        <v>386</v>
      </c>
      <c r="X58">
        <v>56483</v>
      </c>
      <c r="Y58">
        <v>388</v>
      </c>
      <c r="Z58">
        <v>273265</v>
      </c>
    </row>
    <row r="59" spans="1:26" x14ac:dyDescent="0.2">
      <c r="A59" s="30">
        <v>99362</v>
      </c>
      <c r="B59" t="s">
        <v>182</v>
      </c>
      <c r="C59" s="131">
        <v>1191</v>
      </c>
      <c r="D59" s="131">
        <v>754217</v>
      </c>
      <c r="E59" s="131">
        <v>1194</v>
      </c>
      <c r="F59" s="131">
        <v>621726</v>
      </c>
      <c r="G59" s="131">
        <v>1191</v>
      </c>
      <c r="H59" s="131">
        <v>573156</v>
      </c>
      <c r="I59" s="131">
        <v>1186</v>
      </c>
      <c r="J59" s="131">
        <v>328935</v>
      </c>
      <c r="K59" s="131">
        <v>1185</v>
      </c>
      <c r="L59" s="131">
        <v>329964</v>
      </c>
      <c r="M59" s="131">
        <v>1183</v>
      </c>
      <c r="N59" s="131">
        <v>206684</v>
      </c>
      <c r="O59" s="131">
        <v>1189</v>
      </c>
      <c r="P59" s="131">
        <v>118801</v>
      </c>
      <c r="Q59" s="131">
        <v>1184</v>
      </c>
      <c r="R59" s="131">
        <v>112352</v>
      </c>
      <c r="S59" s="131">
        <v>1182</v>
      </c>
      <c r="T59" s="131">
        <v>105318</v>
      </c>
      <c r="U59">
        <v>1192</v>
      </c>
      <c r="V59">
        <v>125781</v>
      </c>
      <c r="W59">
        <v>1201</v>
      </c>
      <c r="X59">
        <v>251081</v>
      </c>
      <c r="Y59">
        <v>1203</v>
      </c>
      <c r="Z59">
        <v>786635</v>
      </c>
    </row>
    <row r="60" spans="1:26" x14ac:dyDescent="0.2">
      <c r="A60" s="30">
        <v>98951</v>
      </c>
      <c r="B60" t="s">
        <v>182</v>
      </c>
      <c r="C60" s="131">
        <v>106</v>
      </c>
      <c r="D60" s="131">
        <v>76309</v>
      </c>
      <c r="E60" s="131">
        <v>106</v>
      </c>
      <c r="F60" s="131">
        <v>68612</v>
      </c>
      <c r="G60" s="131">
        <v>106</v>
      </c>
      <c r="H60" s="131">
        <v>59166</v>
      </c>
      <c r="I60" s="131">
        <v>106</v>
      </c>
      <c r="J60" s="131">
        <v>32310</v>
      </c>
      <c r="K60" s="131">
        <v>107</v>
      </c>
      <c r="L60" s="131">
        <v>26857</v>
      </c>
      <c r="M60" s="131">
        <v>107</v>
      </c>
      <c r="N60" s="131">
        <v>13822</v>
      </c>
      <c r="O60" s="131">
        <v>107</v>
      </c>
      <c r="P60" s="131">
        <v>7138</v>
      </c>
      <c r="Q60" s="131">
        <v>107</v>
      </c>
      <c r="R60" s="131">
        <v>7190</v>
      </c>
      <c r="S60" s="131">
        <v>107</v>
      </c>
      <c r="T60" s="131">
        <v>7166</v>
      </c>
      <c r="U60">
        <v>108</v>
      </c>
      <c r="V60">
        <v>9766</v>
      </c>
      <c r="W60">
        <v>109</v>
      </c>
      <c r="X60">
        <v>35270</v>
      </c>
      <c r="Y60">
        <v>109</v>
      </c>
      <c r="Z60">
        <v>80438</v>
      </c>
    </row>
    <row r="61" spans="1:26" x14ac:dyDescent="0.2">
      <c r="A61" s="30">
        <v>98801</v>
      </c>
      <c r="B61" t="s">
        <v>182</v>
      </c>
      <c r="C61" s="131">
        <v>550</v>
      </c>
      <c r="D61" s="131">
        <v>661029</v>
      </c>
      <c r="E61" s="131">
        <v>549</v>
      </c>
      <c r="F61" s="131">
        <v>420048</v>
      </c>
      <c r="G61" s="131">
        <v>550</v>
      </c>
      <c r="H61" s="131">
        <v>364425</v>
      </c>
      <c r="I61" s="131">
        <v>546</v>
      </c>
      <c r="J61" s="131">
        <v>243459</v>
      </c>
      <c r="K61" s="131">
        <v>549</v>
      </c>
      <c r="L61" s="131">
        <v>171859</v>
      </c>
      <c r="M61" s="131">
        <v>549</v>
      </c>
      <c r="N61" s="131">
        <v>125320</v>
      </c>
      <c r="O61" s="131">
        <v>548</v>
      </c>
      <c r="P61" s="131">
        <v>94414</v>
      </c>
      <c r="Q61" s="131">
        <v>547</v>
      </c>
      <c r="R61" s="131">
        <v>84893</v>
      </c>
      <c r="S61" s="131">
        <v>546</v>
      </c>
      <c r="T61" s="131">
        <v>90632</v>
      </c>
      <c r="U61">
        <v>543</v>
      </c>
      <c r="V61">
        <v>94589</v>
      </c>
      <c r="W61">
        <v>551</v>
      </c>
      <c r="X61">
        <v>264398</v>
      </c>
      <c r="Y61">
        <v>551</v>
      </c>
      <c r="Z61">
        <v>483525</v>
      </c>
    </row>
    <row r="62" spans="1:26" x14ac:dyDescent="0.2">
      <c r="A62" s="30">
        <v>99353</v>
      </c>
      <c r="B62" t="s">
        <v>182</v>
      </c>
      <c r="C62" s="131">
        <v>40</v>
      </c>
      <c r="D62" s="131">
        <v>41485</v>
      </c>
      <c r="E62" s="131">
        <v>42</v>
      </c>
      <c r="F62" s="131">
        <v>32531</v>
      </c>
      <c r="G62" s="131">
        <v>43</v>
      </c>
      <c r="H62" s="131">
        <v>30753</v>
      </c>
      <c r="I62" s="131">
        <v>42</v>
      </c>
      <c r="J62" s="131">
        <v>17296</v>
      </c>
      <c r="K62" s="131">
        <v>42</v>
      </c>
      <c r="L62" s="131">
        <v>15296</v>
      </c>
      <c r="M62" s="131">
        <v>42</v>
      </c>
      <c r="N62" s="131">
        <v>6994</v>
      </c>
      <c r="O62" s="131">
        <v>42</v>
      </c>
      <c r="P62" s="131">
        <v>4098</v>
      </c>
      <c r="Q62" s="131">
        <v>43</v>
      </c>
      <c r="R62" s="131">
        <v>3691</v>
      </c>
      <c r="S62" s="131">
        <v>44</v>
      </c>
      <c r="T62" s="131">
        <v>4016</v>
      </c>
      <c r="U62">
        <v>44</v>
      </c>
      <c r="V62">
        <v>8175</v>
      </c>
      <c r="W62">
        <v>46</v>
      </c>
      <c r="X62">
        <v>21171</v>
      </c>
      <c r="Y62">
        <v>46</v>
      </c>
      <c r="Z62">
        <v>40110</v>
      </c>
    </row>
    <row r="63" spans="1:26" x14ac:dyDescent="0.2">
      <c r="A63" s="30">
        <v>98674</v>
      </c>
      <c r="B63" t="s">
        <v>182</v>
      </c>
      <c r="C63" s="131">
        <v>231</v>
      </c>
      <c r="D63" s="131">
        <v>105847</v>
      </c>
      <c r="E63" s="131">
        <v>231</v>
      </c>
      <c r="F63" s="131">
        <v>102906</v>
      </c>
      <c r="G63" s="131">
        <v>231</v>
      </c>
      <c r="H63" s="131">
        <v>117129</v>
      </c>
      <c r="I63" s="131">
        <v>231</v>
      </c>
      <c r="J63" s="131">
        <v>74399</v>
      </c>
      <c r="K63" s="131">
        <v>229</v>
      </c>
      <c r="L63" s="131">
        <v>70945</v>
      </c>
      <c r="M63" s="131">
        <v>229</v>
      </c>
      <c r="N63" s="131">
        <v>47680</v>
      </c>
      <c r="O63" s="131">
        <v>229</v>
      </c>
      <c r="P63" s="131">
        <v>26333</v>
      </c>
      <c r="Q63" s="131">
        <v>229</v>
      </c>
      <c r="R63" s="131">
        <v>17692</v>
      </c>
      <c r="S63" s="131">
        <v>228</v>
      </c>
      <c r="T63" s="131">
        <v>18387</v>
      </c>
      <c r="U63">
        <v>229</v>
      </c>
      <c r="V63">
        <v>20218</v>
      </c>
      <c r="W63">
        <v>233</v>
      </c>
      <c r="X63">
        <v>27874</v>
      </c>
      <c r="Y63">
        <v>233</v>
      </c>
      <c r="Z63">
        <v>111535</v>
      </c>
    </row>
    <row r="64" spans="1:26" x14ac:dyDescent="0.2">
      <c r="A64" s="30">
        <v>98902</v>
      </c>
      <c r="B64" t="s">
        <v>182</v>
      </c>
      <c r="C64" s="131">
        <v>2962</v>
      </c>
      <c r="D64" s="131">
        <v>1994886</v>
      </c>
      <c r="E64" s="131">
        <v>2960</v>
      </c>
      <c r="F64" s="131">
        <v>1696211</v>
      </c>
      <c r="G64" s="131">
        <v>2956</v>
      </c>
      <c r="H64" s="131">
        <v>1411721</v>
      </c>
      <c r="I64" s="131">
        <v>2950</v>
      </c>
      <c r="J64" s="131">
        <v>885394</v>
      </c>
      <c r="K64" s="131">
        <v>2942</v>
      </c>
      <c r="L64" s="131">
        <v>747845</v>
      </c>
      <c r="M64" s="131">
        <v>2924</v>
      </c>
      <c r="N64" s="131">
        <v>427450</v>
      </c>
      <c r="O64" s="131">
        <v>2926</v>
      </c>
      <c r="P64" s="131">
        <v>264385</v>
      </c>
      <c r="Q64" s="131">
        <v>2913</v>
      </c>
      <c r="R64" s="131">
        <v>229858</v>
      </c>
      <c r="S64" s="131">
        <v>2912</v>
      </c>
      <c r="T64" s="131">
        <v>235005</v>
      </c>
      <c r="U64">
        <v>2924</v>
      </c>
      <c r="V64">
        <v>286525</v>
      </c>
      <c r="W64">
        <v>2958</v>
      </c>
      <c r="X64">
        <v>689952</v>
      </c>
      <c r="Y64">
        <v>2974</v>
      </c>
      <c r="Z64">
        <v>1822859</v>
      </c>
    </row>
    <row r="65" spans="1:26" x14ac:dyDescent="0.2">
      <c r="A65" s="30">
        <v>98953</v>
      </c>
      <c r="B65" t="s">
        <v>182</v>
      </c>
      <c r="C65" s="131">
        <v>97</v>
      </c>
      <c r="D65" s="131">
        <v>38273</v>
      </c>
      <c r="E65" s="131">
        <v>97</v>
      </c>
      <c r="F65" s="131">
        <v>52551</v>
      </c>
      <c r="G65" s="131">
        <v>95</v>
      </c>
      <c r="H65" s="131">
        <v>45128</v>
      </c>
      <c r="I65" s="131">
        <v>95</v>
      </c>
      <c r="J65" s="131">
        <v>26468</v>
      </c>
      <c r="K65" s="131">
        <v>96</v>
      </c>
      <c r="L65" s="131">
        <v>21695</v>
      </c>
      <c r="M65" s="131">
        <v>96</v>
      </c>
      <c r="N65" s="131">
        <v>12256</v>
      </c>
      <c r="O65" s="131">
        <v>96</v>
      </c>
      <c r="P65" s="131">
        <v>7492</v>
      </c>
      <c r="Q65" s="131">
        <v>96</v>
      </c>
      <c r="R65" s="131">
        <v>6778</v>
      </c>
      <c r="S65" s="131">
        <v>95</v>
      </c>
      <c r="T65" s="131">
        <v>5569</v>
      </c>
      <c r="U65">
        <v>94</v>
      </c>
      <c r="V65">
        <v>7330</v>
      </c>
      <c r="W65">
        <v>96</v>
      </c>
      <c r="X65">
        <v>9153</v>
      </c>
      <c r="Y65">
        <v>96</v>
      </c>
      <c r="Z65">
        <v>39612</v>
      </c>
    </row>
    <row r="66" spans="1:26" x14ac:dyDescent="0.2">
      <c r="A66" s="9">
        <v>98520</v>
      </c>
      <c r="B66" t="s">
        <v>191</v>
      </c>
      <c r="C66" s="131">
        <v>2</v>
      </c>
      <c r="D66" s="131">
        <v>108477</v>
      </c>
      <c r="E66" s="131">
        <v>2</v>
      </c>
      <c r="F66" s="131">
        <v>59999</v>
      </c>
      <c r="G66" s="131">
        <v>2</v>
      </c>
      <c r="H66" s="131">
        <v>120767</v>
      </c>
      <c r="I66" s="131">
        <v>2</v>
      </c>
      <c r="J66" s="131">
        <v>69137</v>
      </c>
      <c r="K66" s="131">
        <v>2</v>
      </c>
      <c r="L66" s="131">
        <v>60320</v>
      </c>
      <c r="M66" s="131">
        <v>2</v>
      </c>
      <c r="N66" s="131">
        <v>175605</v>
      </c>
      <c r="O66" s="131">
        <v>2</v>
      </c>
      <c r="P66" s="131">
        <v>141655</v>
      </c>
      <c r="Q66" s="131">
        <v>2</v>
      </c>
      <c r="R66" s="131">
        <v>38292</v>
      </c>
      <c r="S66" s="131">
        <v>2</v>
      </c>
      <c r="T66" s="131">
        <v>57558</v>
      </c>
      <c r="U66">
        <v>2</v>
      </c>
      <c r="V66">
        <v>28636</v>
      </c>
      <c r="W66">
        <v>2</v>
      </c>
      <c r="X66">
        <v>128565</v>
      </c>
      <c r="Y66">
        <v>2</v>
      </c>
      <c r="Z66">
        <v>87899</v>
      </c>
    </row>
    <row r="67" spans="1:26" x14ac:dyDescent="0.2">
      <c r="A67" s="9">
        <v>98223</v>
      </c>
      <c r="B67" t="s">
        <v>191</v>
      </c>
      <c r="C67" s="131">
        <v>2</v>
      </c>
      <c r="D67" s="131">
        <v>11252</v>
      </c>
      <c r="E67" s="131">
        <v>2</v>
      </c>
      <c r="F67" s="131">
        <v>9712</v>
      </c>
      <c r="G67" s="131">
        <v>2</v>
      </c>
      <c r="H67" s="131">
        <v>11953</v>
      </c>
      <c r="I67" s="131">
        <v>2</v>
      </c>
      <c r="J67" s="131">
        <v>12052</v>
      </c>
      <c r="K67" s="131">
        <v>2</v>
      </c>
      <c r="L67" s="131">
        <v>9999</v>
      </c>
      <c r="M67" s="131">
        <v>2</v>
      </c>
      <c r="N67" s="131">
        <v>8236</v>
      </c>
      <c r="O67" s="131">
        <v>2</v>
      </c>
      <c r="P67" s="131">
        <v>8805</v>
      </c>
      <c r="Q67" s="131">
        <v>2</v>
      </c>
      <c r="R67" s="131">
        <v>7505</v>
      </c>
      <c r="S67" s="131">
        <v>2</v>
      </c>
      <c r="T67" s="131">
        <v>7624</v>
      </c>
      <c r="U67">
        <v>2</v>
      </c>
      <c r="V67">
        <v>8494</v>
      </c>
      <c r="W67">
        <v>2</v>
      </c>
      <c r="X67">
        <v>11094</v>
      </c>
      <c r="Y67">
        <v>1</v>
      </c>
      <c r="Z67">
        <v>15174</v>
      </c>
    </row>
    <row r="68" spans="1:26" x14ac:dyDescent="0.2">
      <c r="A68" s="9">
        <v>98528</v>
      </c>
      <c r="B68" t="s">
        <v>191</v>
      </c>
      <c r="C68" s="131">
        <v>1</v>
      </c>
      <c r="D68" s="131">
        <v>9465</v>
      </c>
      <c r="E68" s="131">
        <v>1</v>
      </c>
      <c r="F68" s="131">
        <v>9193</v>
      </c>
      <c r="G68" s="131">
        <v>1</v>
      </c>
      <c r="H68" s="131">
        <v>9933</v>
      </c>
      <c r="I68" s="131">
        <v>1</v>
      </c>
      <c r="J68" s="131">
        <v>9063</v>
      </c>
      <c r="K68" s="131">
        <v>1</v>
      </c>
      <c r="L68" s="131">
        <v>8194</v>
      </c>
      <c r="M68" s="131">
        <v>1</v>
      </c>
      <c r="N68" s="131">
        <v>7174</v>
      </c>
      <c r="O68" s="131">
        <v>1</v>
      </c>
      <c r="P68" s="131">
        <v>6067</v>
      </c>
      <c r="Q68" s="131">
        <v>1</v>
      </c>
      <c r="R68" s="131">
        <v>5196</v>
      </c>
      <c r="S68" s="131">
        <v>1</v>
      </c>
      <c r="T68" s="131">
        <v>3675</v>
      </c>
      <c r="U68">
        <v>1</v>
      </c>
      <c r="V68">
        <v>4737</v>
      </c>
      <c r="W68">
        <v>1</v>
      </c>
      <c r="X68">
        <v>5208</v>
      </c>
      <c r="Y68">
        <v>1</v>
      </c>
      <c r="Z68">
        <v>10501</v>
      </c>
    </row>
    <row r="69" spans="1:26" x14ac:dyDescent="0.2">
      <c r="A69" s="9">
        <v>98229</v>
      </c>
      <c r="B69" t="s">
        <v>191</v>
      </c>
      <c r="C69" s="131">
        <v>4</v>
      </c>
      <c r="D69" s="131">
        <v>27280</v>
      </c>
      <c r="E69" s="131">
        <v>4</v>
      </c>
      <c r="F69" s="131">
        <v>27560</v>
      </c>
      <c r="G69" s="131">
        <v>4</v>
      </c>
      <c r="H69" s="131">
        <v>26624</v>
      </c>
      <c r="I69" s="131">
        <v>4</v>
      </c>
      <c r="J69" s="131">
        <v>24295</v>
      </c>
      <c r="K69" s="131">
        <v>4</v>
      </c>
      <c r="L69" s="131">
        <v>25351</v>
      </c>
      <c r="M69" s="131">
        <v>4</v>
      </c>
      <c r="N69" s="131">
        <v>14517</v>
      </c>
      <c r="O69" s="131">
        <v>4</v>
      </c>
      <c r="P69" s="131">
        <v>9300</v>
      </c>
      <c r="Q69" s="131">
        <v>4</v>
      </c>
      <c r="R69" s="131">
        <v>6627</v>
      </c>
      <c r="S69" s="131">
        <v>4</v>
      </c>
      <c r="T69" s="131">
        <v>6473</v>
      </c>
      <c r="U69">
        <v>4</v>
      </c>
      <c r="V69">
        <v>7630</v>
      </c>
      <c r="W69">
        <v>4</v>
      </c>
      <c r="X69">
        <v>12307</v>
      </c>
      <c r="Y69">
        <v>4</v>
      </c>
      <c r="Z69">
        <v>31625</v>
      </c>
    </row>
    <row r="70" spans="1:26" x14ac:dyDescent="0.2">
      <c r="A70" s="9">
        <v>98230</v>
      </c>
      <c r="B70" t="s">
        <v>191</v>
      </c>
      <c r="C70" s="131">
        <v>2</v>
      </c>
      <c r="D70" s="131">
        <v>69266</v>
      </c>
      <c r="E70" s="131">
        <v>2</v>
      </c>
      <c r="F70" s="131">
        <v>47000</v>
      </c>
      <c r="G70" s="131">
        <v>2</v>
      </c>
      <c r="H70" s="131">
        <v>51414</v>
      </c>
      <c r="I70" s="131">
        <v>2</v>
      </c>
      <c r="J70" s="131">
        <v>44922</v>
      </c>
      <c r="K70" s="131">
        <v>1</v>
      </c>
      <c r="L70" s="131">
        <v>29841</v>
      </c>
      <c r="M70" s="131">
        <v>2</v>
      </c>
      <c r="N70" s="131">
        <v>15183</v>
      </c>
      <c r="O70" s="131">
        <v>2</v>
      </c>
      <c r="P70" s="131">
        <v>8593</v>
      </c>
      <c r="Q70" s="131">
        <v>2</v>
      </c>
      <c r="R70" s="131">
        <v>2279</v>
      </c>
      <c r="S70" s="131">
        <v>2</v>
      </c>
      <c r="T70" s="131">
        <v>13591</v>
      </c>
      <c r="U70">
        <v>2</v>
      </c>
      <c r="V70">
        <v>20052</v>
      </c>
      <c r="W70">
        <v>2</v>
      </c>
      <c r="X70">
        <v>32529</v>
      </c>
      <c r="Y70">
        <v>2</v>
      </c>
      <c r="Z70">
        <v>54894</v>
      </c>
    </row>
    <row r="71" spans="1:26" x14ac:dyDescent="0.2">
      <c r="A71" s="9">
        <v>98310</v>
      </c>
      <c r="B71" t="s">
        <v>191</v>
      </c>
      <c r="C71" s="131">
        <v>4</v>
      </c>
      <c r="D71" s="131">
        <v>94113</v>
      </c>
      <c r="E71" s="131">
        <v>4</v>
      </c>
      <c r="F71" s="131">
        <v>76818</v>
      </c>
      <c r="G71" s="131">
        <v>4</v>
      </c>
      <c r="H71" s="131">
        <v>69965</v>
      </c>
      <c r="I71" s="131">
        <v>4</v>
      </c>
      <c r="J71" s="131">
        <v>52710</v>
      </c>
      <c r="K71" s="131">
        <v>4</v>
      </c>
      <c r="L71" s="131">
        <v>41938</v>
      </c>
      <c r="M71" s="131">
        <v>4</v>
      </c>
      <c r="N71" s="131">
        <v>21063</v>
      </c>
      <c r="O71" s="131">
        <v>4</v>
      </c>
      <c r="P71" s="131">
        <v>7500</v>
      </c>
      <c r="Q71" s="131">
        <v>4</v>
      </c>
      <c r="R71" s="131">
        <v>4524</v>
      </c>
      <c r="S71" s="131">
        <v>4</v>
      </c>
      <c r="T71" s="131">
        <v>4277</v>
      </c>
      <c r="U71">
        <v>4</v>
      </c>
      <c r="V71">
        <v>12299</v>
      </c>
      <c r="W71">
        <v>4</v>
      </c>
      <c r="X71">
        <v>54493</v>
      </c>
      <c r="Y71">
        <v>4</v>
      </c>
      <c r="Z71">
        <v>77051</v>
      </c>
    </row>
    <row r="72" spans="1:26" x14ac:dyDescent="0.2">
      <c r="A72" s="9">
        <v>98233</v>
      </c>
      <c r="B72" t="s">
        <v>191</v>
      </c>
      <c r="C72" s="131">
        <v>2</v>
      </c>
      <c r="D72" s="131">
        <v>39878</v>
      </c>
      <c r="E72" s="131">
        <v>2</v>
      </c>
      <c r="F72" s="131">
        <v>35784</v>
      </c>
      <c r="G72" s="131">
        <v>3</v>
      </c>
      <c r="H72" s="131">
        <v>36213</v>
      </c>
      <c r="I72" s="131">
        <v>3</v>
      </c>
      <c r="J72" s="131">
        <v>26479</v>
      </c>
      <c r="K72" s="131">
        <v>3</v>
      </c>
      <c r="L72" s="131">
        <v>23612</v>
      </c>
      <c r="M72" s="131">
        <v>3</v>
      </c>
      <c r="N72" s="131">
        <v>17819</v>
      </c>
      <c r="O72" s="131">
        <v>3</v>
      </c>
      <c r="P72" s="131">
        <v>6735</v>
      </c>
      <c r="Q72" s="131">
        <v>3</v>
      </c>
      <c r="R72" s="131">
        <v>6199</v>
      </c>
      <c r="S72" s="131">
        <v>3</v>
      </c>
      <c r="T72" s="131">
        <v>5060</v>
      </c>
      <c r="U72">
        <v>3</v>
      </c>
      <c r="V72">
        <v>9804</v>
      </c>
      <c r="W72">
        <v>3</v>
      </c>
      <c r="X72">
        <v>17793</v>
      </c>
      <c r="Y72">
        <v>3</v>
      </c>
      <c r="Z72">
        <v>42362</v>
      </c>
    </row>
    <row r="73" spans="1:26" x14ac:dyDescent="0.2">
      <c r="A73" s="9">
        <v>98244</v>
      </c>
      <c r="B73" t="s">
        <v>191</v>
      </c>
      <c r="C73" s="131">
        <v>1</v>
      </c>
      <c r="D73" s="131">
        <v>17464</v>
      </c>
      <c r="E73" s="131">
        <v>1</v>
      </c>
      <c r="F73" s="131">
        <v>10157</v>
      </c>
      <c r="G73" s="131">
        <v>1</v>
      </c>
      <c r="H73" s="131">
        <v>10221</v>
      </c>
      <c r="I73" s="131">
        <v>1</v>
      </c>
      <c r="J73" s="131">
        <v>6716</v>
      </c>
      <c r="K73" s="131">
        <v>1</v>
      </c>
      <c r="L73" s="131">
        <v>5455</v>
      </c>
      <c r="M73" s="131">
        <v>1</v>
      </c>
      <c r="N73" s="131">
        <v>3121</v>
      </c>
      <c r="O73" s="131">
        <v>1</v>
      </c>
      <c r="P73" s="131">
        <v>1152</v>
      </c>
      <c r="Q73" s="131">
        <v>1</v>
      </c>
      <c r="R73" s="131">
        <v>263</v>
      </c>
      <c r="S73" s="131">
        <v>1</v>
      </c>
      <c r="T73" s="131">
        <v>234</v>
      </c>
      <c r="U73">
        <v>12</v>
      </c>
      <c r="V73">
        <v>804</v>
      </c>
      <c r="W73">
        <v>1</v>
      </c>
      <c r="X73">
        <v>3136</v>
      </c>
      <c r="Y73">
        <v>1</v>
      </c>
      <c r="Z73">
        <v>13274</v>
      </c>
    </row>
    <row r="74" spans="1:26" x14ac:dyDescent="0.2">
      <c r="A74" s="9">
        <v>98802</v>
      </c>
      <c r="B74" t="s">
        <v>191</v>
      </c>
      <c r="C74" s="131">
        <v>1</v>
      </c>
      <c r="D74" s="131">
        <v>29340</v>
      </c>
      <c r="E74" s="131">
        <v>1</v>
      </c>
      <c r="F74" s="131">
        <v>20213</v>
      </c>
      <c r="G74" s="131">
        <v>1</v>
      </c>
      <c r="H74" s="131">
        <v>17556</v>
      </c>
      <c r="I74" s="131">
        <v>1</v>
      </c>
      <c r="J74" s="131">
        <v>13094</v>
      </c>
      <c r="K74" s="131">
        <v>1</v>
      </c>
      <c r="L74" s="131">
        <v>9322</v>
      </c>
      <c r="M74" s="131">
        <v>1</v>
      </c>
      <c r="N74" s="131">
        <v>6311</v>
      </c>
      <c r="O74" s="131">
        <v>1</v>
      </c>
      <c r="P74" s="131">
        <v>2714</v>
      </c>
      <c r="Q74" s="131">
        <v>1</v>
      </c>
      <c r="R74" s="131">
        <v>2225</v>
      </c>
      <c r="S74" s="131">
        <v>1</v>
      </c>
      <c r="T74" s="131">
        <v>2741</v>
      </c>
      <c r="U74">
        <v>1</v>
      </c>
      <c r="V74">
        <v>3175</v>
      </c>
      <c r="W74">
        <v>1</v>
      </c>
      <c r="X74">
        <v>11437</v>
      </c>
      <c r="Y74">
        <v>1</v>
      </c>
      <c r="Z74">
        <v>19800</v>
      </c>
    </row>
    <row r="75" spans="1:26" x14ac:dyDescent="0.2">
      <c r="A75" s="9">
        <v>98247</v>
      </c>
      <c r="B75" t="s">
        <v>191</v>
      </c>
      <c r="C75" s="131">
        <v>1</v>
      </c>
      <c r="D75" s="131">
        <v>14419</v>
      </c>
      <c r="E75" s="131">
        <v>1</v>
      </c>
      <c r="F75" s="131">
        <v>9483</v>
      </c>
      <c r="G75" s="131">
        <v>1</v>
      </c>
      <c r="H75" s="131">
        <v>8057</v>
      </c>
      <c r="I75" s="131">
        <v>1</v>
      </c>
      <c r="J75" s="131">
        <v>4964</v>
      </c>
      <c r="K75" s="131">
        <v>1</v>
      </c>
      <c r="L75" s="131">
        <v>4541</v>
      </c>
      <c r="M75" s="131">
        <v>1</v>
      </c>
      <c r="N75" s="131">
        <v>2412</v>
      </c>
      <c r="O75" s="131">
        <v>1</v>
      </c>
      <c r="P75" s="131">
        <v>527</v>
      </c>
      <c r="Q75" s="131">
        <v>1</v>
      </c>
      <c r="R75" s="131">
        <v>210</v>
      </c>
      <c r="S75" s="131">
        <v>1</v>
      </c>
      <c r="T75" s="131">
        <v>192</v>
      </c>
      <c r="U75">
        <v>1</v>
      </c>
      <c r="V75">
        <v>299</v>
      </c>
      <c r="W75">
        <v>1</v>
      </c>
      <c r="X75">
        <v>1493</v>
      </c>
      <c r="Y75">
        <v>1</v>
      </c>
      <c r="Z75">
        <v>12452</v>
      </c>
    </row>
    <row r="76" spans="1:26" x14ac:dyDescent="0.2">
      <c r="A76" s="9">
        <v>98248</v>
      </c>
      <c r="B76" t="s">
        <v>191</v>
      </c>
      <c r="C76" s="131">
        <v>5</v>
      </c>
      <c r="D76" s="131">
        <v>140993</v>
      </c>
      <c r="E76" s="131">
        <v>5</v>
      </c>
      <c r="F76" s="131">
        <v>120947</v>
      </c>
      <c r="G76" s="131">
        <v>5</v>
      </c>
      <c r="H76" s="131">
        <v>144487</v>
      </c>
      <c r="I76" s="131">
        <v>5</v>
      </c>
      <c r="J76" s="131">
        <v>127252</v>
      </c>
      <c r="K76" s="131">
        <v>5</v>
      </c>
      <c r="L76" s="131">
        <v>114250</v>
      </c>
      <c r="M76" s="131">
        <v>5</v>
      </c>
      <c r="N76" s="131">
        <v>128193</v>
      </c>
      <c r="O76" s="131">
        <v>5</v>
      </c>
      <c r="P76" s="131">
        <v>144714</v>
      </c>
      <c r="Q76" s="131">
        <v>5</v>
      </c>
      <c r="R76" s="131">
        <v>167611</v>
      </c>
      <c r="S76" s="131">
        <v>5</v>
      </c>
      <c r="T76" s="131">
        <v>136754</v>
      </c>
      <c r="U76">
        <v>5</v>
      </c>
      <c r="V76">
        <v>120766</v>
      </c>
      <c r="W76">
        <v>6</v>
      </c>
      <c r="X76">
        <v>150546</v>
      </c>
      <c r="Y76">
        <v>6</v>
      </c>
      <c r="Z76">
        <v>143202</v>
      </c>
    </row>
    <row r="77" spans="1:26" x14ac:dyDescent="0.2">
      <c r="A77" s="9">
        <v>98930</v>
      </c>
      <c r="B77" t="s">
        <v>191</v>
      </c>
      <c r="C77" s="131">
        <v>3</v>
      </c>
      <c r="D77" s="131">
        <v>105002</v>
      </c>
      <c r="E77" s="131">
        <v>3</v>
      </c>
      <c r="F77" s="131">
        <v>104349</v>
      </c>
      <c r="G77" s="131">
        <v>3</v>
      </c>
      <c r="H77" s="131">
        <v>111971</v>
      </c>
      <c r="I77" s="131">
        <v>3</v>
      </c>
      <c r="J77" s="131">
        <v>82610</v>
      </c>
      <c r="K77" s="131">
        <v>3</v>
      </c>
      <c r="L77" s="131">
        <v>69679</v>
      </c>
      <c r="M77" s="131">
        <v>3</v>
      </c>
      <c r="N77" s="131">
        <v>28599</v>
      </c>
      <c r="O77" s="131">
        <v>3</v>
      </c>
      <c r="P77" s="131">
        <v>39025</v>
      </c>
      <c r="Q77" s="131">
        <v>3</v>
      </c>
      <c r="R77" s="131">
        <v>62807</v>
      </c>
      <c r="S77" s="131">
        <v>3</v>
      </c>
      <c r="T77" s="131">
        <v>82123</v>
      </c>
      <c r="U77">
        <v>3</v>
      </c>
      <c r="V77">
        <v>63042</v>
      </c>
      <c r="W77">
        <v>2</v>
      </c>
      <c r="X77">
        <v>161182</v>
      </c>
      <c r="Y77">
        <v>2</v>
      </c>
      <c r="Z77">
        <v>9679</v>
      </c>
    </row>
    <row r="78" spans="1:26" x14ac:dyDescent="0.2">
      <c r="A78" s="9">
        <v>98626</v>
      </c>
      <c r="B78" t="s">
        <v>191</v>
      </c>
      <c r="C78" s="131">
        <v>1</v>
      </c>
      <c r="D78" s="131">
        <v>19291</v>
      </c>
      <c r="E78" s="131">
        <v>1</v>
      </c>
      <c r="F78" s="131">
        <v>20469</v>
      </c>
      <c r="G78" s="131">
        <v>1</v>
      </c>
      <c r="H78" s="131">
        <v>21826</v>
      </c>
      <c r="I78" s="131">
        <v>1</v>
      </c>
      <c r="J78" s="131">
        <v>14419</v>
      </c>
      <c r="K78" s="131">
        <v>1</v>
      </c>
      <c r="L78" s="131">
        <v>15449</v>
      </c>
      <c r="M78" s="131">
        <v>1</v>
      </c>
      <c r="N78" s="131">
        <v>10556</v>
      </c>
      <c r="O78" s="131">
        <v>1</v>
      </c>
      <c r="P78" s="131">
        <v>6484</v>
      </c>
      <c r="Q78" s="131">
        <v>1</v>
      </c>
      <c r="R78" s="131">
        <v>2494</v>
      </c>
      <c r="S78" s="131">
        <v>1</v>
      </c>
      <c r="T78" s="131">
        <v>1338</v>
      </c>
      <c r="U78">
        <v>1</v>
      </c>
      <c r="V78">
        <v>3046</v>
      </c>
      <c r="W78">
        <v>1</v>
      </c>
      <c r="X78">
        <v>6701</v>
      </c>
      <c r="Y78">
        <v>1</v>
      </c>
      <c r="Z78">
        <v>22033</v>
      </c>
    </row>
    <row r="79" spans="1:26" x14ac:dyDescent="0.2">
      <c r="A79" s="9">
        <v>99337</v>
      </c>
      <c r="B79" t="s">
        <v>191</v>
      </c>
      <c r="C79" s="131">
        <v>2</v>
      </c>
      <c r="D79" s="131">
        <v>33734</v>
      </c>
      <c r="E79" s="131">
        <v>2</v>
      </c>
      <c r="F79" s="131">
        <v>26167</v>
      </c>
      <c r="G79" s="131">
        <v>2</v>
      </c>
      <c r="H79" s="131">
        <v>24792</v>
      </c>
      <c r="I79" s="131">
        <v>2</v>
      </c>
      <c r="J79" s="131">
        <v>15936</v>
      </c>
      <c r="K79" s="131">
        <v>2</v>
      </c>
      <c r="L79" s="131">
        <v>17585</v>
      </c>
      <c r="M79" s="131">
        <v>2</v>
      </c>
      <c r="N79" s="131">
        <v>6507</v>
      </c>
      <c r="O79" s="131">
        <v>2</v>
      </c>
      <c r="P79" s="131">
        <v>1529</v>
      </c>
      <c r="Q79" s="131">
        <v>2</v>
      </c>
      <c r="R79" s="131">
        <v>758</v>
      </c>
      <c r="S79" s="131">
        <v>2</v>
      </c>
      <c r="T79" s="131">
        <v>892</v>
      </c>
      <c r="U79">
        <v>2</v>
      </c>
      <c r="V79">
        <v>1439</v>
      </c>
      <c r="W79">
        <v>2</v>
      </c>
      <c r="X79">
        <v>9643</v>
      </c>
      <c r="Y79">
        <v>2</v>
      </c>
      <c r="Z79">
        <v>30730</v>
      </c>
    </row>
    <row r="80" spans="1:26" x14ac:dyDescent="0.2">
      <c r="A80" s="9">
        <v>98632</v>
      </c>
      <c r="B80" t="s">
        <v>191</v>
      </c>
      <c r="C80" s="131">
        <v>4</v>
      </c>
      <c r="D80" s="131">
        <v>62049</v>
      </c>
      <c r="E80" s="131">
        <v>4</v>
      </c>
      <c r="F80" s="131">
        <v>49469</v>
      </c>
      <c r="G80" s="131">
        <v>4</v>
      </c>
      <c r="H80" s="131">
        <v>49388</v>
      </c>
      <c r="I80" s="131">
        <v>4</v>
      </c>
      <c r="J80" s="131">
        <v>36444</v>
      </c>
      <c r="K80" s="131">
        <v>4</v>
      </c>
      <c r="L80" s="131">
        <v>34109</v>
      </c>
      <c r="M80" s="131">
        <v>4</v>
      </c>
      <c r="N80" s="131">
        <v>20174</v>
      </c>
      <c r="O80" s="131">
        <v>4</v>
      </c>
      <c r="P80" s="131">
        <v>11406</v>
      </c>
      <c r="Q80" s="131">
        <v>4</v>
      </c>
      <c r="R80" s="131">
        <v>8262</v>
      </c>
      <c r="S80" s="131">
        <v>4</v>
      </c>
      <c r="T80" s="131">
        <v>7748</v>
      </c>
      <c r="U80">
        <v>4</v>
      </c>
      <c r="V80">
        <v>10334</v>
      </c>
      <c r="W80">
        <v>4</v>
      </c>
      <c r="X80">
        <v>23383</v>
      </c>
      <c r="Y80">
        <v>4</v>
      </c>
      <c r="Z80">
        <v>60535</v>
      </c>
    </row>
    <row r="81" spans="1:26" x14ac:dyDescent="0.2">
      <c r="A81" s="9">
        <v>98563</v>
      </c>
      <c r="B81" t="s">
        <v>191</v>
      </c>
      <c r="C81" s="131">
        <v>1</v>
      </c>
      <c r="D81" s="131">
        <v>13088</v>
      </c>
      <c r="E81" s="131">
        <v>1</v>
      </c>
      <c r="F81" s="131">
        <v>10105</v>
      </c>
      <c r="G81" s="131">
        <v>1</v>
      </c>
      <c r="H81" s="131">
        <v>9506</v>
      </c>
      <c r="I81" s="131">
        <v>1</v>
      </c>
      <c r="J81" s="131">
        <v>8757</v>
      </c>
      <c r="K81" s="131">
        <v>1</v>
      </c>
      <c r="L81" s="131">
        <v>8363</v>
      </c>
      <c r="M81" s="131">
        <v>1</v>
      </c>
      <c r="N81" s="131">
        <v>6540</v>
      </c>
      <c r="O81" s="131">
        <v>1</v>
      </c>
      <c r="P81" s="131">
        <v>5155</v>
      </c>
      <c r="Q81" s="131">
        <v>1</v>
      </c>
      <c r="R81" s="131">
        <v>3416</v>
      </c>
      <c r="S81" s="131">
        <v>1</v>
      </c>
      <c r="T81" s="131">
        <v>3637</v>
      </c>
      <c r="U81">
        <v>1</v>
      </c>
      <c r="V81">
        <v>3989</v>
      </c>
      <c r="W81">
        <v>1</v>
      </c>
      <c r="X81">
        <v>5213</v>
      </c>
      <c r="Y81">
        <v>1</v>
      </c>
      <c r="Z81">
        <v>11643</v>
      </c>
    </row>
    <row r="82" spans="1:26" x14ac:dyDescent="0.2">
      <c r="A82" s="9">
        <v>98837</v>
      </c>
      <c r="B82" t="s">
        <v>191</v>
      </c>
      <c r="C82" s="131">
        <v>4</v>
      </c>
      <c r="D82" s="131">
        <v>222292</v>
      </c>
      <c r="E82" s="131">
        <v>4</v>
      </c>
      <c r="F82" s="131">
        <v>171461</v>
      </c>
      <c r="G82" s="131">
        <v>4</v>
      </c>
      <c r="H82" s="131">
        <v>157652</v>
      </c>
      <c r="I82" s="131">
        <v>4</v>
      </c>
      <c r="J82" s="131">
        <v>83020</v>
      </c>
      <c r="K82" s="131">
        <v>4</v>
      </c>
      <c r="L82" s="131">
        <v>75571</v>
      </c>
      <c r="M82" s="131">
        <v>4</v>
      </c>
      <c r="N82" s="131">
        <v>52513</v>
      </c>
      <c r="O82" s="131">
        <v>4</v>
      </c>
      <c r="P82" s="131">
        <v>44103</v>
      </c>
      <c r="Q82" s="131">
        <v>4</v>
      </c>
      <c r="R82" s="131">
        <v>47965</v>
      </c>
      <c r="S82" s="131">
        <v>4</v>
      </c>
      <c r="T82" s="131">
        <v>40474</v>
      </c>
      <c r="U82">
        <v>4</v>
      </c>
      <c r="V82">
        <v>41129</v>
      </c>
      <c r="W82">
        <v>4</v>
      </c>
      <c r="X82">
        <v>67182</v>
      </c>
      <c r="Y82">
        <v>4</v>
      </c>
      <c r="Z82">
        <v>219211</v>
      </c>
    </row>
    <row r="83" spans="1:26" x14ac:dyDescent="0.2">
      <c r="A83" s="9">
        <v>98274</v>
      </c>
      <c r="B83" t="s">
        <v>191</v>
      </c>
      <c r="C83" s="131">
        <v>5</v>
      </c>
      <c r="D83" s="131">
        <v>91386</v>
      </c>
      <c r="E83" s="131">
        <v>5</v>
      </c>
      <c r="F83" s="131">
        <v>76297</v>
      </c>
      <c r="G83" s="131">
        <v>5</v>
      </c>
      <c r="H83" s="131">
        <v>84486</v>
      </c>
      <c r="I83" s="131">
        <v>5</v>
      </c>
      <c r="J83" s="131">
        <v>57748</v>
      </c>
      <c r="K83" s="131">
        <v>5</v>
      </c>
      <c r="L83" s="131">
        <v>53679</v>
      </c>
      <c r="M83" s="131">
        <v>5</v>
      </c>
      <c r="N83" s="131">
        <v>40250</v>
      </c>
      <c r="O83" s="131">
        <v>5</v>
      </c>
      <c r="P83" s="131">
        <v>15765</v>
      </c>
      <c r="Q83" s="131">
        <v>5</v>
      </c>
      <c r="R83" s="131">
        <v>5004</v>
      </c>
      <c r="S83" s="131">
        <v>5</v>
      </c>
      <c r="T83" s="131">
        <v>5006</v>
      </c>
      <c r="U83">
        <v>5</v>
      </c>
      <c r="V83">
        <v>9472</v>
      </c>
      <c r="W83">
        <v>5</v>
      </c>
      <c r="X83">
        <v>28792</v>
      </c>
      <c r="Y83">
        <v>5</v>
      </c>
      <c r="Z83">
        <v>83702</v>
      </c>
    </row>
    <row r="84" spans="1:26" x14ac:dyDescent="0.2">
      <c r="A84" s="9">
        <v>98936</v>
      </c>
      <c r="B84" t="s">
        <v>191</v>
      </c>
      <c r="C84" s="131">
        <v>3</v>
      </c>
      <c r="D84" s="131">
        <v>36289</v>
      </c>
      <c r="E84" s="131">
        <v>3</v>
      </c>
      <c r="F84" s="131">
        <v>34712</v>
      </c>
      <c r="G84" s="131">
        <v>3</v>
      </c>
      <c r="H84" s="131">
        <v>25056</v>
      </c>
      <c r="I84" s="131">
        <v>3</v>
      </c>
      <c r="J84" s="131">
        <v>10752</v>
      </c>
      <c r="K84" s="131">
        <v>3</v>
      </c>
      <c r="L84" s="131">
        <v>10314</v>
      </c>
      <c r="M84" s="131">
        <v>3</v>
      </c>
      <c r="N84" s="131">
        <v>8550</v>
      </c>
      <c r="O84" s="131">
        <v>3</v>
      </c>
      <c r="P84" s="131">
        <v>6914</v>
      </c>
      <c r="Q84" s="131">
        <v>4</v>
      </c>
      <c r="R84" s="131">
        <v>6019</v>
      </c>
      <c r="S84" s="131">
        <v>4</v>
      </c>
      <c r="T84" s="131">
        <v>11866</v>
      </c>
      <c r="U84">
        <v>4</v>
      </c>
      <c r="V84">
        <v>85174</v>
      </c>
      <c r="W84">
        <v>4</v>
      </c>
      <c r="X84">
        <v>6905</v>
      </c>
      <c r="Y84">
        <v>4</v>
      </c>
      <c r="Z84">
        <v>32671</v>
      </c>
    </row>
    <row r="85" spans="1:26" x14ac:dyDescent="0.2">
      <c r="A85" s="9">
        <v>98277</v>
      </c>
      <c r="B85" t="s">
        <v>191</v>
      </c>
      <c r="C85" s="131">
        <v>1</v>
      </c>
      <c r="D85" s="131">
        <v>31247</v>
      </c>
      <c r="E85" s="131">
        <v>1</v>
      </c>
      <c r="F85" s="131">
        <v>21510</v>
      </c>
      <c r="G85" s="131">
        <v>1</v>
      </c>
      <c r="H85" s="131">
        <v>21447</v>
      </c>
      <c r="I85" s="131">
        <v>1</v>
      </c>
      <c r="J85" s="131">
        <v>17985</v>
      </c>
      <c r="K85" s="131">
        <v>1</v>
      </c>
      <c r="L85" s="131">
        <v>13649</v>
      </c>
      <c r="M85" s="131">
        <v>1</v>
      </c>
      <c r="N85" s="131">
        <v>9021</v>
      </c>
      <c r="O85" s="131">
        <v>1</v>
      </c>
      <c r="P85" s="131">
        <v>5847</v>
      </c>
      <c r="Q85" s="131">
        <v>1</v>
      </c>
      <c r="R85" s="131">
        <v>4387</v>
      </c>
      <c r="S85" s="131">
        <v>1</v>
      </c>
      <c r="T85" s="131">
        <v>4426</v>
      </c>
      <c r="U85">
        <v>1</v>
      </c>
      <c r="V85">
        <v>5371</v>
      </c>
      <c r="W85">
        <v>1</v>
      </c>
      <c r="X85">
        <v>12869</v>
      </c>
      <c r="Y85">
        <v>1</v>
      </c>
      <c r="Z85">
        <v>25101</v>
      </c>
    </row>
    <row r="86" spans="1:26" x14ac:dyDescent="0.2">
      <c r="A86" s="9">
        <v>99344</v>
      </c>
      <c r="B86" t="s">
        <v>191</v>
      </c>
      <c r="C86" s="131">
        <v>1</v>
      </c>
      <c r="D86" s="131">
        <v>0</v>
      </c>
      <c r="E86" s="131">
        <v>1</v>
      </c>
      <c r="F86" s="131">
        <v>0</v>
      </c>
      <c r="G86" s="131">
        <v>1</v>
      </c>
      <c r="H86" s="131">
        <v>0</v>
      </c>
      <c r="I86" s="131">
        <v>1</v>
      </c>
      <c r="J86" s="131">
        <v>16</v>
      </c>
      <c r="K86" s="131">
        <v>1</v>
      </c>
      <c r="L86" s="131">
        <v>174</v>
      </c>
      <c r="M86" s="131">
        <v>1</v>
      </c>
      <c r="N86" s="131">
        <v>0</v>
      </c>
      <c r="O86" s="131">
        <v>1</v>
      </c>
      <c r="P86" s="131">
        <v>7059</v>
      </c>
      <c r="Q86" s="131">
        <v>1</v>
      </c>
      <c r="R86" s="131">
        <v>37980</v>
      </c>
      <c r="S86" s="131">
        <v>1</v>
      </c>
      <c r="T86" s="131">
        <v>5585</v>
      </c>
      <c r="U86">
        <v>1</v>
      </c>
      <c r="V86">
        <v>33247</v>
      </c>
      <c r="W86">
        <v>1</v>
      </c>
      <c r="X86">
        <v>76</v>
      </c>
      <c r="Y86">
        <v>1</v>
      </c>
      <c r="Z86">
        <v>413</v>
      </c>
    </row>
    <row r="87" spans="1:26" x14ac:dyDescent="0.2">
      <c r="A87" s="9">
        <v>99301</v>
      </c>
      <c r="B87" t="s">
        <v>191</v>
      </c>
      <c r="C87" s="131">
        <v>6</v>
      </c>
      <c r="D87" s="131">
        <v>51469</v>
      </c>
      <c r="E87" s="131">
        <v>6</v>
      </c>
      <c r="F87" s="131">
        <v>78435</v>
      </c>
      <c r="G87" s="131">
        <v>6</v>
      </c>
      <c r="H87" s="131">
        <v>61958</v>
      </c>
      <c r="I87" s="131">
        <v>6</v>
      </c>
      <c r="J87" s="131">
        <v>32657</v>
      </c>
      <c r="K87" s="131">
        <v>6</v>
      </c>
      <c r="L87" s="131">
        <v>27297</v>
      </c>
      <c r="M87" s="131">
        <v>6</v>
      </c>
      <c r="N87" s="131">
        <v>11863</v>
      </c>
      <c r="O87" s="131">
        <v>8</v>
      </c>
      <c r="P87" s="131">
        <v>7111</v>
      </c>
      <c r="Q87" s="131">
        <v>8</v>
      </c>
      <c r="R87" s="131">
        <v>3483</v>
      </c>
      <c r="S87" s="131">
        <v>6</v>
      </c>
      <c r="T87" s="131">
        <v>4928</v>
      </c>
      <c r="U87">
        <v>6</v>
      </c>
      <c r="V87">
        <v>3450</v>
      </c>
      <c r="W87">
        <v>6</v>
      </c>
      <c r="X87">
        <v>10042</v>
      </c>
      <c r="Y87">
        <v>6</v>
      </c>
      <c r="Z87">
        <v>80176</v>
      </c>
    </row>
    <row r="88" spans="1:26" x14ac:dyDescent="0.2">
      <c r="A88" s="9">
        <v>99346</v>
      </c>
      <c r="B88" t="s">
        <v>191</v>
      </c>
      <c r="C88" s="131">
        <v>1</v>
      </c>
      <c r="D88" s="131">
        <v>18876</v>
      </c>
      <c r="E88" s="131">
        <v>1</v>
      </c>
      <c r="F88" s="131">
        <v>17895</v>
      </c>
      <c r="G88" s="131">
        <v>1</v>
      </c>
      <c r="H88" s="131">
        <v>14566</v>
      </c>
      <c r="I88" s="131">
        <v>1</v>
      </c>
      <c r="J88" s="131">
        <v>13494</v>
      </c>
      <c r="K88" s="131">
        <v>1</v>
      </c>
      <c r="L88" s="131">
        <v>13092</v>
      </c>
      <c r="M88" s="131">
        <v>1</v>
      </c>
      <c r="N88" s="131">
        <v>9696</v>
      </c>
      <c r="O88" s="131">
        <v>1</v>
      </c>
      <c r="P88" s="131">
        <v>9841</v>
      </c>
      <c r="Q88" s="131">
        <v>1</v>
      </c>
      <c r="R88" s="131">
        <v>9536</v>
      </c>
      <c r="S88" s="131">
        <v>1</v>
      </c>
      <c r="T88" s="131">
        <v>15130</v>
      </c>
      <c r="U88">
        <v>1</v>
      </c>
      <c r="V88">
        <v>37262</v>
      </c>
      <c r="W88">
        <v>1</v>
      </c>
      <c r="X88">
        <v>59849</v>
      </c>
      <c r="Y88">
        <v>1</v>
      </c>
      <c r="Z88">
        <v>52518</v>
      </c>
    </row>
    <row r="89" spans="1:26" x14ac:dyDescent="0.2">
      <c r="A89" s="9">
        <v>98367</v>
      </c>
      <c r="B89" t="s">
        <v>191</v>
      </c>
      <c r="C89" s="131">
        <v>1</v>
      </c>
      <c r="D89" s="131">
        <v>14216</v>
      </c>
      <c r="E89" s="131">
        <v>1</v>
      </c>
      <c r="F89" s="131">
        <v>10195</v>
      </c>
      <c r="G89" s="131">
        <v>1</v>
      </c>
      <c r="H89" s="131">
        <v>12436</v>
      </c>
      <c r="I89" s="131">
        <v>1</v>
      </c>
      <c r="J89" s="131">
        <v>9608</v>
      </c>
      <c r="K89" s="131">
        <v>1</v>
      </c>
      <c r="L89" s="131">
        <v>9733</v>
      </c>
      <c r="M89" s="131">
        <v>1</v>
      </c>
      <c r="N89" s="131">
        <v>8053</v>
      </c>
      <c r="O89" s="131">
        <v>1</v>
      </c>
      <c r="P89" s="131">
        <v>6417</v>
      </c>
      <c r="Q89" s="131">
        <v>1</v>
      </c>
      <c r="R89" s="131">
        <v>5756</v>
      </c>
      <c r="S89" s="131">
        <v>1</v>
      </c>
      <c r="T89" s="131">
        <v>7073</v>
      </c>
      <c r="U89">
        <v>1</v>
      </c>
      <c r="V89">
        <v>7109</v>
      </c>
      <c r="W89">
        <v>1</v>
      </c>
      <c r="X89">
        <v>6741</v>
      </c>
      <c r="Y89">
        <v>1</v>
      </c>
      <c r="Z89">
        <v>13977</v>
      </c>
    </row>
    <row r="90" spans="1:26" x14ac:dyDescent="0.2">
      <c r="A90" s="9">
        <v>98370</v>
      </c>
      <c r="B90" t="s">
        <v>191</v>
      </c>
      <c r="C90" s="131">
        <v>2</v>
      </c>
      <c r="D90" s="131">
        <v>14249</v>
      </c>
      <c r="E90" s="131">
        <v>2</v>
      </c>
      <c r="F90" s="131">
        <v>14903</v>
      </c>
      <c r="G90" s="131">
        <v>2</v>
      </c>
      <c r="H90" s="131">
        <v>16927</v>
      </c>
      <c r="I90" s="131">
        <v>2</v>
      </c>
      <c r="J90" s="131">
        <v>14524</v>
      </c>
      <c r="K90" s="131">
        <v>2</v>
      </c>
      <c r="L90" s="131">
        <v>14249</v>
      </c>
      <c r="M90" s="131">
        <v>2</v>
      </c>
      <c r="N90" s="131">
        <v>12002</v>
      </c>
      <c r="O90" s="131">
        <v>2</v>
      </c>
      <c r="P90" s="131">
        <v>8530</v>
      </c>
      <c r="Q90" s="131">
        <v>2</v>
      </c>
      <c r="R90" s="131">
        <v>6961</v>
      </c>
      <c r="S90" s="131">
        <v>2</v>
      </c>
      <c r="T90" s="131">
        <v>5683</v>
      </c>
      <c r="U90">
        <v>2</v>
      </c>
      <c r="V90">
        <v>7441</v>
      </c>
      <c r="W90">
        <v>2</v>
      </c>
      <c r="X90">
        <v>10288</v>
      </c>
      <c r="Y90">
        <v>2</v>
      </c>
      <c r="Z90">
        <v>15773</v>
      </c>
    </row>
    <row r="91" spans="1:26" x14ac:dyDescent="0.2">
      <c r="A91" s="9">
        <v>99350</v>
      </c>
      <c r="B91" t="s">
        <v>191</v>
      </c>
      <c r="C91" s="131">
        <v>1</v>
      </c>
      <c r="D91" s="131">
        <v>5276</v>
      </c>
      <c r="E91" s="131">
        <v>1</v>
      </c>
      <c r="F91" s="131">
        <v>8508</v>
      </c>
      <c r="G91" s="131">
        <v>1</v>
      </c>
      <c r="H91" s="131">
        <v>6783</v>
      </c>
      <c r="I91" s="131">
        <v>1</v>
      </c>
      <c r="J91" s="131">
        <v>3384</v>
      </c>
      <c r="K91" s="131">
        <v>1</v>
      </c>
      <c r="L91" s="131">
        <v>3285</v>
      </c>
      <c r="M91" s="131">
        <v>1</v>
      </c>
      <c r="N91" s="131">
        <v>1755</v>
      </c>
      <c r="O91" s="131">
        <v>1</v>
      </c>
      <c r="P91" s="131">
        <v>929</v>
      </c>
      <c r="Q91" s="131">
        <v>1</v>
      </c>
      <c r="R91" s="131">
        <v>409</v>
      </c>
      <c r="S91" s="131">
        <v>1</v>
      </c>
      <c r="T91" s="131">
        <v>380</v>
      </c>
      <c r="U91">
        <v>1</v>
      </c>
      <c r="V91">
        <v>1153</v>
      </c>
      <c r="W91">
        <v>1</v>
      </c>
      <c r="X91">
        <v>1748</v>
      </c>
      <c r="Y91">
        <v>1</v>
      </c>
      <c r="Z91">
        <v>9299</v>
      </c>
    </row>
    <row r="92" spans="1:26" x14ac:dyDescent="0.2">
      <c r="A92" s="9">
        <v>98848</v>
      </c>
      <c r="B92" t="s">
        <v>191</v>
      </c>
      <c r="C92" s="131">
        <v>1</v>
      </c>
      <c r="D92" s="131">
        <v>37132</v>
      </c>
      <c r="E92" s="131">
        <v>1</v>
      </c>
      <c r="F92" s="131">
        <v>38772</v>
      </c>
      <c r="G92" s="131">
        <v>1</v>
      </c>
      <c r="H92" s="131">
        <v>40214</v>
      </c>
      <c r="I92" s="131">
        <v>1</v>
      </c>
      <c r="J92" s="131">
        <v>35542</v>
      </c>
      <c r="K92" s="131">
        <v>1</v>
      </c>
      <c r="L92" s="131">
        <v>33272</v>
      </c>
      <c r="M92" s="131">
        <v>1</v>
      </c>
      <c r="N92" s="131">
        <v>31856</v>
      </c>
      <c r="O92" s="131">
        <v>1</v>
      </c>
      <c r="P92" s="131">
        <v>26882</v>
      </c>
      <c r="Q92" s="131">
        <v>1</v>
      </c>
      <c r="R92" s="131">
        <v>28305</v>
      </c>
      <c r="S92" s="131">
        <v>1</v>
      </c>
      <c r="T92" s="131">
        <v>26635</v>
      </c>
      <c r="U92">
        <v>1</v>
      </c>
      <c r="V92">
        <v>27555</v>
      </c>
      <c r="W92">
        <v>1</v>
      </c>
      <c r="X92">
        <v>27713</v>
      </c>
      <c r="Y92">
        <v>1</v>
      </c>
      <c r="Z92">
        <v>41772</v>
      </c>
    </row>
    <row r="93" spans="1:26" x14ac:dyDescent="0.2">
      <c r="A93" s="9">
        <v>99354</v>
      </c>
      <c r="B93" t="s">
        <v>191</v>
      </c>
      <c r="C93" s="131">
        <v>9</v>
      </c>
      <c r="D93" s="131">
        <v>311427</v>
      </c>
      <c r="E93" s="131">
        <v>9</v>
      </c>
      <c r="F93" s="131">
        <v>280857</v>
      </c>
      <c r="G93" s="131">
        <v>9</v>
      </c>
      <c r="H93" s="131">
        <v>230004</v>
      </c>
      <c r="I93" s="131">
        <v>9</v>
      </c>
      <c r="J93" s="131">
        <v>155334</v>
      </c>
      <c r="K93" s="131">
        <v>9</v>
      </c>
      <c r="L93" s="131">
        <v>136025</v>
      </c>
      <c r="M93" s="131">
        <v>9</v>
      </c>
      <c r="N93" s="131">
        <v>70017</v>
      </c>
      <c r="O93" s="131">
        <v>9</v>
      </c>
      <c r="P93" s="131">
        <v>36123</v>
      </c>
      <c r="Q93" s="131">
        <v>9</v>
      </c>
      <c r="R93" s="131">
        <v>34116</v>
      </c>
      <c r="S93" s="131">
        <v>9</v>
      </c>
      <c r="T93" s="131">
        <v>38917</v>
      </c>
      <c r="U93">
        <v>9</v>
      </c>
      <c r="V93">
        <v>47029</v>
      </c>
      <c r="W93">
        <v>9</v>
      </c>
      <c r="X93">
        <v>108824</v>
      </c>
      <c r="Y93">
        <v>9</v>
      </c>
      <c r="Z93">
        <v>271910</v>
      </c>
    </row>
    <row r="94" spans="1:26" x14ac:dyDescent="0.2">
      <c r="A94" s="9">
        <v>98284</v>
      </c>
      <c r="B94" t="s">
        <v>191</v>
      </c>
      <c r="C94" s="131">
        <v>4</v>
      </c>
      <c r="D94" s="131">
        <v>86472</v>
      </c>
      <c r="E94" s="131">
        <v>4</v>
      </c>
      <c r="F94" s="131">
        <v>64362</v>
      </c>
      <c r="G94" s="131">
        <v>4</v>
      </c>
      <c r="H94" s="131">
        <v>64467</v>
      </c>
      <c r="I94" s="131">
        <v>4</v>
      </c>
      <c r="J94" s="131">
        <v>57963</v>
      </c>
      <c r="K94" s="131">
        <v>4</v>
      </c>
      <c r="L94" s="131">
        <v>55170</v>
      </c>
      <c r="M94" s="131">
        <v>4</v>
      </c>
      <c r="N94" s="131">
        <v>45777</v>
      </c>
      <c r="O94" s="131">
        <v>4</v>
      </c>
      <c r="P94" s="131">
        <v>15207</v>
      </c>
      <c r="Q94" s="131">
        <v>4</v>
      </c>
      <c r="R94" s="131">
        <v>23931</v>
      </c>
      <c r="S94" s="131">
        <v>4</v>
      </c>
      <c r="T94" s="131">
        <v>16140</v>
      </c>
      <c r="U94">
        <v>4</v>
      </c>
      <c r="V94">
        <v>19274</v>
      </c>
      <c r="W94">
        <v>4</v>
      </c>
      <c r="X94">
        <v>40097</v>
      </c>
      <c r="Y94">
        <v>4</v>
      </c>
      <c r="Z94">
        <v>71670</v>
      </c>
    </row>
    <row r="95" spans="1:26" x14ac:dyDescent="0.2">
      <c r="A95" s="9">
        <v>98942</v>
      </c>
      <c r="B95" t="s">
        <v>191</v>
      </c>
      <c r="C95" s="131">
        <v>2</v>
      </c>
      <c r="D95" s="131">
        <v>12351</v>
      </c>
      <c r="E95" s="131">
        <v>1</v>
      </c>
      <c r="F95" s="131">
        <v>9423</v>
      </c>
      <c r="G95" s="131">
        <v>2</v>
      </c>
      <c r="H95" s="131">
        <v>9285</v>
      </c>
      <c r="I95" s="131">
        <v>2</v>
      </c>
      <c r="J95" s="131">
        <v>7582</v>
      </c>
      <c r="K95" s="131">
        <v>2</v>
      </c>
      <c r="L95" s="131">
        <v>6262</v>
      </c>
      <c r="M95" s="131">
        <v>1</v>
      </c>
      <c r="N95" s="131">
        <v>6578</v>
      </c>
      <c r="O95" s="131">
        <v>2</v>
      </c>
      <c r="P95" s="131">
        <v>5070</v>
      </c>
      <c r="Q95" s="131">
        <v>1</v>
      </c>
      <c r="R95" s="131">
        <v>4335</v>
      </c>
      <c r="S95" s="131">
        <v>2</v>
      </c>
      <c r="T95" s="131">
        <v>4217</v>
      </c>
      <c r="U95">
        <v>1</v>
      </c>
      <c r="V95">
        <v>4032</v>
      </c>
      <c r="W95">
        <v>1</v>
      </c>
      <c r="X95">
        <v>4979</v>
      </c>
      <c r="Y95">
        <v>1</v>
      </c>
      <c r="Z95">
        <v>10860</v>
      </c>
    </row>
    <row r="96" spans="1:26" x14ac:dyDescent="0.2">
      <c r="A96" s="9">
        <v>98584</v>
      </c>
      <c r="B96" t="s">
        <v>191</v>
      </c>
      <c r="C96" s="131">
        <v>2</v>
      </c>
      <c r="D96" s="131">
        <v>24210</v>
      </c>
      <c r="E96" s="131">
        <v>3</v>
      </c>
      <c r="F96" s="131">
        <v>18480</v>
      </c>
      <c r="G96" s="131">
        <v>2</v>
      </c>
      <c r="H96" s="131">
        <v>17843</v>
      </c>
      <c r="I96" s="131">
        <v>2</v>
      </c>
      <c r="J96" s="131">
        <v>15148</v>
      </c>
      <c r="K96" s="131">
        <v>2</v>
      </c>
      <c r="L96" s="131">
        <v>12831</v>
      </c>
      <c r="M96" s="131">
        <v>2</v>
      </c>
      <c r="N96" s="131">
        <v>9837</v>
      </c>
      <c r="O96" s="131">
        <v>2</v>
      </c>
      <c r="P96" s="131">
        <v>5029</v>
      </c>
      <c r="Q96" s="131">
        <v>2</v>
      </c>
      <c r="R96" s="131">
        <v>2965</v>
      </c>
      <c r="S96" s="131">
        <v>2</v>
      </c>
      <c r="T96" s="131">
        <v>703</v>
      </c>
      <c r="U96">
        <v>2</v>
      </c>
      <c r="V96">
        <v>3929</v>
      </c>
      <c r="W96">
        <v>2</v>
      </c>
      <c r="X96">
        <v>6514</v>
      </c>
      <c r="Y96">
        <v>2</v>
      </c>
      <c r="Z96">
        <v>19526</v>
      </c>
    </row>
    <row r="97" spans="1:26" x14ac:dyDescent="0.2">
      <c r="A97" s="9">
        <v>98292</v>
      </c>
      <c r="B97" t="s">
        <v>191</v>
      </c>
      <c r="C97" s="131">
        <v>1</v>
      </c>
      <c r="D97" s="131">
        <v>17672</v>
      </c>
      <c r="E97" s="131">
        <v>1</v>
      </c>
      <c r="F97" s="131">
        <v>12920</v>
      </c>
      <c r="G97" s="131">
        <v>1</v>
      </c>
      <c r="H97" s="131">
        <v>14944</v>
      </c>
      <c r="I97" s="131">
        <v>1</v>
      </c>
      <c r="J97" s="131">
        <v>11704</v>
      </c>
      <c r="K97" s="131">
        <v>1</v>
      </c>
      <c r="L97" s="131">
        <v>10325</v>
      </c>
      <c r="M97" s="131">
        <v>1</v>
      </c>
      <c r="N97" s="131">
        <v>9274</v>
      </c>
      <c r="O97" s="131">
        <v>1</v>
      </c>
      <c r="P97" s="131">
        <v>6772</v>
      </c>
      <c r="Q97" s="131">
        <v>1</v>
      </c>
      <c r="R97" s="131">
        <v>4606</v>
      </c>
      <c r="S97" s="131">
        <v>1</v>
      </c>
      <c r="T97" s="131">
        <v>3568</v>
      </c>
      <c r="U97">
        <v>1</v>
      </c>
      <c r="V97">
        <v>6262</v>
      </c>
      <c r="W97">
        <v>1</v>
      </c>
      <c r="X97">
        <v>10685</v>
      </c>
      <c r="Y97">
        <v>1</v>
      </c>
      <c r="Z97">
        <v>15412</v>
      </c>
    </row>
    <row r="98" spans="1:26" x14ac:dyDescent="0.2">
      <c r="A98" s="9">
        <v>98944</v>
      </c>
      <c r="B98" t="s">
        <v>191</v>
      </c>
      <c r="C98" s="131">
        <v>4</v>
      </c>
      <c r="D98" s="131">
        <v>63398</v>
      </c>
      <c r="E98" s="131">
        <v>4</v>
      </c>
      <c r="F98" s="131">
        <v>56020</v>
      </c>
      <c r="G98" s="131">
        <v>4</v>
      </c>
      <c r="H98" s="131">
        <v>56999</v>
      </c>
      <c r="I98" s="131">
        <v>4</v>
      </c>
      <c r="J98" s="131">
        <v>41097</v>
      </c>
      <c r="K98" s="131">
        <v>4</v>
      </c>
      <c r="L98" s="131">
        <v>43977</v>
      </c>
      <c r="M98" s="131">
        <v>4</v>
      </c>
      <c r="N98" s="131">
        <v>44336</v>
      </c>
      <c r="O98" s="131">
        <v>4</v>
      </c>
      <c r="P98" s="131">
        <v>31851</v>
      </c>
      <c r="Q98" s="131">
        <v>4</v>
      </c>
      <c r="R98" s="131">
        <v>34241</v>
      </c>
      <c r="S98" s="131">
        <v>4</v>
      </c>
      <c r="T98" s="131">
        <v>30453</v>
      </c>
      <c r="U98">
        <v>4</v>
      </c>
      <c r="V98">
        <v>31822</v>
      </c>
      <c r="W98">
        <v>4</v>
      </c>
      <c r="X98">
        <v>32144</v>
      </c>
      <c r="Y98">
        <v>4</v>
      </c>
      <c r="Z98">
        <v>70905</v>
      </c>
    </row>
    <row r="99" spans="1:26" x14ac:dyDescent="0.2">
      <c r="A99" s="9">
        <v>98948</v>
      </c>
      <c r="B99" t="s">
        <v>191</v>
      </c>
      <c r="C99" s="131">
        <v>1</v>
      </c>
      <c r="D99" s="131">
        <v>39489</v>
      </c>
      <c r="E99" s="131">
        <v>1</v>
      </c>
      <c r="F99" s="131">
        <v>28667</v>
      </c>
      <c r="G99" s="131">
        <v>1</v>
      </c>
      <c r="H99" s="131">
        <v>24710</v>
      </c>
      <c r="I99" s="131">
        <v>1</v>
      </c>
      <c r="J99" s="131">
        <v>15576</v>
      </c>
      <c r="K99" s="131">
        <v>1</v>
      </c>
      <c r="L99" s="131">
        <v>12947</v>
      </c>
      <c r="M99" s="131">
        <v>1</v>
      </c>
      <c r="N99" s="131">
        <v>8382</v>
      </c>
      <c r="O99" s="131">
        <v>1</v>
      </c>
      <c r="P99" s="131">
        <v>5002</v>
      </c>
      <c r="Q99" s="131">
        <v>1</v>
      </c>
      <c r="R99" s="131">
        <v>4825</v>
      </c>
      <c r="S99" s="131">
        <v>1</v>
      </c>
      <c r="T99" s="131">
        <v>4731</v>
      </c>
      <c r="U99">
        <v>1</v>
      </c>
      <c r="V99">
        <v>6291</v>
      </c>
      <c r="W99">
        <v>1</v>
      </c>
      <c r="X99">
        <v>19862</v>
      </c>
      <c r="Y99">
        <v>1</v>
      </c>
      <c r="Z99">
        <v>39371</v>
      </c>
    </row>
    <row r="100" spans="1:26" x14ac:dyDescent="0.2">
      <c r="A100" s="9">
        <v>99362</v>
      </c>
      <c r="B100" t="s">
        <v>191</v>
      </c>
      <c r="C100" s="131">
        <v>2</v>
      </c>
      <c r="D100" s="131">
        <v>232022</v>
      </c>
      <c r="E100" s="131">
        <v>2</v>
      </c>
      <c r="F100" s="131">
        <v>200016</v>
      </c>
      <c r="G100" s="131">
        <v>2</v>
      </c>
      <c r="H100" s="131">
        <v>214137</v>
      </c>
      <c r="I100" s="131">
        <v>2</v>
      </c>
      <c r="J100" s="131">
        <v>141442</v>
      </c>
      <c r="K100" s="131">
        <v>2</v>
      </c>
      <c r="L100" s="131">
        <v>135638</v>
      </c>
      <c r="M100" s="131">
        <v>2</v>
      </c>
      <c r="N100" s="131">
        <v>109455</v>
      </c>
      <c r="O100" s="131">
        <v>2</v>
      </c>
      <c r="P100" s="131">
        <v>70946</v>
      </c>
      <c r="Q100" s="131">
        <v>2</v>
      </c>
      <c r="R100" s="131">
        <v>77516</v>
      </c>
      <c r="S100" s="131">
        <v>2</v>
      </c>
      <c r="T100" s="131">
        <v>72660</v>
      </c>
      <c r="U100">
        <v>2</v>
      </c>
      <c r="V100">
        <v>80627</v>
      </c>
      <c r="W100">
        <v>2</v>
      </c>
      <c r="X100">
        <v>119927</v>
      </c>
      <c r="Y100">
        <v>2</v>
      </c>
      <c r="Z100">
        <v>269895</v>
      </c>
    </row>
    <row r="101" spans="1:26" x14ac:dyDescent="0.2">
      <c r="A101" s="9">
        <v>98801</v>
      </c>
      <c r="B101" t="s">
        <v>191</v>
      </c>
      <c r="C101" s="131">
        <v>3</v>
      </c>
      <c r="D101" s="131">
        <v>51983</v>
      </c>
      <c r="E101" s="131">
        <v>3</v>
      </c>
      <c r="F101" s="131">
        <v>35319</v>
      </c>
      <c r="G101" s="131">
        <v>3</v>
      </c>
      <c r="H101" s="131">
        <v>31558</v>
      </c>
      <c r="I101" s="131">
        <v>3</v>
      </c>
      <c r="J101" s="131">
        <v>20962</v>
      </c>
      <c r="K101" s="131">
        <v>3</v>
      </c>
      <c r="L101" s="131">
        <v>13657</v>
      </c>
      <c r="M101" s="131">
        <v>3</v>
      </c>
      <c r="N101" s="131">
        <v>4967</v>
      </c>
      <c r="O101" s="131">
        <v>3</v>
      </c>
      <c r="P101" s="131">
        <v>2467</v>
      </c>
      <c r="Q101" s="131">
        <v>3</v>
      </c>
      <c r="R101" s="131">
        <v>2243</v>
      </c>
      <c r="S101" s="131">
        <v>3</v>
      </c>
      <c r="T101" s="131">
        <v>3873</v>
      </c>
      <c r="U101">
        <v>3</v>
      </c>
      <c r="V101">
        <v>3464</v>
      </c>
      <c r="W101">
        <v>3</v>
      </c>
      <c r="X101">
        <v>19780</v>
      </c>
      <c r="Y101">
        <v>3</v>
      </c>
      <c r="Z101">
        <v>36822</v>
      </c>
    </row>
    <row r="102" spans="1:26" x14ac:dyDescent="0.2">
      <c r="A102" s="9">
        <v>98674</v>
      </c>
      <c r="B102" t="s">
        <v>191</v>
      </c>
      <c r="C102" s="131">
        <v>1</v>
      </c>
      <c r="D102" s="131">
        <v>7786</v>
      </c>
      <c r="E102" s="131">
        <v>1</v>
      </c>
      <c r="F102" s="131">
        <v>7243</v>
      </c>
      <c r="G102" s="131">
        <v>1</v>
      </c>
      <c r="H102" s="131">
        <v>9597</v>
      </c>
      <c r="I102" s="131">
        <v>1</v>
      </c>
      <c r="J102" s="131">
        <v>8087</v>
      </c>
      <c r="K102" s="131">
        <v>1</v>
      </c>
      <c r="L102" s="131">
        <v>7937</v>
      </c>
      <c r="M102" s="131">
        <v>1</v>
      </c>
      <c r="N102" s="131">
        <v>7064</v>
      </c>
      <c r="O102" s="131">
        <v>1</v>
      </c>
      <c r="P102" s="131">
        <v>5666</v>
      </c>
      <c r="Q102" s="131">
        <v>1</v>
      </c>
      <c r="R102" s="131">
        <v>3862</v>
      </c>
      <c r="S102" s="131">
        <v>1</v>
      </c>
      <c r="T102" s="131">
        <v>2900</v>
      </c>
      <c r="U102">
        <v>1</v>
      </c>
      <c r="V102">
        <v>3667</v>
      </c>
      <c r="W102">
        <v>1</v>
      </c>
      <c r="X102">
        <v>4076</v>
      </c>
      <c r="Y102">
        <v>1</v>
      </c>
      <c r="Z102">
        <v>8299</v>
      </c>
    </row>
    <row r="103" spans="1:26" x14ac:dyDescent="0.2">
      <c r="A103" s="9">
        <v>98902</v>
      </c>
      <c r="B103" t="s">
        <v>191</v>
      </c>
      <c r="C103" s="131">
        <v>7</v>
      </c>
      <c r="D103" s="131">
        <v>120846</v>
      </c>
      <c r="E103" s="131">
        <v>7</v>
      </c>
      <c r="F103" s="131">
        <v>109955</v>
      </c>
      <c r="G103" s="131">
        <v>7</v>
      </c>
      <c r="H103" s="131">
        <v>96101</v>
      </c>
      <c r="I103" s="131">
        <v>7</v>
      </c>
      <c r="J103" s="131">
        <v>63300</v>
      </c>
      <c r="K103" s="131">
        <v>7</v>
      </c>
      <c r="L103" s="131">
        <v>59907</v>
      </c>
      <c r="M103" s="131">
        <v>7</v>
      </c>
      <c r="N103" s="131">
        <v>33919</v>
      </c>
      <c r="O103" s="131">
        <v>7</v>
      </c>
      <c r="P103" s="131">
        <v>21648</v>
      </c>
      <c r="Q103" s="131">
        <v>7</v>
      </c>
      <c r="R103" s="131">
        <v>19480</v>
      </c>
      <c r="S103" s="131">
        <v>7</v>
      </c>
      <c r="T103" s="131">
        <v>20636</v>
      </c>
      <c r="U103">
        <v>7</v>
      </c>
      <c r="V103">
        <v>24057</v>
      </c>
      <c r="W103">
        <v>7</v>
      </c>
      <c r="X103">
        <v>54414</v>
      </c>
      <c r="Y103">
        <v>7</v>
      </c>
      <c r="Z103">
        <v>113851</v>
      </c>
    </row>
    <row r="104" spans="1:26" x14ac:dyDescent="0.2">
      <c r="A104" s="9">
        <v>98953</v>
      </c>
      <c r="B104" t="s">
        <v>191</v>
      </c>
      <c r="C104" s="131">
        <v>1</v>
      </c>
      <c r="D104" s="131">
        <v>3931</v>
      </c>
      <c r="E104" s="131">
        <v>1</v>
      </c>
      <c r="F104" s="131">
        <v>5346</v>
      </c>
      <c r="G104" s="131">
        <v>1</v>
      </c>
      <c r="H104" s="131">
        <v>4122</v>
      </c>
      <c r="I104" s="131">
        <v>1</v>
      </c>
      <c r="J104" s="131">
        <v>1848</v>
      </c>
      <c r="K104" s="131">
        <v>1</v>
      </c>
      <c r="L104" s="131">
        <v>1148</v>
      </c>
      <c r="M104" s="131">
        <v>1</v>
      </c>
      <c r="N104" s="131">
        <v>1019</v>
      </c>
      <c r="O104" s="131">
        <v>1</v>
      </c>
      <c r="P104" s="131">
        <v>280</v>
      </c>
      <c r="Q104" s="131">
        <v>1</v>
      </c>
      <c r="R104" s="131">
        <v>185</v>
      </c>
      <c r="S104" s="131">
        <v>1</v>
      </c>
      <c r="T104" s="131">
        <v>41</v>
      </c>
      <c r="U104">
        <v>1</v>
      </c>
      <c r="V104">
        <v>605</v>
      </c>
      <c r="W104">
        <v>1</v>
      </c>
      <c r="X104">
        <v>970</v>
      </c>
      <c r="Y104">
        <v>1</v>
      </c>
      <c r="Z104">
        <v>4416</v>
      </c>
    </row>
    <row r="105" spans="1:26" x14ac:dyDescent="0.2">
      <c r="A105" s="9">
        <v>98520</v>
      </c>
      <c r="B105" t="s">
        <v>192</v>
      </c>
      <c r="C105" s="131">
        <v>6</v>
      </c>
      <c r="D105" s="131">
        <v>93325</v>
      </c>
      <c r="E105" s="131">
        <v>6</v>
      </c>
      <c r="F105" s="131">
        <v>85693</v>
      </c>
      <c r="G105" s="131">
        <v>6</v>
      </c>
      <c r="H105" s="131">
        <v>70322</v>
      </c>
      <c r="I105" s="131">
        <v>6</v>
      </c>
      <c r="J105" s="131">
        <v>78232</v>
      </c>
      <c r="K105" s="131">
        <v>6</v>
      </c>
      <c r="L105" s="131">
        <v>88686</v>
      </c>
      <c r="M105" s="131">
        <v>6</v>
      </c>
      <c r="N105" s="131">
        <v>90462</v>
      </c>
      <c r="O105" s="131">
        <v>6</v>
      </c>
      <c r="P105" s="131">
        <v>93624</v>
      </c>
      <c r="Q105" s="131">
        <v>6</v>
      </c>
      <c r="R105" s="131">
        <v>71756</v>
      </c>
      <c r="S105" s="131">
        <v>6</v>
      </c>
      <c r="T105" s="131">
        <v>83181</v>
      </c>
      <c r="U105">
        <v>6</v>
      </c>
      <c r="V105">
        <v>84445</v>
      </c>
      <c r="W105">
        <v>6</v>
      </c>
      <c r="X105">
        <v>85553</v>
      </c>
      <c r="Y105">
        <v>6</v>
      </c>
      <c r="Z105">
        <v>75627</v>
      </c>
    </row>
    <row r="106" spans="1:26" x14ac:dyDescent="0.2">
      <c r="A106" s="9">
        <v>98221</v>
      </c>
      <c r="B106" t="s">
        <v>192</v>
      </c>
      <c r="C106" s="131">
        <v>9</v>
      </c>
      <c r="D106" s="131">
        <v>10793892</v>
      </c>
      <c r="E106" s="131">
        <v>8</v>
      </c>
      <c r="F106" s="131">
        <v>15177269</v>
      </c>
      <c r="G106" s="131">
        <v>8</v>
      </c>
      <c r="H106" s="131">
        <v>13438953</v>
      </c>
      <c r="I106" s="131">
        <v>9</v>
      </c>
      <c r="J106" s="131">
        <v>14647966</v>
      </c>
      <c r="K106" s="131">
        <v>8</v>
      </c>
      <c r="L106" s="131">
        <v>15571407</v>
      </c>
      <c r="M106" s="131">
        <v>9</v>
      </c>
      <c r="N106" s="131">
        <v>15151702</v>
      </c>
      <c r="O106" s="131">
        <v>8</v>
      </c>
      <c r="P106" s="131">
        <v>12511229</v>
      </c>
      <c r="Q106" s="131">
        <v>8</v>
      </c>
      <c r="R106" s="131">
        <v>13029194</v>
      </c>
      <c r="S106" s="131">
        <v>8</v>
      </c>
      <c r="T106" s="131">
        <v>12777478</v>
      </c>
      <c r="U106">
        <v>9</v>
      </c>
      <c r="V106">
        <v>12227801</v>
      </c>
      <c r="W106">
        <v>9</v>
      </c>
      <c r="X106">
        <v>11321383</v>
      </c>
      <c r="Y106">
        <v>9</v>
      </c>
      <c r="Z106">
        <v>14840320</v>
      </c>
    </row>
    <row r="107" spans="1:26" x14ac:dyDescent="0.2">
      <c r="A107" s="9">
        <v>98223</v>
      </c>
      <c r="B107" t="s">
        <v>192</v>
      </c>
      <c r="C107" s="131">
        <v>3</v>
      </c>
      <c r="D107" s="131">
        <v>55956</v>
      </c>
      <c r="E107" s="131">
        <v>3</v>
      </c>
      <c r="F107" s="131">
        <v>51459</v>
      </c>
      <c r="G107" s="131">
        <v>3</v>
      </c>
      <c r="H107" s="131">
        <v>46895</v>
      </c>
      <c r="I107" s="131">
        <v>3</v>
      </c>
      <c r="J107" s="131">
        <v>49499</v>
      </c>
      <c r="K107" s="131">
        <v>3</v>
      </c>
      <c r="L107" s="131">
        <v>46985</v>
      </c>
      <c r="M107" s="131">
        <v>3</v>
      </c>
      <c r="N107" s="131">
        <v>49008</v>
      </c>
      <c r="O107" s="131">
        <v>3</v>
      </c>
      <c r="P107" s="131">
        <v>47502</v>
      </c>
      <c r="Q107" s="131">
        <v>3</v>
      </c>
      <c r="R107" s="131">
        <v>40315</v>
      </c>
      <c r="S107" s="131">
        <v>3</v>
      </c>
      <c r="T107" s="131">
        <v>40924</v>
      </c>
      <c r="U107">
        <v>3</v>
      </c>
      <c r="V107">
        <v>41357</v>
      </c>
      <c r="W107">
        <v>3</v>
      </c>
      <c r="X107">
        <v>47779</v>
      </c>
      <c r="Y107">
        <v>3</v>
      </c>
      <c r="Z107">
        <v>60377</v>
      </c>
    </row>
    <row r="108" spans="1:26" x14ac:dyDescent="0.2">
      <c r="A108" s="9">
        <v>98229</v>
      </c>
      <c r="B108" t="s">
        <v>192</v>
      </c>
      <c r="C108" s="131">
        <v>7</v>
      </c>
      <c r="D108" s="131">
        <v>642802</v>
      </c>
      <c r="E108" s="131">
        <v>7</v>
      </c>
      <c r="F108" s="131">
        <v>593770</v>
      </c>
      <c r="G108" s="131">
        <v>7</v>
      </c>
      <c r="H108" s="131">
        <v>582388</v>
      </c>
      <c r="I108" s="131">
        <v>7</v>
      </c>
      <c r="J108" s="131">
        <v>539582</v>
      </c>
      <c r="K108" s="131">
        <v>8</v>
      </c>
      <c r="L108" s="131">
        <v>485397</v>
      </c>
      <c r="M108" s="131">
        <v>8</v>
      </c>
      <c r="N108" s="131">
        <v>387817</v>
      </c>
      <c r="O108" s="131">
        <v>8</v>
      </c>
      <c r="P108" s="131">
        <v>268920</v>
      </c>
      <c r="Q108" s="131">
        <v>8</v>
      </c>
      <c r="R108" s="131">
        <v>220042</v>
      </c>
      <c r="S108" s="131">
        <v>8</v>
      </c>
      <c r="T108" s="131">
        <v>184698</v>
      </c>
      <c r="U108">
        <v>8</v>
      </c>
      <c r="V108">
        <v>235561</v>
      </c>
      <c r="W108">
        <v>8</v>
      </c>
      <c r="X108">
        <v>352212</v>
      </c>
      <c r="Y108">
        <v>8</v>
      </c>
      <c r="Z108">
        <v>561343</v>
      </c>
    </row>
    <row r="109" spans="1:26" x14ac:dyDescent="0.2">
      <c r="A109" s="9">
        <v>98230</v>
      </c>
      <c r="B109" t="s">
        <v>192</v>
      </c>
      <c r="C109" s="131">
        <v>3</v>
      </c>
      <c r="D109" s="131">
        <v>86150</v>
      </c>
      <c r="E109" s="131">
        <v>3</v>
      </c>
      <c r="F109" s="131">
        <v>89823</v>
      </c>
      <c r="G109" s="131">
        <v>3</v>
      </c>
      <c r="H109" s="131">
        <v>84802</v>
      </c>
      <c r="I109" s="131">
        <v>3</v>
      </c>
      <c r="J109" s="131">
        <v>87302</v>
      </c>
      <c r="K109" s="131">
        <v>3</v>
      </c>
      <c r="L109" s="131">
        <v>78996</v>
      </c>
      <c r="M109" s="131">
        <v>3</v>
      </c>
      <c r="N109" s="131">
        <v>61487</v>
      </c>
      <c r="O109" s="131">
        <v>3</v>
      </c>
      <c r="P109" s="131">
        <v>51542</v>
      </c>
      <c r="Q109" s="131">
        <v>3</v>
      </c>
      <c r="R109" s="131">
        <v>44854</v>
      </c>
      <c r="S109" s="131">
        <v>3</v>
      </c>
      <c r="T109" s="131">
        <v>41324</v>
      </c>
      <c r="U109">
        <v>3</v>
      </c>
      <c r="V109">
        <v>52676</v>
      </c>
      <c r="W109">
        <v>3</v>
      </c>
      <c r="X109">
        <v>62295</v>
      </c>
      <c r="Y109">
        <v>3</v>
      </c>
      <c r="Z109">
        <v>86752</v>
      </c>
    </row>
    <row r="110" spans="1:26" x14ac:dyDescent="0.2">
      <c r="A110" s="9">
        <v>98310</v>
      </c>
      <c r="B110" t="s">
        <v>192</v>
      </c>
      <c r="C110" s="131">
        <v>5</v>
      </c>
      <c r="D110" s="131">
        <v>1178929</v>
      </c>
      <c r="E110" s="131">
        <v>5</v>
      </c>
      <c r="F110" s="131">
        <v>1156274</v>
      </c>
      <c r="G110" s="131">
        <v>5</v>
      </c>
      <c r="H110" s="131">
        <v>913749</v>
      </c>
      <c r="I110" s="131">
        <v>5</v>
      </c>
      <c r="J110" s="131">
        <v>922901</v>
      </c>
      <c r="K110" s="131">
        <v>6</v>
      </c>
      <c r="L110" s="131">
        <v>924501</v>
      </c>
      <c r="M110" s="131">
        <v>4</v>
      </c>
      <c r="N110" s="131">
        <v>711802</v>
      </c>
      <c r="O110" s="131">
        <v>4</v>
      </c>
      <c r="P110" s="131">
        <v>522219</v>
      </c>
      <c r="Q110" s="131">
        <v>4</v>
      </c>
      <c r="R110" s="131">
        <v>439394</v>
      </c>
      <c r="S110" s="131">
        <v>4</v>
      </c>
      <c r="T110" s="131">
        <v>451291</v>
      </c>
      <c r="U110">
        <v>4</v>
      </c>
      <c r="V110">
        <v>423046</v>
      </c>
      <c r="W110">
        <v>3</v>
      </c>
      <c r="X110">
        <v>611851</v>
      </c>
      <c r="Y110">
        <v>3</v>
      </c>
      <c r="Z110">
        <v>1009620</v>
      </c>
    </row>
    <row r="111" spans="1:26" x14ac:dyDescent="0.2">
      <c r="A111" s="9">
        <v>99323</v>
      </c>
      <c r="B111" t="s">
        <v>192</v>
      </c>
      <c r="C111" s="131">
        <v>4</v>
      </c>
      <c r="D111" s="131">
        <v>489770</v>
      </c>
      <c r="E111" s="131">
        <v>4</v>
      </c>
      <c r="F111" s="131">
        <v>482140</v>
      </c>
      <c r="G111" s="131">
        <v>4</v>
      </c>
      <c r="H111" s="131">
        <v>455305</v>
      </c>
      <c r="I111" s="131">
        <v>4</v>
      </c>
      <c r="J111" s="131">
        <v>448540</v>
      </c>
      <c r="K111" s="131">
        <v>4</v>
      </c>
      <c r="L111" s="131">
        <v>424400</v>
      </c>
      <c r="M111" s="131">
        <v>4</v>
      </c>
      <c r="N111" s="131">
        <v>406900</v>
      </c>
      <c r="O111" s="131">
        <v>4</v>
      </c>
      <c r="P111" s="131">
        <v>383069</v>
      </c>
      <c r="Q111" s="131">
        <v>4</v>
      </c>
      <c r="R111" s="131">
        <v>359918</v>
      </c>
      <c r="S111" s="131">
        <v>4</v>
      </c>
      <c r="T111" s="131">
        <v>381551</v>
      </c>
      <c r="U111">
        <v>4</v>
      </c>
      <c r="V111">
        <v>379458</v>
      </c>
      <c r="W111">
        <v>4</v>
      </c>
      <c r="X111">
        <v>418337</v>
      </c>
      <c r="Y111">
        <v>4</v>
      </c>
      <c r="Z111">
        <v>479010</v>
      </c>
    </row>
    <row r="112" spans="1:26" x14ac:dyDescent="0.2">
      <c r="A112" s="9">
        <v>98233</v>
      </c>
      <c r="B112" t="s">
        <v>192</v>
      </c>
      <c r="C112" s="131">
        <v>9</v>
      </c>
      <c r="D112" s="131">
        <v>1005527</v>
      </c>
      <c r="E112" s="131">
        <v>9</v>
      </c>
      <c r="F112" s="131">
        <v>1105536</v>
      </c>
      <c r="G112" s="131">
        <v>9</v>
      </c>
      <c r="H112" s="131">
        <v>947686</v>
      </c>
      <c r="I112" s="131">
        <v>9</v>
      </c>
      <c r="J112" s="131">
        <v>670647</v>
      </c>
      <c r="K112" s="131">
        <v>9</v>
      </c>
      <c r="L112" s="131">
        <v>4957226</v>
      </c>
      <c r="M112" s="131">
        <v>9</v>
      </c>
      <c r="N112" s="131">
        <v>1275412</v>
      </c>
      <c r="O112" s="131">
        <v>9</v>
      </c>
      <c r="P112" s="131">
        <v>1050685</v>
      </c>
      <c r="Q112" s="131">
        <v>9</v>
      </c>
      <c r="R112" s="131">
        <v>3736813</v>
      </c>
      <c r="S112" s="131">
        <v>9</v>
      </c>
      <c r="T112" s="131">
        <v>4229578</v>
      </c>
      <c r="U112">
        <v>9</v>
      </c>
      <c r="V112">
        <v>8092983</v>
      </c>
      <c r="W112">
        <v>9</v>
      </c>
      <c r="X112">
        <v>8400746</v>
      </c>
      <c r="Y112">
        <v>9</v>
      </c>
      <c r="Z112">
        <v>1848441</v>
      </c>
    </row>
    <row r="113" spans="1:26" x14ac:dyDescent="0.2">
      <c r="A113" s="9">
        <v>99324</v>
      </c>
      <c r="B113" t="s">
        <v>192</v>
      </c>
      <c r="C113" s="131">
        <v>1</v>
      </c>
      <c r="D113" s="131">
        <v>68989</v>
      </c>
      <c r="E113" s="131">
        <v>1</v>
      </c>
      <c r="F113" s="131">
        <v>77294</v>
      </c>
      <c r="G113" s="131">
        <v>1</v>
      </c>
      <c r="H113" s="131">
        <v>57076</v>
      </c>
      <c r="I113" s="131">
        <v>1</v>
      </c>
      <c r="J113" s="131">
        <v>44448</v>
      </c>
      <c r="K113" s="131">
        <v>1</v>
      </c>
      <c r="L113" s="131">
        <v>45789</v>
      </c>
      <c r="M113" s="131">
        <v>1</v>
      </c>
      <c r="N113" s="131">
        <v>27183</v>
      </c>
      <c r="O113" s="131">
        <v>1</v>
      </c>
      <c r="P113" s="131">
        <v>9412</v>
      </c>
      <c r="Q113" s="131">
        <v>1</v>
      </c>
      <c r="R113" s="131">
        <v>7594</v>
      </c>
      <c r="S113" s="131">
        <v>1</v>
      </c>
      <c r="T113" s="131">
        <v>7500</v>
      </c>
      <c r="U113">
        <v>1</v>
      </c>
      <c r="V113">
        <v>8901</v>
      </c>
      <c r="W113">
        <v>1</v>
      </c>
      <c r="X113">
        <v>24092</v>
      </c>
      <c r="Y113">
        <v>1</v>
      </c>
      <c r="Z113">
        <v>69386</v>
      </c>
    </row>
    <row r="114" spans="1:26" x14ac:dyDescent="0.2">
      <c r="A114" s="9">
        <v>98541</v>
      </c>
      <c r="B114" t="s">
        <v>192</v>
      </c>
      <c r="C114" s="131">
        <v>2</v>
      </c>
      <c r="D114" s="131">
        <v>573750</v>
      </c>
      <c r="E114" s="131">
        <v>2</v>
      </c>
      <c r="F114" s="131">
        <v>600546</v>
      </c>
      <c r="G114" s="131">
        <v>2</v>
      </c>
      <c r="H114" s="131">
        <v>525307</v>
      </c>
      <c r="I114" s="131">
        <v>2</v>
      </c>
      <c r="J114" s="131">
        <v>592253</v>
      </c>
      <c r="K114" s="131">
        <v>2</v>
      </c>
      <c r="L114" s="131">
        <v>535128</v>
      </c>
      <c r="M114" s="131">
        <v>2</v>
      </c>
      <c r="N114" s="131">
        <v>588860</v>
      </c>
      <c r="O114" s="131">
        <v>2</v>
      </c>
      <c r="P114" s="131">
        <v>576377</v>
      </c>
      <c r="Q114" s="131">
        <v>2</v>
      </c>
      <c r="R114" s="131">
        <v>362271</v>
      </c>
      <c r="S114" s="131">
        <v>2</v>
      </c>
      <c r="T114" s="131">
        <v>521049</v>
      </c>
      <c r="U114">
        <v>2</v>
      </c>
      <c r="V114">
        <v>513096</v>
      </c>
      <c r="W114">
        <v>2</v>
      </c>
      <c r="X114">
        <v>567175</v>
      </c>
      <c r="Y114">
        <v>2</v>
      </c>
      <c r="Z114">
        <v>567558</v>
      </c>
    </row>
    <row r="115" spans="1:26" x14ac:dyDescent="0.2">
      <c r="A115" s="9">
        <v>98247</v>
      </c>
      <c r="B115" t="s">
        <v>192</v>
      </c>
      <c r="C115" s="131">
        <v>3</v>
      </c>
      <c r="D115" s="131">
        <v>84145</v>
      </c>
      <c r="E115" s="131">
        <v>3</v>
      </c>
      <c r="F115" s="131">
        <v>51031</v>
      </c>
      <c r="G115" s="131">
        <v>3</v>
      </c>
      <c r="H115" s="131">
        <v>55837</v>
      </c>
      <c r="I115" s="131">
        <v>3</v>
      </c>
      <c r="J115" s="131">
        <v>83116</v>
      </c>
      <c r="K115" s="131">
        <v>3</v>
      </c>
      <c r="L115" s="131">
        <v>91469</v>
      </c>
      <c r="M115" s="131">
        <v>3</v>
      </c>
      <c r="N115" s="131">
        <v>70792</v>
      </c>
      <c r="O115" s="131">
        <v>3</v>
      </c>
      <c r="P115" s="131">
        <v>92535</v>
      </c>
      <c r="Q115" s="131">
        <v>3</v>
      </c>
      <c r="R115" s="131">
        <v>56103</v>
      </c>
      <c r="S115" s="131">
        <v>3</v>
      </c>
      <c r="T115" s="131">
        <v>82093</v>
      </c>
      <c r="U115">
        <v>3</v>
      </c>
      <c r="V115">
        <v>87221</v>
      </c>
      <c r="W115">
        <v>3</v>
      </c>
      <c r="X115">
        <v>85103</v>
      </c>
      <c r="Y115">
        <v>3</v>
      </c>
      <c r="Z115">
        <v>112196</v>
      </c>
    </row>
    <row r="116" spans="1:26" x14ac:dyDescent="0.2">
      <c r="A116" s="9">
        <v>98248</v>
      </c>
      <c r="B116" t="s">
        <v>192</v>
      </c>
      <c r="C116" s="131">
        <v>7</v>
      </c>
      <c r="D116" s="131">
        <v>11472212</v>
      </c>
      <c r="E116" s="131">
        <v>7</v>
      </c>
      <c r="F116" s="131">
        <v>9110892</v>
      </c>
      <c r="G116" s="131">
        <v>7</v>
      </c>
      <c r="H116" s="131">
        <v>6894628</v>
      </c>
      <c r="I116" s="131">
        <v>7</v>
      </c>
      <c r="J116" s="131">
        <v>4370207</v>
      </c>
      <c r="K116" s="131">
        <v>7</v>
      </c>
      <c r="L116" s="131">
        <v>3470659</v>
      </c>
      <c r="M116" s="131">
        <v>7</v>
      </c>
      <c r="N116" s="131">
        <v>3549935</v>
      </c>
      <c r="O116" s="131">
        <v>7</v>
      </c>
      <c r="P116" s="131">
        <v>4219507</v>
      </c>
      <c r="Q116" s="131">
        <v>7</v>
      </c>
      <c r="R116" s="131">
        <v>10528679</v>
      </c>
      <c r="S116" s="131">
        <v>7</v>
      </c>
      <c r="T116" s="131">
        <v>14341163</v>
      </c>
      <c r="U116">
        <v>7</v>
      </c>
      <c r="V116">
        <v>15976083</v>
      </c>
      <c r="W116">
        <v>7</v>
      </c>
      <c r="X116">
        <v>15905995</v>
      </c>
      <c r="Y116">
        <v>7</v>
      </c>
      <c r="Z116">
        <v>15794253</v>
      </c>
    </row>
    <row r="117" spans="1:26" x14ac:dyDescent="0.2">
      <c r="A117" s="9">
        <v>99336</v>
      </c>
      <c r="B117" t="s">
        <v>192</v>
      </c>
      <c r="C117" s="131">
        <v>3</v>
      </c>
      <c r="D117" s="131">
        <v>71520</v>
      </c>
      <c r="E117" s="131">
        <v>3</v>
      </c>
      <c r="F117" s="131">
        <v>84104</v>
      </c>
      <c r="G117" s="131">
        <v>3</v>
      </c>
      <c r="H117" s="131">
        <v>63482</v>
      </c>
      <c r="I117" s="131">
        <v>3</v>
      </c>
      <c r="J117" s="131">
        <v>74831</v>
      </c>
      <c r="K117" s="131">
        <v>3</v>
      </c>
      <c r="L117" s="131">
        <v>49770</v>
      </c>
      <c r="M117" s="131">
        <v>3</v>
      </c>
      <c r="N117" s="131">
        <v>45413</v>
      </c>
      <c r="O117" s="131">
        <v>3</v>
      </c>
      <c r="P117" s="131">
        <v>72471</v>
      </c>
      <c r="Q117" s="131">
        <v>3</v>
      </c>
      <c r="R117" s="131">
        <v>33595</v>
      </c>
      <c r="S117" s="131">
        <v>3</v>
      </c>
      <c r="T117" s="131">
        <v>29869</v>
      </c>
      <c r="U117">
        <v>3</v>
      </c>
      <c r="V117">
        <v>36271</v>
      </c>
      <c r="W117">
        <v>3</v>
      </c>
      <c r="X117">
        <v>39830</v>
      </c>
      <c r="Y117">
        <v>3</v>
      </c>
      <c r="Z117">
        <v>60562</v>
      </c>
    </row>
    <row r="118" spans="1:26" x14ac:dyDescent="0.2">
      <c r="A118" s="9">
        <v>98930</v>
      </c>
      <c r="B118" t="s">
        <v>192</v>
      </c>
      <c r="C118" s="131">
        <v>5</v>
      </c>
      <c r="D118" s="131">
        <v>238518</v>
      </c>
      <c r="E118" s="131">
        <v>5</v>
      </c>
      <c r="F118" s="131">
        <v>287942</v>
      </c>
      <c r="G118" s="131">
        <v>5</v>
      </c>
      <c r="H118" s="131">
        <v>237618</v>
      </c>
      <c r="I118" s="131">
        <v>5</v>
      </c>
      <c r="J118" s="131">
        <v>240766</v>
      </c>
      <c r="K118" s="131">
        <v>5</v>
      </c>
      <c r="L118" s="131">
        <v>176032</v>
      </c>
      <c r="M118" s="131">
        <v>5</v>
      </c>
      <c r="N118" s="131">
        <v>143480</v>
      </c>
      <c r="O118" s="131">
        <v>5</v>
      </c>
      <c r="P118" s="131">
        <v>108864</v>
      </c>
      <c r="Q118" s="131">
        <v>5</v>
      </c>
      <c r="R118" s="131">
        <v>94913</v>
      </c>
      <c r="S118" s="131">
        <v>5</v>
      </c>
      <c r="T118" s="131">
        <v>199241</v>
      </c>
      <c r="U118">
        <v>5</v>
      </c>
      <c r="V118">
        <v>269777</v>
      </c>
      <c r="W118">
        <v>6</v>
      </c>
      <c r="X118">
        <v>914664</v>
      </c>
      <c r="Y118">
        <v>6</v>
      </c>
      <c r="Z118">
        <v>469927</v>
      </c>
    </row>
    <row r="119" spans="1:26" x14ac:dyDescent="0.2">
      <c r="A119" s="9">
        <v>98932</v>
      </c>
      <c r="B119" t="s">
        <v>192</v>
      </c>
      <c r="C119" s="131">
        <v>1</v>
      </c>
      <c r="D119" s="131">
        <v>26475</v>
      </c>
      <c r="E119" s="131">
        <v>1</v>
      </c>
      <c r="F119" s="131">
        <v>26794</v>
      </c>
      <c r="G119" s="131">
        <v>1</v>
      </c>
      <c r="H119" s="131">
        <v>25491</v>
      </c>
      <c r="I119" s="131">
        <v>1</v>
      </c>
      <c r="J119" s="131">
        <v>31139</v>
      </c>
      <c r="K119" s="131">
        <v>1</v>
      </c>
      <c r="L119" s="131">
        <v>33704</v>
      </c>
      <c r="M119" s="131">
        <v>1</v>
      </c>
      <c r="N119" s="131">
        <v>32258</v>
      </c>
      <c r="O119" s="131">
        <v>1</v>
      </c>
      <c r="P119" s="131">
        <v>34909</v>
      </c>
      <c r="Q119" s="131">
        <v>1</v>
      </c>
      <c r="R119" s="131">
        <v>26119</v>
      </c>
      <c r="S119" s="131">
        <v>1</v>
      </c>
      <c r="T119" s="131">
        <v>28361</v>
      </c>
      <c r="U119">
        <v>1</v>
      </c>
      <c r="V119">
        <v>31316</v>
      </c>
      <c r="W119">
        <v>1</v>
      </c>
      <c r="X119">
        <v>30542</v>
      </c>
      <c r="Y119">
        <v>1</v>
      </c>
      <c r="Z119">
        <v>40030</v>
      </c>
    </row>
    <row r="120" spans="1:26" x14ac:dyDescent="0.2">
      <c r="A120" s="9">
        <v>98550</v>
      </c>
      <c r="B120" t="s">
        <v>192</v>
      </c>
      <c r="C120" s="131">
        <v>4</v>
      </c>
      <c r="D120" s="131">
        <v>485502</v>
      </c>
      <c r="E120" s="131">
        <v>4</v>
      </c>
      <c r="F120" s="131">
        <v>270657</v>
      </c>
      <c r="G120" s="131">
        <v>4</v>
      </c>
      <c r="H120" s="131">
        <v>382907</v>
      </c>
      <c r="I120" s="131">
        <v>4</v>
      </c>
      <c r="J120" s="131">
        <v>-109466</v>
      </c>
      <c r="K120" s="131">
        <v>4</v>
      </c>
      <c r="L120" s="131">
        <v>871895</v>
      </c>
      <c r="M120" s="131">
        <v>4</v>
      </c>
      <c r="N120" s="131">
        <v>524345</v>
      </c>
      <c r="O120" s="131">
        <v>4</v>
      </c>
      <c r="P120" s="131">
        <v>479489</v>
      </c>
      <c r="Q120" s="131">
        <v>4</v>
      </c>
      <c r="R120" s="131">
        <v>528931</v>
      </c>
      <c r="S120" s="131">
        <v>4</v>
      </c>
      <c r="T120" s="131">
        <v>570039</v>
      </c>
      <c r="U120">
        <v>4</v>
      </c>
      <c r="V120">
        <v>531119</v>
      </c>
      <c r="W120">
        <v>4</v>
      </c>
      <c r="X120">
        <v>559305</v>
      </c>
      <c r="Y120">
        <v>4</v>
      </c>
      <c r="Z120">
        <v>509281</v>
      </c>
    </row>
    <row r="121" spans="1:26" x14ac:dyDescent="0.2">
      <c r="A121" s="9">
        <v>98625</v>
      </c>
      <c r="B121" t="s">
        <v>192</v>
      </c>
      <c r="C121" s="131">
        <v>2</v>
      </c>
      <c r="D121" s="131">
        <v>566227</v>
      </c>
      <c r="E121" s="131">
        <v>2</v>
      </c>
      <c r="F121" s="131">
        <v>589284</v>
      </c>
      <c r="G121" s="131">
        <v>2</v>
      </c>
      <c r="H121" s="131">
        <v>461192</v>
      </c>
      <c r="I121" s="131">
        <v>2</v>
      </c>
      <c r="J121" s="131">
        <v>491143</v>
      </c>
      <c r="K121" s="131">
        <v>2</v>
      </c>
      <c r="L121" s="131">
        <v>594248</v>
      </c>
      <c r="M121" s="131">
        <v>2</v>
      </c>
      <c r="N121" s="131">
        <v>631953</v>
      </c>
      <c r="O121" s="131">
        <v>2</v>
      </c>
      <c r="P121" s="131">
        <v>600917</v>
      </c>
      <c r="Q121" s="131">
        <v>2</v>
      </c>
      <c r="R121" s="131">
        <v>567539</v>
      </c>
      <c r="S121" s="131">
        <v>2</v>
      </c>
      <c r="T121" s="131">
        <v>542806</v>
      </c>
      <c r="U121">
        <v>2</v>
      </c>
      <c r="V121">
        <v>522288</v>
      </c>
      <c r="W121">
        <v>2</v>
      </c>
      <c r="X121">
        <v>498348</v>
      </c>
      <c r="Y121">
        <v>2</v>
      </c>
      <c r="Z121">
        <v>578396</v>
      </c>
    </row>
    <row r="122" spans="1:26" x14ac:dyDescent="0.2">
      <c r="A122" s="9">
        <v>98626</v>
      </c>
      <c r="B122" t="s">
        <v>192</v>
      </c>
      <c r="C122" s="131">
        <v>1</v>
      </c>
      <c r="D122" s="131">
        <v>128151</v>
      </c>
      <c r="E122" s="131">
        <v>1</v>
      </c>
      <c r="F122" s="131">
        <v>138693</v>
      </c>
      <c r="G122" s="131">
        <v>1</v>
      </c>
      <c r="H122" s="131">
        <v>99742</v>
      </c>
      <c r="I122" s="131">
        <v>1</v>
      </c>
      <c r="J122" s="131">
        <v>122681</v>
      </c>
      <c r="K122" s="131">
        <v>1</v>
      </c>
      <c r="L122" s="131">
        <v>116419</v>
      </c>
      <c r="M122" s="131">
        <v>1</v>
      </c>
      <c r="N122" s="131">
        <v>118635</v>
      </c>
      <c r="O122" s="131">
        <v>1</v>
      </c>
      <c r="P122" s="131">
        <v>119299</v>
      </c>
      <c r="Q122" s="131">
        <v>1</v>
      </c>
      <c r="R122" s="131">
        <v>103101</v>
      </c>
      <c r="S122" s="131">
        <v>1</v>
      </c>
      <c r="T122" s="131">
        <v>98131</v>
      </c>
      <c r="U122">
        <v>1</v>
      </c>
      <c r="V122">
        <v>88257</v>
      </c>
      <c r="W122">
        <v>1</v>
      </c>
      <c r="X122">
        <v>86838</v>
      </c>
      <c r="Y122">
        <v>1</v>
      </c>
      <c r="Z122">
        <v>-729262</v>
      </c>
    </row>
    <row r="123" spans="1:26" x14ac:dyDescent="0.2">
      <c r="A123" s="9">
        <v>99337</v>
      </c>
      <c r="B123" t="s">
        <v>192</v>
      </c>
      <c r="C123" s="131">
        <v>4</v>
      </c>
      <c r="D123" s="131">
        <v>93490</v>
      </c>
      <c r="E123" s="131">
        <v>4</v>
      </c>
      <c r="F123" s="131">
        <v>78429</v>
      </c>
      <c r="G123" s="131">
        <v>4</v>
      </c>
      <c r="H123" s="131">
        <v>60173</v>
      </c>
      <c r="I123" s="131">
        <v>4</v>
      </c>
      <c r="J123" s="131">
        <v>56447</v>
      </c>
      <c r="K123" s="131">
        <v>4</v>
      </c>
      <c r="L123" s="131">
        <v>49007</v>
      </c>
      <c r="M123" s="131">
        <v>4</v>
      </c>
      <c r="N123" s="131">
        <v>40020</v>
      </c>
      <c r="O123" s="131">
        <v>4</v>
      </c>
      <c r="P123" s="131">
        <v>27390</v>
      </c>
      <c r="Q123" s="131">
        <v>4</v>
      </c>
      <c r="R123" s="131">
        <v>22675</v>
      </c>
      <c r="S123" s="131">
        <v>4</v>
      </c>
      <c r="T123" s="131">
        <v>23566</v>
      </c>
      <c r="U123">
        <v>4</v>
      </c>
      <c r="V123">
        <v>33712</v>
      </c>
      <c r="W123">
        <v>4</v>
      </c>
      <c r="X123">
        <v>46710</v>
      </c>
      <c r="Y123">
        <v>2</v>
      </c>
      <c r="Z123">
        <v>46794</v>
      </c>
    </row>
    <row r="124" spans="1:26" x14ac:dyDescent="0.2">
      <c r="A124" s="9">
        <v>98345</v>
      </c>
      <c r="B124" t="s">
        <v>192</v>
      </c>
      <c r="C124" s="131">
        <v>1</v>
      </c>
      <c r="D124" s="131">
        <v>91036</v>
      </c>
      <c r="E124" s="131">
        <v>1</v>
      </c>
      <c r="F124" s="131">
        <v>80456</v>
      </c>
      <c r="G124" s="131">
        <v>1</v>
      </c>
      <c r="H124" s="131">
        <v>71539</v>
      </c>
      <c r="I124" s="131">
        <v>1</v>
      </c>
      <c r="J124" s="131">
        <v>69112</v>
      </c>
      <c r="K124" s="131">
        <v>1</v>
      </c>
      <c r="L124" s="131">
        <v>60508</v>
      </c>
      <c r="M124" s="131">
        <v>1</v>
      </c>
      <c r="N124" s="131">
        <v>38093</v>
      </c>
      <c r="O124" s="131">
        <v>1</v>
      </c>
      <c r="P124" s="131">
        <v>10886</v>
      </c>
      <c r="Q124" s="131">
        <v>1</v>
      </c>
      <c r="R124" s="131">
        <v>1003</v>
      </c>
      <c r="S124" s="131">
        <v>1</v>
      </c>
      <c r="T124" s="131">
        <v>864</v>
      </c>
      <c r="U124">
        <v>1</v>
      </c>
      <c r="V124">
        <v>1538</v>
      </c>
      <c r="W124">
        <v>1</v>
      </c>
      <c r="X124">
        <v>29681</v>
      </c>
      <c r="Y124">
        <v>1</v>
      </c>
      <c r="Z124">
        <v>75833</v>
      </c>
    </row>
    <row r="125" spans="1:26" x14ac:dyDescent="0.2">
      <c r="A125" s="9">
        <v>98632</v>
      </c>
      <c r="B125" t="s">
        <v>192</v>
      </c>
      <c r="C125" s="131">
        <v>5</v>
      </c>
      <c r="D125" s="131">
        <v>14810847</v>
      </c>
      <c r="E125" s="131">
        <v>5</v>
      </c>
      <c r="F125" s="131">
        <v>7064147</v>
      </c>
      <c r="G125" s="131">
        <v>5</v>
      </c>
      <c r="H125" s="131">
        <v>12450718</v>
      </c>
      <c r="I125" s="131">
        <v>5</v>
      </c>
      <c r="J125" s="131">
        <v>14128306</v>
      </c>
      <c r="K125" s="131">
        <v>5</v>
      </c>
      <c r="L125" s="131">
        <v>12315941</v>
      </c>
      <c r="M125" s="131">
        <v>6</v>
      </c>
      <c r="N125" s="131">
        <v>10269016</v>
      </c>
      <c r="O125" s="131">
        <v>6</v>
      </c>
      <c r="P125" s="131">
        <v>4718962</v>
      </c>
      <c r="Q125" s="131">
        <v>6</v>
      </c>
      <c r="R125" s="131">
        <v>13058346</v>
      </c>
      <c r="S125" s="131">
        <v>6</v>
      </c>
      <c r="T125" s="131">
        <v>18759051</v>
      </c>
      <c r="U125">
        <v>6</v>
      </c>
      <c r="V125">
        <v>18518463</v>
      </c>
      <c r="W125">
        <v>6</v>
      </c>
      <c r="X125">
        <v>12400965</v>
      </c>
      <c r="Y125">
        <v>6</v>
      </c>
      <c r="Z125">
        <v>18897608</v>
      </c>
    </row>
    <row r="126" spans="1:26" x14ac:dyDescent="0.2">
      <c r="A126" s="9">
        <v>98264</v>
      </c>
      <c r="B126" t="s">
        <v>192</v>
      </c>
      <c r="C126" s="131">
        <v>2</v>
      </c>
      <c r="D126" s="131">
        <v>394097</v>
      </c>
      <c r="E126" s="131">
        <v>2</v>
      </c>
      <c r="F126" s="131">
        <v>349732</v>
      </c>
      <c r="G126" s="131">
        <v>2</v>
      </c>
      <c r="H126" s="131">
        <v>329681</v>
      </c>
      <c r="I126" s="131">
        <v>2</v>
      </c>
      <c r="J126" s="131">
        <v>346856</v>
      </c>
      <c r="K126" s="131">
        <v>2</v>
      </c>
      <c r="L126" s="131">
        <v>329634</v>
      </c>
      <c r="M126" s="131">
        <v>2</v>
      </c>
      <c r="N126" s="131">
        <v>333830</v>
      </c>
      <c r="O126" s="131">
        <v>2</v>
      </c>
      <c r="P126" s="131">
        <v>298647</v>
      </c>
      <c r="Q126" s="131">
        <v>2</v>
      </c>
      <c r="R126" s="131">
        <v>295008</v>
      </c>
      <c r="S126" s="131">
        <v>2</v>
      </c>
      <c r="T126" s="131">
        <v>287199</v>
      </c>
      <c r="U126">
        <v>2</v>
      </c>
      <c r="V126">
        <v>293229</v>
      </c>
      <c r="W126">
        <v>2</v>
      </c>
      <c r="X126">
        <v>312495</v>
      </c>
      <c r="Y126">
        <v>2</v>
      </c>
      <c r="Z126">
        <v>351247</v>
      </c>
    </row>
    <row r="127" spans="1:26" x14ac:dyDescent="0.2">
      <c r="A127" s="9">
        <v>98837</v>
      </c>
      <c r="B127" t="s">
        <v>192</v>
      </c>
      <c r="C127" s="131">
        <v>7</v>
      </c>
      <c r="D127" s="131">
        <v>911203</v>
      </c>
      <c r="E127" s="131">
        <v>7</v>
      </c>
      <c r="F127" s="131">
        <v>943505</v>
      </c>
      <c r="G127" s="131">
        <v>7</v>
      </c>
      <c r="H127" s="131">
        <v>891339</v>
      </c>
      <c r="I127" s="131">
        <v>7</v>
      </c>
      <c r="J127" s="131">
        <v>983148</v>
      </c>
      <c r="K127" s="131">
        <v>7</v>
      </c>
      <c r="L127" s="131">
        <v>975435</v>
      </c>
      <c r="M127" s="131">
        <v>7</v>
      </c>
      <c r="N127" s="131">
        <v>852480</v>
      </c>
      <c r="O127" s="131">
        <v>7</v>
      </c>
      <c r="P127" s="131">
        <v>906548</v>
      </c>
      <c r="Q127" s="131">
        <v>7</v>
      </c>
      <c r="R127" s="131">
        <v>639369</v>
      </c>
      <c r="S127" s="131">
        <v>7</v>
      </c>
      <c r="T127" s="131">
        <v>791173</v>
      </c>
      <c r="U127">
        <v>7</v>
      </c>
      <c r="V127">
        <v>913194</v>
      </c>
      <c r="W127">
        <v>7</v>
      </c>
      <c r="X127">
        <v>911749</v>
      </c>
      <c r="Y127">
        <v>7</v>
      </c>
      <c r="Z127">
        <v>962970</v>
      </c>
    </row>
    <row r="128" spans="1:26" x14ac:dyDescent="0.2">
      <c r="A128" s="9">
        <v>98274</v>
      </c>
      <c r="B128" t="s">
        <v>192</v>
      </c>
      <c r="C128" s="131">
        <v>8</v>
      </c>
      <c r="D128" s="131">
        <v>493584</v>
      </c>
      <c r="E128" s="131">
        <v>8</v>
      </c>
      <c r="F128" s="131">
        <v>460631</v>
      </c>
      <c r="G128" s="131">
        <v>8</v>
      </c>
      <c r="H128" s="131">
        <v>431570</v>
      </c>
      <c r="I128" s="131">
        <v>8</v>
      </c>
      <c r="J128" s="131">
        <v>412850</v>
      </c>
      <c r="K128" s="131">
        <v>8</v>
      </c>
      <c r="L128" s="131">
        <v>374942</v>
      </c>
      <c r="M128" s="131">
        <v>8</v>
      </c>
      <c r="N128" s="131">
        <v>261458</v>
      </c>
      <c r="O128" s="131">
        <v>8</v>
      </c>
      <c r="P128" s="131">
        <v>153289</v>
      </c>
      <c r="Q128" s="131">
        <v>9</v>
      </c>
      <c r="R128" s="131">
        <v>111779</v>
      </c>
      <c r="S128" s="131">
        <v>9</v>
      </c>
      <c r="T128" s="131">
        <v>114505</v>
      </c>
      <c r="U128">
        <v>9</v>
      </c>
      <c r="V128">
        <v>140229</v>
      </c>
      <c r="W128">
        <v>9</v>
      </c>
      <c r="X128">
        <v>196910</v>
      </c>
      <c r="Y128">
        <v>9</v>
      </c>
      <c r="Z128">
        <v>352396</v>
      </c>
    </row>
    <row r="129" spans="1:26" x14ac:dyDescent="0.2">
      <c r="A129" s="9">
        <v>98936</v>
      </c>
      <c r="B129" t="s">
        <v>192</v>
      </c>
      <c r="C129" s="131">
        <v>5</v>
      </c>
      <c r="D129" s="131">
        <v>59869</v>
      </c>
      <c r="E129" s="131">
        <v>5</v>
      </c>
      <c r="F129" s="131">
        <v>61561</v>
      </c>
      <c r="G129" s="131">
        <v>5</v>
      </c>
      <c r="H129" s="131">
        <v>57583</v>
      </c>
      <c r="I129" s="131">
        <v>5</v>
      </c>
      <c r="J129" s="131">
        <v>82242</v>
      </c>
      <c r="K129" s="131">
        <v>5</v>
      </c>
      <c r="L129" s="131">
        <v>71193</v>
      </c>
      <c r="M129" s="131">
        <v>5</v>
      </c>
      <c r="N129" s="131">
        <v>77048</v>
      </c>
      <c r="O129" s="131">
        <v>5</v>
      </c>
      <c r="P129" s="131">
        <v>71877</v>
      </c>
      <c r="Q129" s="131">
        <v>5</v>
      </c>
      <c r="R129" s="131">
        <v>14059</v>
      </c>
      <c r="S129" s="131">
        <v>5</v>
      </c>
      <c r="T129" s="131">
        <v>86861</v>
      </c>
      <c r="U129">
        <v>5</v>
      </c>
      <c r="V129">
        <v>414547</v>
      </c>
      <c r="W129">
        <v>5</v>
      </c>
      <c r="X129">
        <v>78486</v>
      </c>
      <c r="Y129">
        <v>5</v>
      </c>
      <c r="Z129">
        <v>56436</v>
      </c>
    </row>
    <row r="130" spans="1:26" x14ac:dyDescent="0.2">
      <c r="A130" s="9">
        <v>98277</v>
      </c>
      <c r="B130" t="s">
        <v>192</v>
      </c>
      <c r="C130" s="131">
        <v>1</v>
      </c>
      <c r="D130" s="131">
        <v>171661</v>
      </c>
      <c r="E130" s="131">
        <v>1</v>
      </c>
      <c r="F130" s="131">
        <v>170884</v>
      </c>
      <c r="G130" s="131">
        <v>1</v>
      </c>
      <c r="H130" s="131">
        <v>140950</v>
      </c>
      <c r="I130" s="131">
        <v>1</v>
      </c>
      <c r="J130" s="131">
        <v>145459</v>
      </c>
      <c r="K130" s="131">
        <v>1</v>
      </c>
      <c r="L130" s="131">
        <v>133773</v>
      </c>
      <c r="M130" s="131">
        <v>1</v>
      </c>
      <c r="N130" s="131">
        <v>122507</v>
      </c>
      <c r="O130" s="131">
        <v>1</v>
      </c>
      <c r="P130" s="131">
        <v>77723</v>
      </c>
      <c r="Q130" s="131">
        <v>1</v>
      </c>
      <c r="R130" s="131">
        <v>72454</v>
      </c>
      <c r="S130" s="131">
        <v>1</v>
      </c>
      <c r="T130" s="131">
        <v>61128</v>
      </c>
      <c r="U130">
        <v>1</v>
      </c>
      <c r="V130">
        <v>58623</v>
      </c>
      <c r="W130">
        <v>1</v>
      </c>
      <c r="X130">
        <v>88471</v>
      </c>
      <c r="Y130">
        <v>1</v>
      </c>
      <c r="Z130">
        <v>136301</v>
      </c>
    </row>
    <row r="131" spans="1:26" x14ac:dyDescent="0.2">
      <c r="A131" s="9">
        <v>99344</v>
      </c>
      <c r="B131" t="s">
        <v>192</v>
      </c>
      <c r="C131" s="131">
        <v>6</v>
      </c>
      <c r="D131" s="131">
        <v>1682818</v>
      </c>
      <c r="E131" s="131">
        <v>6</v>
      </c>
      <c r="F131" s="131">
        <v>2102784</v>
      </c>
      <c r="G131" s="131">
        <v>5</v>
      </c>
      <c r="H131" s="131">
        <v>1879882</v>
      </c>
      <c r="I131" s="131">
        <v>5</v>
      </c>
      <c r="J131" s="131">
        <v>2066825</v>
      </c>
      <c r="K131" s="131">
        <v>5</v>
      </c>
      <c r="L131" s="131">
        <v>1867064</v>
      </c>
      <c r="M131" s="131">
        <v>5</v>
      </c>
      <c r="N131" s="131">
        <v>1715066</v>
      </c>
      <c r="O131" s="131">
        <v>5</v>
      </c>
      <c r="P131" s="131">
        <v>1517015</v>
      </c>
      <c r="Q131" s="131">
        <v>5</v>
      </c>
      <c r="R131" s="131">
        <v>1038538</v>
      </c>
      <c r="S131" s="131">
        <v>5</v>
      </c>
      <c r="T131" s="131">
        <v>1674285</v>
      </c>
      <c r="U131">
        <v>5</v>
      </c>
      <c r="V131">
        <v>1784977</v>
      </c>
      <c r="W131">
        <v>5</v>
      </c>
      <c r="X131">
        <v>1801810</v>
      </c>
      <c r="Y131">
        <v>5</v>
      </c>
      <c r="Z131">
        <v>1835132</v>
      </c>
    </row>
    <row r="132" spans="1:26" x14ac:dyDescent="0.2">
      <c r="A132" s="9">
        <v>99301</v>
      </c>
      <c r="B132" t="s">
        <v>192</v>
      </c>
      <c r="C132" s="131">
        <v>10</v>
      </c>
      <c r="D132" s="131">
        <v>711100</v>
      </c>
      <c r="E132" s="131">
        <v>10</v>
      </c>
      <c r="F132" s="131">
        <v>588213</v>
      </c>
      <c r="G132" s="131">
        <v>10</v>
      </c>
      <c r="H132" s="131">
        <v>509748</v>
      </c>
      <c r="I132" s="131">
        <v>10</v>
      </c>
      <c r="J132" s="131">
        <v>562041</v>
      </c>
      <c r="K132" s="131">
        <v>10</v>
      </c>
      <c r="L132" s="131">
        <v>451714</v>
      </c>
      <c r="M132" s="131">
        <v>10</v>
      </c>
      <c r="N132" s="131">
        <v>378855</v>
      </c>
      <c r="O132" s="131">
        <v>11</v>
      </c>
      <c r="P132" s="131">
        <v>468474</v>
      </c>
      <c r="Q132" s="131">
        <v>11</v>
      </c>
      <c r="R132" s="131">
        <v>504766</v>
      </c>
      <c r="S132" s="131">
        <v>11</v>
      </c>
      <c r="T132" s="131">
        <v>833470</v>
      </c>
      <c r="U132">
        <v>11</v>
      </c>
      <c r="V132">
        <v>956803</v>
      </c>
      <c r="W132">
        <v>10</v>
      </c>
      <c r="X132">
        <v>1037157</v>
      </c>
      <c r="Y132">
        <v>10</v>
      </c>
      <c r="Z132">
        <v>919762</v>
      </c>
    </row>
    <row r="133" spans="1:26" x14ac:dyDescent="0.2">
      <c r="A133" s="9">
        <v>99346</v>
      </c>
      <c r="B133" t="s">
        <v>192</v>
      </c>
      <c r="C133" s="131">
        <v>5</v>
      </c>
      <c r="D133" s="131">
        <v>15553</v>
      </c>
      <c r="E133" s="131">
        <v>5</v>
      </c>
      <c r="F133" s="131">
        <v>18334</v>
      </c>
      <c r="G133" s="131">
        <v>5</v>
      </c>
      <c r="H133" s="131">
        <v>13381</v>
      </c>
      <c r="I133" s="131">
        <v>5</v>
      </c>
      <c r="J133" s="131">
        <v>30989</v>
      </c>
      <c r="K133" s="131">
        <v>5</v>
      </c>
      <c r="L133" s="131">
        <v>53856</v>
      </c>
      <c r="M133" s="131">
        <v>5</v>
      </c>
      <c r="N133" s="131">
        <v>40009</v>
      </c>
      <c r="O133" s="131">
        <v>5</v>
      </c>
      <c r="P133" s="131">
        <v>51506</v>
      </c>
      <c r="Q133" s="131">
        <v>5</v>
      </c>
      <c r="R133" s="131">
        <v>104662</v>
      </c>
      <c r="S133" s="131">
        <v>5</v>
      </c>
      <c r="T133" s="131">
        <v>106699</v>
      </c>
      <c r="U133">
        <v>5</v>
      </c>
      <c r="V133">
        <v>229805</v>
      </c>
      <c r="W133">
        <v>5</v>
      </c>
      <c r="X133">
        <v>281324</v>
      </c>
      <c r="Y133">
        <v>5</v>
      </c>
      <c r="Z133">
        <v>309813</v>
      </c>
    </row>
    <row r="134" spans="1:26" x14ac:dyDescent="0.2">
      <c r="A134" s="9">
        <v>98370</v>
      </c>
      <c r="B134" t="s">
        <v>192</v>
      </c>
      <c r="C134" s="131">
        <v>5</v>
      </c>
      <c r="D134" s="131">
        <v>563935</v>
      </c>
      <c r="E134" s="131">
        <v>5</v>
      </c>
      <c r="F134" s="131">
        <v>538870</v>
      </c>
      <c r="G134" s="131">
        <v>5</v>
      </c>
      <c r="H134" s="131">
        <v>462103</v>
      </c>
      <c r="I134" s="131">
        <v>5</v>
      </c>
      <c r="J134" s="131">
        <v>459646</v>
      </c>
      <c r="K134" s="131">
        <v>5</v>
      </c>
      <c r="L134" s="131">
        <v>422780</v>
      </c>
      <c r="M134" s="131">
        <v>5</v>
      </c>
      <c r="N134" s="131">
        <v>360477</v>
      </c>
      <c r="O134" s="131">
        <v>5</v>
      </c>
      <c r="P134" s="131">
        <v>238277</v>
      </c>
      <c r="Q134" s="131">
        <v>5</v>
      </c>
      <c r="R134" s="131">
        <v>212207</v>
      </c>
      <c r="S134" s="131">
        <v>5</v>
      </c>
      <c r="T134" s="131">
        <v>203369</v>
      </c>
      <c r="U134">
        <v>5</v>
      </c>
      <c r="V134">
        <v>209798</v>
      </c>
      <c r="W134">
        <v>4</v>
      </c>
      <c r="X134">
        <v>311313</v>
      </c>
      <c r="Y134">
        <v>4</v>
      </c>
      <c r="Z134">
        <v>467565</v>
      </c>
    </row>
    <row r="135" spans="1:26" x14ac:dyDescent="0.2">
      <c r="A135" s="9">
        <v>99350</v>
      </c>
      <c r="B135" t="s">
        <v>192</v>
      </c>
      <c r="C135" s="131">
        <v>3</v>
      </c>
      <c r="D135" s="131">
        <v>363081</v>
      </c>
      <c r="E135" s="131">
        <v>3</v>
      </c>
      <c r="F135" s="131">
        <v>349178</v>
      </c>
      <c r="G135" s="131">
        <v>3</v>
      </c>
      <c r="H135" s="131">
        <v>369323</v>
      </c>
      <c r="I135" s="131">
        <v>3</v>
      </c>
      <c r="J135" s="131">
        <v>337913</v>
      </c>
      <c r="K135" s="131">
        <v>3</v>
      </c>
      <c r="L135" s="131">
        <v>319032</v>
      </c>
      <c r="M135" s="131">
        <v>3</v>
      </c>
      <c r="N135" s="131">
        <v>325017</v>
      </c>
      <c r="O135" s="131">
        <v>3</v>
      </c>
      <c r="P135" s="131">
        <v>386538</v>
      </c>
      <c r="Q135" s="131">
        <v>3</v>
      </c>
      <c r="R135" s="131">
        <v>301056</v>
      </c>
      <c r="S135" s="131">
        <v>3</v>
      </c>
      <c r="T135" s="131">
        <v>343072</v>
      </c>
      <c r="U135">
        <v>3</v>
      </c>
      <c r="V135">
        <v>449561</v>
      </c>
      <c r="W135">
        <v>4</v>
      </c>
      <c r="X135">
        <v>706068</v>
      </c>
      <c r="Y135">
        <v>4</v>
      </c>
      <c r="Z135">
        <v>526011</v>
      </c>
    </row>
    <row r="136" spans="1:26" x14ac:dyDescent="0.2">
      <c r="A136" s="9">
        <v>98848</v>
      </c>
      <c r="B136" t="s">
        <v>192</v>
      </c>
      <c r="C136" s="131">
        <v>3</v>
      </c>
      <c r="D136" s="131">
        <v>958167</v>
      </c>
      <c r="E136" s="131">
        <v>3</v>
      </c>
      <c r="F136" s="131">
        <v>933925</v>
      </c>
      <c r="G136" s="131">
        <v>3</v>
      </c>
      <c r="H136" s="131">
        <v>1013543</v>
      </c>
      <c r="I136" s="131">
        <v>3</v>
      </c>
      <c r="J136" s="131">
        <v>969735</v>
      </c>
      <c r="K136" s="131">
        <v>3</v>
      </c>
      <c r="L136" s="131">
        <v>1025033</v>
      </c>
      <c r="M136" s="131">
        <v>3</v>
      </c>
      <c r="N136" s="131">
        <v>768278</v>
      </c>
      <c r="O136" s="131">
        <v>3</v>
      </c>
      <c r="P136" s="131">
        <v>969609</v>
      </c>
      <c r="Q136" s="131">
        <v>3</v>
      </c>
      <c r="R136" s="131">
        <v>852544</v>
      </c>
      <c r="S136" s="131">
        <v>3</v>
      </c>
      <c r="T136" s="131">
        <v>1063715</v>
      </c>
      <c r="U136">
        <v>3</v>
      </c>
      <c r="V136">
        <v>1071348</v>
      </c>
      <c r="W136">
        <v>3</v>
      </c>
      <c r="X136">
        <v>1211573</v>
      </c>
      <c r="Y136">
        <v>3</v>
      </c>
      <c r="Z136">
        <v>925152</v>
      </c>
    </row>
    <row r="137" spans="1:26" x14ac:dyDescent="0.2">
      <c r="A137" s="9">
        <v>99354</v>
      </c>
      <c r="B137" t="s">
        <v>192</v>
      </c>
      <c r="C137" s="131">
        <v>10</v>
      </c>
      <c r="D137" s="131">
        <v>1380623</v>
      </c>
      <c r="E137" s="131">
        <v>10</v>
      </c>
      <c r="F137" s="131">
        <v>1513914</v>
      </c>
      <c r="G137" s="131">
        <v>10</v>
      </c>
      <c r="H137" s="131">
        <v>1391502</v>
      </c>
      <c r="I137" s="131">
        <v>10</v>
      </c>
      <c r="J137" s="131">
        <v>1320799</v>
      </c>
      <c r="K137" s="131">
        <v>10</v>
      </c>
      <c r="L137" s="131">
        <v>1128426</v>
      </c>
      <c r="M137" s="131">
        <v>10</v>
      </c>
      <c r="N137" s="131">
        <v>1221201</v>
      </c>
      <c r="O137" s="131">
        <v>10</v>
      </c>
      <c r="P137" s="131">
        <v>1170213</v>
      </c>
      <c r="Q137" s="131">
        <v>10</v>
      </c>
      <c r="R137" s="131">
        <v>1007286</v>
      </c>
      <c r="S137" s="131">
        <v>10</v>
      </c>
      <c r="T137" s="131">
        <v>1157378</v>
      </c>
      <c r="U137">
        <v>10</v>
      </c>
      <c r="V137">
        <v>1263932</v>
      </c>
      <c r="W137">
        <v>10</v>
      </c>
      <c r="X137">
        <v>1295685</v>
      </c>
      <c r="Y137">
        <v>10</v>
      </c>
      <c r="Z137">
        <v>1300503</v>
      </c>
    </row>
    <row r="138" spans="1:26" x14ac:dyDescent="0.2">
      <c r="A138" s="9">
        <v>98284</v>
      </c>
      <c r="B138" t="s">
        <v>192</v>
      </c>
      <c r="C138" s="131">
        <v>1</v>
      </c>
      <c r="D138" s="131">
        <v>23198</v>
      </c>
      <c r="E138" s="131">
        <v>1</v>
      </c>
      <c r="F138" s="131">
        <v>21984</v>
      </c>
      <c r="G138" s="131">
        <v>1</v>
      </c>
      <c r="H138" s="131">
        <v>18947</v>
      </c>
      <c r="I138" s="131">
        <v>1</v>
      </c>
      <c r="J138" s="131">
        <v>18133</v>
      </c>
      <c r="K138" s="131">
        <v>1</v>
      </c>
      <c r="L138" s="131">
        <v>16696</v>
      </c>
      <c r="M138" s="131">
        <v>1</v>
      </c>
      <c r="N138" s="131">
        <v>15543</v>
      </c>
      <c r="O138" s="131">
        <v>1</v>
      </c>
      <c r="P138" s="131">
        <v>14103</v>
      </c>
      <c r="Q138" s="131">
        <v>1</v>
      </c>
      <c r="R138" s="131">
        <v>13778</v>
      </c>
      <c r="S138" s="131">
        <v>1</v>
      </c>
      <c r="T138" s="131">
        <v>13066</v>
      </c>
      <c r="U138">
        <v>1</v>
      </c>
      <c r="V138">
        <v>14686</v>
      </c>
      <c r="W138">
        <v>1</v>
      </c>
      <c r="X138">
        <v>17301</v>
      </c>
      <c r="Y138">
        <v>1</v>
      </c>
      <c r="Z138">
        <v>21380</v>
      </c>
    </row>
    <row r="139" spans="1:26" x14ac:dyDescent="0.2">
      <c r="A139" s="9">
        <v>98942</v>
      </c>
      <c r="B139" t="s">
        <v>192</v>
      </c>
      <c r="C139" s="131">
        <v>3</v>
      </c>
      <c r="D139" s="131">
        <v>320793</v>
      </c>
      <c r="E139" s="131">
        <v>3</v>
      </c>
      <c r="F139" s="131">
        <v>349535</v>
      </c>
      <c r="G139" s="131">
        <v>3</v>
      </c>
      <c r="H139" s="131">
        <v>395781</v>
      </c>
      <c r="I139" s="131">
        <v>3</v>
      </c>
      <c r="J139" s="131">
        <v>483491</v>
      </c>
      <c r="K139" s="131">
        <v>3</v>
      </c>
      <c r="L139" s="131">
        <v>433607</v>
      </c>
      <c r="M139" s="131">
        <v>3</v>
      </c>
      <c r="N139" s="131">
        <v>367031</v>
      </c>
      <c r="O139" s="131">
        <v>3</v>
      </c>
      <c r="P139" s="131">
        <v>321623</v>
      </c>
      <c r="Q139" s="131">
        <v>3</v>
      </c>
      <c r="R139" s="131">
        <v>139671</v>
      </c>
      <c r="S139" s="131">
        <v>3</v>
      </c>
      <c r="T139" s="131">
        <v>150596</v>
      </c>
      <c r="U139">
        <v>4</v>
      </c>
      <c r="V139">
        <v>304388</v>
      </c>
      <c r="W139">
        <v>4</v>
      </c>
      <c r="X139">
        <v>379785</v>
      </c>
      <c r="Y139">
        <v>4</v>
      </c>
      <c r="Z139">
        <v>362994</v>
      </c>
    </row>
    <row r="140" spans="1:26" x14ac:dyDescent="0.2">
      <c r="A140" s="9">
        <v>98584</v>
      </c>
      <c r="B140" t="s">
        <v>192</v>
      </c>
      <c r="C140" s="131">
        <v>1</v>
      </c>
      <c r="D140" s="131">
        <v>23755</v>
      </c>
      <c r="E140" s="131">
        <v>1</v>
      </c>
      <c r="F140" s="131">
        <v>21102</v>
      </c>
      <c r="G140" s="131">
        <v>1</v>
      </c>
      <c r="H140" s="131">
        <v>18302</v>
      </c>
      <c r="I140" s="131">
        <v>1</v>
      </c>
      <c r="J140" s="131">
        <v>18338</v>
      </c>
      <c r="K140" s="131">
        <v>1</v>
      </c>
      <c r="L140" s="131">
        <v>18163</v>
      </c>
      <c r="M140" s="131">
        <v>1</v>
      </c>
      <c r="N140" s="131">
        <v>15283</v>
      </c>
      <c r="O140" s="131">
        <v>1</v>
      </c>
      <c r="P140" s="131">
        <v>12509</v>
      </c>
      <c r="Q140" s="131">
        <v>1</v>
      </c>
      <c r="R140" s="131">
        <v>11929</v>
      </c>
      <c r="S140" s="131">
        <v>1</v>
      </c>
      <c r="T140" s="131">
        <v>11871</v>
      </c>
      <c r="U140">
        <v>1</v>
      </c>
      <c r="V140">
        <v>12322</v>
      </c>
      <c r="W140">
        <v>1</v>
      </c>
      <c r="X140">
        <v>14533</v>
      </c>
      <c r="Y140">
        <v>1</v>
      </c>
      <c r="Z140">
        <v>20246</v>
      </c>
    </row>
    <row r="141" spans="1:26" x14ac:dyDescent="0.2">
      <c r="A141" s="9">
        <v>98292</v>
      </c>
      <c r="B141" t="s">
        <v>192</v>
      </c>
      <c r="C141" s="131">
        <v>2</v>
      </c>
      <c r="D141" s="131">
        <v>53211</v>
      </c>
      <c r="E141" s="131">
        <v>2</v>
      </c>
      <c r="F141" s="131">
        <v>78363</v>
      </c>
      <c r="G141" s="131">
        <v>2</v>
      </c>
      <c r="H141" s="131">
        <v>61490</v>
      </c>
      <c r="I141" s="131">
        <v>2</v>
      </c>
      <c r="J141" s="131">
        <v>75301</v>
      </c>
      <c r="K141" s="131">
        <v>2</v>
      </c>
      <c r="L141" s="131">
        <v>64105</v>
      </c>
      <c r="M141" s="131">
        <v>2</v>
      </c>
      <c r="N141" s="131">
        <v>61770</v>
      </c>
      <c r="O141" s="131">
        <v>2</v>
      </c>
      <c r="P141" s="131">
        <v>63827</v>
      </c>
      <c r="Q141" s="131">
        <v>2</v>
      </c>
      <c r="R141" s="131">
        <v>60166</v>
      </c>
      <c r="S141" s="131">
        <v>2</v>
      </c>
      <c r="T141" s="131">
        <v>56987</v>
      </c>
      <c r="U141">
        <v>2</v>
      </c>
      <c r="V141">
        <v>56946</v>
      </c>
      <c r="W141">
        <v>2</v>
      </c>
      <c r="X141">
        <v>61146</v>
      </c>
      <c r="Y141">
        <v>2</v>
      </c>
      <c r="Z141">
        <v>67800</v>
      </c>
    </row>
    <row r="142" spans="1:26" x14ac:dyDescent="0.2">
      <c r="A142" s="9">
        <v>98295</v>
      </c>
      <c r="B142" t="s">
        <v>192</v>
      </c>
      <c r="C142" s="131">
        <v>3</v>
      </c>
      <c r="D142" s="131">
        <v>237141</v>
      </c>
      <c r="E142" s="131">
        <v>3</v>
      </c>
      <c r="F142" s="131">
        <v>251692</v>
      </c>
      <c r="G142" s="131">
        <v>3</v>
      </c>
      <c r="H142" s="131">
        <v>257117</v>
      </c>
      <c r="I142" s="131">
        <v>3</v>
      </c>
      <c r="J142" s="131">
        <v>256087</v>
      </c>
      <c r="K142" s="131">
        <v>3</v>
      </c>
      <c r="L142" s="131">
        <v>253835</v>
      </c>
      <c r="M142" s="131">
        <v>3</v>
      </c>
      <c r="N142" s="131">
        <v>267722</v>
      </c>
      <c r="O142" s="131">
        <v>3</v>
      </c>
      <c r="P142" s="131">
        <v>230306</v>
      </c>
      <c r="Q142" s="131">
        <v>3</v>
      </c>
      <c r="R142" s="131">
        <v>239156</v>
      </c>
      <c r="S142" s="131">
        <v>3</v>
      </c>
      <c r="T142" s="131">
        <v>266303</v>
      </c>
      <c r="U142">
        <v>3</v>
      </c>
      <c r="V142">
        <v>227660</v>
      </c>
      <c r="W142">
        <v>3</v>
      </c>
      <c r="X142">
        <v>230290</v>
      </c>
      <c r="Y142">
        <v>3</v>
      </c>
      <c r="Z142">
        <v>243444</v>
      </c>
    </row>
    <row r="143" spans="1:26" x14ac:dyDescent="0.2">
      <c r="A143" s="9">
        <v>98944</v>
      </c>
      <c r="B143" t="s">
        <v>192</v>
      </c>
      <c r="C143" s="131">
        <v>3</v>
      </c>
      <c r="D143" s="131">
        <v>52728</v>
      </c>
      <c r="E143" s="131">
        <v>3</v>
      </c>
      <c r="F143" s="131">
        <v>51899</v>
      </c>
      <c r="G143" s="131">
        <v>3</v>
      </c>
      <c r="H143" s="131">
        <v>44787</v>
      </c>
      <c r="I143" s="131">
        <v>3</v>
      </c>
      <c r="J143" s="131">
        <v>64680</v>
      </c>
      <c r="K143" s="131">
        <v>3</v>
      </c>
      <c r="L143" s="131">
        <v>45016</v>
      </c>
      <c r="M143" s="131">
        <v>3</v>
      </c>
      <c r="N143" s="131">
        <v>29616</v>
      </c>
      <c r="O143" s="131">
        <v>3</v>
      </c>
      <c r="P143" s="131">
        <v>23368</v>
      </c>
      <c r="Q143" s="131">
        <v>3</v>
      </c>
      <c r="R143" s="131">
        <v>54379</v>
      </c>
      <c r="S143" s="131">
        <v>3</v>
      </c>
      <c r="T143" s="131">
        <v>119236</v>
      </c>
      <c r="U143">
        <v>3</v>
      </c>
      <c r="V143">
        <v>58440</v>
      </c>
      <c r="W143">
        <v>3</v>
      </c>
      <c r="X143">
        <v>160049</v>
      </c>
      <c r="Y143">
        <v>3</v>
      </c>
      <c r="Z143">
        <v>85084</v>
      </c>
    </row>
    <row r="144" spans="1:26" x14ac:dyDescent="0.2">
      <c r="A144" s="9">
        <v>98948</v>
      </c>
      <c r="B144" t="s">
        <v>192</v>
      </c>
      <c r="C144" s="131">
        <v>4</v>
      </c>
      <c r="D144" s="131">
        <v>297786</v>
      </c>
      <c r="E144" s="131">
        <v>4</v>
      </c>
      <c r="F144" s="131">
        <v>314071</v>
      </c>
      <c r="G144" s="131">
        <v>4</v>
      </c>
      <c r="H144" s="131">
        <v>265433</v>
      </c>
      <c r="I144" s="131">
        <v>4</v>
      </c>
      <c r="J144" s="131">
        <v>417823</v>
      </c>
      <c r="K144" s="131">
        <v>4</v>
      </c>
      <c r="L144" s="131">
        <v>357614</v>
      </c>
      <c r="M144" s="131">
        <v>4</v>
      </c>
      <c r="N144" s="131">
        <v>251652</v>
      </c>
      <c r="O144" s="131">
        <v>4</v>
      </c>
      <c r="P144" s="131">
        <v>323636</v>
      </c>
      <c r="Q144" s="131">
        <v>4</v>
      </c>
      <c r="R144" s="131">
        <v>289225</v>
      </c>
      <c r="S144" s="131">
        <v>4</v>
      </c>
      <c r="T144" s="131">
        <v>388724</v>
      </c>
      <c r="U144">
        <v>4</v>
      </c>
      <c r="V144">
        <v>451877</v>
      </c>
      <c r="W144">
        <v>4</v>
      </c>
      <c r="X144">
        <v>372437</v>
      </c>
      <c r="Y144">
        <v>4</v>
      </c>
      <c r="Z144">
        <v>296238</v>
      </c>
    </row>
    <row r="145" spans="1:26" x14ac:dyDescent="0.2">
      <c r="A145" s="9">
        <v>98903</v>
      </c>
      <c r="B145" t="s">
        <v>192</v>
      </c>
      <c r="C145" s="131">
        <v>4</v>
      </c>
      <c r="D145" s="131">
        <v>111291</v>
      </c>
      <c r="E145" s="131">
        <v>4</v>
      </c>
      <c r="F145" s="131">
        <v>121511</v>
      </c>
      <c r="G145" s="131">
        <v>4</v>
      </c>
      <c r="H145" s="131">
        <v>104162</v>
      </c>
      <c r="I145" s="131">
        <v>4</v>
      </c>
      <c r="J145" s="131">
        <v>99018</v>
      </c>
      <c r="K145" s="131">
        <v>4</v>
      </c>
      <c r="L145" s="131">
        <v>89161</v>
      </c>
      <c r="M145" s="131">
        <v>4</v>
      </c>
      <c r="N145" s="131">
        <v>69004</v>
      </c>
      <c r="O145" s="131">
        <v>4</v>
      </c>
      <c r="P145" s="131">
        <v>57749</v>
      </c>
      <c r="Q145" s="131">
        <v>4</v>
      </c>
      <c r="R145" s="131">
        <v>50936</v>
      </c>
      <c r="S145" s="131">
        <v>4</v>
      </c>
      <c r="T145" s="131">
        <v>58691</v>
      </c>
      <c r="U145">
        <v>4</v>
      </c>
      <c r="V145">
        <v>54822</v>
      </c>
      <c r="W145">
        <v>4</v>
      </c>
      <c r="X145">
        <v>68504</v>
      </c>
      <c r="Y145">
        <v>4</v>
      </c>
      <c r="Z145">
        <v>47049</v>
      </c>
    </row>
    <row r="146" spans="1:26" x14ac:dyDescent="0.2">
      <c r="A146" s="9">
        <v>99362</v>
      </c>
      <c r="B146" t="s">
        <v>192</v>
      </c>
      <c r="C146" s="131">
        <v>5</v>
      </c>
      <c r="D146" s="131">
        <v>208888</v>
      </c>
      <c r="E146" s="131">
        <v>5</v>
      </c>
      <c r="F146" s="131">
        <v>216140</v>
      </c>
      <c r="G146" s="131">
        <v>5</v>
      </c>
      <c r="H146" s="131">
        <v>174138</v>
      </c>
      <c r="I146" s="131">
        <v>5</v>
      </c>
      <c r="J146" s="131">
        <v>148432</v>
      </c>
      <c r="K146" s="131">
        <v>5</v>
      </c>
      <c r="L146" s="131">
        <v>151002</v>
      </c>
      <c r="M146" s="131">
        <v>5</v>
      </c>
      <c r="N146" s="131">
        <v>124701</v>
      </c>
      <c r="O146" s="131">
        <v>5</v>
      </c>
      <c r="P146" s="131">
        <v>102049</v>
      </c>
      <c r="Q146" s="131">
        <v>5</v>
      </c>
      <c r="R146" s="131">
        <v>88168</v>
      </c>
      <c r="S146" s="131">
        <v>5</v>
      </c>
      <c r="T146" s="131">
        <v>91963</v>
      </c>
      <c r="U146">
        <v>5</v>
      </c>
      <c r="V146">
        <v>93933</v>
      </c>
      <c r="W146">
        <v>5</v>
      </c>
      <c r="X146">
        <v>117721</v>
      </c>
      <c r="Y146">
        <v>5</v>
      </c>
      <c r="Z146">
        <v>183912</v>
      </c>
    </row>
    <row r="147" spans="1:26" x14ac:dyDescent="0.2">
      <c r="A147" s="9">
        <v>98951</v>
      </c>
      <c r="B147" t="s">
        <v>192</v>
      </c>
      <c r="C147" s="131">
        <v>1</v>
      </c>
      <c r="D147" s="131">
        <v>94829</v>
      </c>
      <c r="E147" s="131">
        <v>1</v>
      </c>
      <c r="F147" s="131">
        <v>46175</v>
      </c>
      <c r="G147" s="131">
        <v>1</v>
      </c>
      <c r="H147" s="131">
        <v>104555</v>
      </c>
      <c r="I147" s="131">
        <v>1</v>
      </c>
      <c r="J147" s="131">
        <v>119152</v>
      </c>
      <c r="K147" s="131">
        <v>1</v>
      </c>
      <c r="L147" s="131">
        <v>95901</v>
      </c>
      <c r="M147" s="131">
        <v>1</v>
      </c>
      <c r="N147" s="131">
        <v>66570</v>
      </c>
      <c r="O147" s="131">
        <v>1</v>
      </c>
      <c r="P147" s="131">
        <v>103764</v>
      </c>
      <c r="Q147" s="131">
        <v>1</v>
      </c>
      <c r="R147" s="131">
        <v>98137</v>
      </c>
      <c r="S147" s="131">
        <v>1</v>
      </c>
      <c r="T147" s="131">
        <v>89863</v>
      </c>
      <c r="U147">
        <v>1</v>
      </c>
      <c r="V147">
        <v>103856</v>
      </c>
      <c r="W147">
        <v>1</v>
      </c>
      <c r="X147">
        <v>113071</v>
      </c>
      <c r="Y147">
        <v>1</v>
      </c>
      <c r="Z147">
        <v>116693</v>
      </c>
    </row>
    <row r="148" spans="1:26" x14ac:dyDescent="0.2">
      <c r="A148" s="9">
        <v>98801</v>
      </c>
      <c r="B148" t="s">
        <v>192</v>
      </c>
      <c r="C148" s="131">
        <v>6</v>
      </c>
      <c r="D148" s="131">
        <v>644011</v>
      </c>
      <c r="E148" s="131">
        <v>6</v>
      </c>
      <c r="F148" s="131">
        <v>610221</v>
      </c>
      <c r="G148" s="131">
        <v>6</v>
      </c>
      <c r="H148" s="131">
        <v>604054</v>
      </c>
      <c r="I148" s="131">
        <v>6</v>
      </c>
      <c r="J148" s="131">
        <v>657961</v>
      </c>
      <c r="K148" s="131">
        <v>6</v>
      </c>
      <c r="L148" s="131">
        <v>578111</v>
      </c>
      <c r="M148" s="131">
        <v>6</v>
      </c>
      <c r="N148" s="131">
        <v>544176</v>
      </c>
      <c r="O148" s="131">
        <v>6</v>
      </c>
      <c r="P148" s="131">
        <v>520663</v>
      </c>
      <c r="Q148" s="131">
        <v>6</v>
      </c>
      <c r="R148" s="131">
        <v>327354</v>
      </c>
      <c r="S148" s="131">
        <v>6</v>
      </c>
      <c r="T148" s="131">
        <v>246162</v>
      </c>
      <c r="U148">
        <v>6</v>
      </c>
      <c r="V148">
        <v>355142</v>
      </c>
      <c r="W148">
        <v>6</v>
      </c>
      <c r="X148">
        <v>491017</v>
      </c>
      <c r="Y148">
        <v>6</v>
      </c>
      <c r="Z148">
        <v>570608</v>
      </c>
    </row>
    <row r="149" spans="1:26" x14ac:dyDescent="0.2">
      <c r="A149" s="9">
        <v>98674</v>
      </c>
      <c r="B149" t="s">
        <v>192</v>
      </c>
      <c r="C149" s="131">
        <v>3</v>
      </c>
      <c r="D149" s="131">
        <v>85481</v>
      </c>
      <c r="E149" s="131">
        <v>3</v>
      </c>
      <c r="F149" s="131">
        <v>81338</v>
      </c>
      <c r="G149" s="131">
        <v>3</v>
      </c>
      <c r="H149" s="131">
        <v>106166</v>
      </c>
      <c r="I149" s="131">
        <v>3</v>
      </c>
      <c r="J149" s="131">
        <v>121618</v>
      </c>
      <c r="K149" s="131">
        <v>3</v>
      </c>
      <c r="L149" s="131">
        <v>114019</v>
      </c>
      <c r="M149" s="131">
        <v>3</v>
      </c>
      <c r="N149" s="131">
        <v>101242</v>
      </c>
      <c r="O149" s="131">
        <v>3</v>
      </c>
      <c r="P149" s="131">
        <v>83278</v>
      </c>
      <c r="Q149" s="131">
        <v>3</v>
      </c>
      <c r="R149" s="131">
        <v>71533</v>
      </c>
      <c r="S149" s="131">
        <v>3</v>
      </c>
      <c r="T149" s="131">
        <v>93254</v>
      </c>
      <c r="U149">
        <v>3</v>
      </c>
      <c r="V149">
        <v>92443</v>
      </c>
      <c r="W149">
        <v>3</v>
      </c>
      <c r="X149">
        <v>105897</v>
      </c>
      <c r="Y149">
        <v>3</v>
      </c>
      <c r="Z149">
        <v>106599</v>
      </c>
    </row>
    <row r="150" spans="1:26" x14ac:dyDescent="0.2">
      <c r="A150" s="9">
        <v>98902</v>
      </c>
      <c r="B150" t="s">
        <v>192</v>
      </c>
      <c r="C150" s="131">
        <v>8</v>
      </c>
      <c r="D150" s="131">
        <v>486344</v>
      </c>
      <c r="E150" s="131">
        <v>8</v>
      </c>
      <c r="F150" s="131">
        <v>594308</v>
      </c>
      <c r="G150" s="131">
        <v>8</v>
      </c>
      <c r="H150" s="131">
        <v>498291</v>
      </c>
      <c r="I150" s="131">
        <v>8</v>
      </c>
      <c r="J150" s="131">
        <v>510153</v>
      </c>
      <c r="K150" s="131">
        <v>8</v>
      </c>
      <c r="L150" s="131">
        <v>447098</v>
      </c>
      <c r="M150" s="131">
        <v>8</v>
      </c>
      <c r="N150" s="131">
        <v>425544</v>
      </c>
      <c r="O150" s="131">
        <v>8</v>
      </c>
      <c r="P150" s="131">
        <v>341397</v>
      </c>
      <c r="Q150" s="131">
        <v>8</v>
      </c>
      <c r="R150" s="131">
        <v>308680</v>
      </c>
      <c r="S150" s="131">
        <v>8</v>
      </c>
      <c r="T150" s="131">
        <v>364796</v>
      </c>
      <c r="U150">
        <v>8</v>
      </c>
      <c r="V150">
        <v>490230</v>
      </c>
      <c r="W150">
        <v>8</v>
      </c>
      <c r="X150">
        <v>555854</v>
      </c>
      <c r="Y150">
        <v>8</v>
      </c>
      <c r="Z150">
        <v>537748</v>
      </c>
    </row>
    <row r="151" spans="1:26" x14ac:dyDescent="0.2">
      <c r="A151" s="30">
        <v>98520</v>
      </c>
      <c r="B151" t="s">
        <v>184</v>
      </c>
      <c r="C151" s="131">
        <v>3</v>
      </c>
      <c r="D151" s="131">
        <v>5177</v>
      </c>
      <c r="E151" s="131">
        <v>3</v>
      </c>
      <c r="F151" s="131">
        <v>3490</v>
      </c>
      <c r="G151" s="131">
        <v>3</v>
      </c>
      <c r="H151" s="131">
        <v>3290</v>
      </c>
      <c r="I151" s="131">
        <v>3</v>
      </c>
      <c r="J151" s="131">
        <v>2660</v>
      </c>
      <c r="K151" s="131">
        <v>3</v>
      </c>
      <c r="L151" s="131">
        <v>2778</v>
      </c>
      <c r="M151" s="131">
        <v>3</v>
      </c>
      <c r="N151" s="131">
        <v>1833</v>
      </c>
      <c r="O151" s="131">
        <v>3</v>
      </c>
      <c r="P151" s="131">
        <v>994</v>
      </c>
      <c r="Q151" s="131">
        <v>3</v>
      </c>
      <c r="R151" s="131">
        <v>423</v>
      </c>
      <c r="S151" s="131">
        <v>3</v>
      </c>
      <c r="T151" s="131">
        <v>367</v>
      </c>
      <c r="U151">
        <v>3</v>
      </c>
      <c r="V151">
        <v>756</v>
      </c>
      <c r="W151">
        <v>3</v>
      </c>
      <c r="X151">
        <v>1754</v>
      </c>
      <c r="Y151">
        <v>3</v>
      </c>
      <c r="Z151">
        <v>3062</v>
      </c>
    </row>
    <row r="152" spans="1:26" x14ac:dyDescent="0.2">
      <c r="A152" s="30">
        <v>98221</v>
      </c>
      <c r="B152" t="s">
        <v>184</v>
      </c>
      <c r="C152" s="131">
        <v>3</v>
      </c>
      <c r="D152" s="131">
        <v>4225</v>
      </c>
      <c r="E152" s="131">
        <v>3</v>
      </c>
      <c r="F152" s="131">
        <v>3031</v>
      </c>
      <c r="G152" s="131">
        <v>4</v>
      </c>
      <c r="H152" s="131">
        <v>3820</v>
      </c>
      <c r="I152" s="131">
        <v>3</v>
      </c>
      <c r="J152" s="131">
        <v>3016</v>
      </c>
      <c r="K152" s="131">
        <v>4</v>
      </c>
      <c r="L152" s="131">
        <v>2563</v>
      </c>
      <c r="M152" s="131">
        <v>3</v>
      </c>
      <c r="N152" s="131">
        <v>2333</v>
      </c>
      <c r="O152" s="131">
        <v>3</v>
      </c>
      <c r="P152" s="131">
        <v>1969</v>
      </c>
      <c r="Q152" s="131">
        <v>3</v>
      </c>
      <c r="R152" s="131">
        <v>2038</v>
      </c>
      <c r="S152" s="131">
        <v>3</v>
      </c>
      <c r="T152" s="131">
        <v>2080</v>
      </c>
      <c r="U152">
        <v>3</v>
      </c>
      <c r="V152">
        <v>2008</v>
      </c>
      <c r="W152">
        <v>3</v>
      </c>
      <c r="X152">
        <v>2547</v>
      </c>
      <c r="Y152">
        <v>3</v>
      </c>
      <c r="Z152">
        <v>3223</v>
      </c>
    </row>
    <row r="153" spans="1:26" x14ac:dyDescent="0.2">
      <c r="A153" s="30">
        <v>98223</v>
      </c>
      <c r="B153" t="s">
        <v>184</v>
      </c>
      <c r="C153" s="131">
        <v>32</v>
      </c>
      <c r="D153" s="131">
        <v>61759</v>
      </c>
      <c r="E153" s="131">
        <v>32</v>
      </c>
      <c r="F153" s="131">
        <v>49710</v>
      </c>
      <c r="G153" s="131">
        <v>32</v>
      </c>
      <c r="H153" s="131">
        <v>50387</v>
      </c>
      <c r="I153" s="131">
        <v>32</v>
      </c>
      <c r="J153" s="131">
        <v>35307</v>
      </c>
      <c r="K153" s="131">
        <v>32</v>
      </c>
      <c r="L153" s="131">
        <v>104629</v>
      </c>
      <c r="M153" s="131">
        <v>32</v>
      </c>
      <c r="N153" s="131">
        <v>-21762</v>
      </c>
      <c r="O153" s="131">
        <v>32</v>
      </c>
      <c r="P153" s="131">
        <v>6768</v>
      </c>
      <c r="Q153" s="131">
        <v>33</v>
      </c>
      <c r="R153" s="131">
        <v>23035</v>
      </c>
      <c r="S153" s="131">
        <v>32</v>
      </c>
      <c r="T153" s="131">
        <v>13255</v>
      </c>
      <c r="U153">
        <v>32</v>
      </c>
      <c r="V153">
        <v>16379</v>
      </c>
      <c r="W153">
        <v>32</v>
      </c>
      <c r="X153">
        <v>40402</v>
      </c>
      <c r="Y153">
        <v>32</v>
      </c>
      <c r="Z153">
        <v>57389</v>
      </c>
    </row>
    <row r="154" spans="1:26" x14ac:dyDescent="0.2">
      <c r="A154" s="30">
        <v>98229</v>
      </c>
      <c r="B154" t="s">
        <v>184</v>
      </c>
      <c r="C154" s="131">
        <v>32</v>
      </c>
      <c r="D154" s="131">
        <v>199134</v>
      </c>
      <c r="E154" s="131">
        <v>32</v>
      </c>
      <c r="F154" s="131">
        <v>108138</v>
      </c>
      <c r="G154" s="131">
        <v>32</v>
      </c>
      <c r="H154" s="131">
        <v>177252</v>
      </c>
      <c r="I154" s="131">
        <v>32</v>
      </c>
      <c r="J154" s="131">
        <v>92339</v>
      </c>
      <c r="K154" s="131">
        <v>31</v>
      </c>
      <c r="L154" s="131">
        <v>112733</v>
      </c>
      <c r="M154" s="131">
        <v>31</v>
      </c>
      <c r="N154" s="131">
        <v>54646</v>
      </c>
      <c r="O154" s="131">
        <v>31</v>
      </c>
      <c r="P154" s="131">
        <v>37225</v>
      </c>
      <c r="Q154" s="131">
        <v>31</v>
      </c>
      <c r="R154" s="131">
        <v>33327</v>
      </c>
      <c r="S154" s="131">
        <v>31</v>
      </c>
      <c r="T154" s="131">
        <v>30591</v>
      </c>
      <c r="U154">
        <v>31</v>
      </c>
      <c r="V154">
        <v>32447</v>
      </c>
      <c r="W154">
        <v>31</v>
      </c>
      <c r="X154">
        <v>46992</v>
      </c>
      <c r="Y154">
        <v>31</v>
      </c>
      <c r="Z154">
        <v>142513</v>
      </c>
    </row>
    <row r="155" spans="1:26" x14ac:dyDescent="0.2">
      <c r="A155" s="30">
        <v>98230</v>
      </c>
      <c r="B155" t="s">
        <v>184</v>
      </c>
      <c r="C155" s="131">
        <v>8</v>
      </c>
      <c r="D155" s="131">
        <v>27313</v>
      </c>
      <c r="E155" s="131">
        <v>8</v>
      </c>
      <c r="F155" s="131">
        <v>24240</v>
      </c>
      <c r="G155" s="131">
        <v>8</v>
      </c>
      <c r="H155" s="131">
        <v>23139</v>
      </c>
      <c r="I155" s="131">
        <v>8</v>
      </c>
      <c r="J155" s="131">
        <v>20114</v>
      </c>
      <c r="K155" s="131">
        <v>8</v>
      </c>
      <c r="L155" s="131">
        <v>17178</v>
      </c>
      <c r="M155" s="131">
        <v>8</v>
      </c>
      <c r="N155" s="131">
        <v>14964</v>
      </c>
      <c r="O155" s="131">
        <v>8</v>
      </c>
      <c r="P155" s="131">
        <v>13828</v>
      </c>
      <c r="Q155" s="131">
        <v>8</v>
      </c>
      <c r="R155" s="131">
        <v>13327</v>
      </c>
      <c r="S155" s="131">
        <v>8</v>
      </c>
      <c r="T155" s="131">
        <v>13771</v>
      </c>
      <c r="U155">
        <v>8</v>
      </c>
      <c r="V155">
        <v>14188</v>
      </c>
      <c r="W155">
        <v>8</v>
      </c>
      <c r="X155">
        <v>16979</v>
      </c>
      <c r="Y155">
        <v>8</v>
      </c>
      <c r="Z155">
        <v>23071</v>
      </c>
    </row>
    <row r="156" spans="1:26" x14ac:dyDescent="0.2">
      <c r="A156" s="30">
        <v>98310</v>
      </c>
      <c r="B156" t="s">
        <v>184</v>
      </c>
      <c r="C156" s="131">
        <v>5</v>
      </c>
      <c r="D156" s="131">
        <v>54141</v>
      </c>
      <c r="E156" s="131">
        <v>5</v>
      </c>
      <c r="F156" s="131">
        <v>47752</v>
      </c>
      <c r="G156" s="131">
        <v>5</v>
      </c>
      <c r="H156" s="131">
        <v>47984</v>
      </c>
      <c r="I156" s="131">
        <v>5</v>
      </c>
      <c r="J156" s="131">
        <v>39169</v>
      </c>
      <c r="K156" s="131">
        <v>5</v>
      </c>
      <c r="L156" s="131">
        <v>28919</v>
      </c>
      <c r="M156" s="131">
        <v>5</v>
      </c>
      <c r="N156" s="131">
        <v>14507</v>
      </c>
      <c r="O156" s="131">
        <v>5</v>
      </c>
      <c r="P156" s="131">
        <v>4027</v>
      </c>
      <c r="Q156" s="131">
        <v>5</v>
      </c>
      <c r="R156" s="131">
        <v>3574</v>
      </c>
      <c r="S156" s="131">
        <v>5</v>
      </c>
      <c r="T156" s="131">
        <v>2203</v>
      </c>
      <c r="U156">
        <v>5</v>
      </c>
      <c r="V156">
        <v>7463</v>
      </c>
      <c r="W156">
        <v>5</v>
      </c>
      <c r="X156">
        <v>36745</v>
      </c>
      <c r="Y156">
        <v>5</v>
      </c>
      <c r="Z156">
        <v>55480</v>
      </c>
    </row>
    <row r="157" spans="1:26" x14ac:dyDescent="0.2">
      <c r="A157" s="30">
        <v>99323</v>
      </c>
      <c r="B157" t="s">
        <v>184</v>
      </c>
      <c r="C157" s="131">
        <v>2</v>
      </c>
      <c r="D157" s="131">
        <v>1729</v>
      </c>
      <c r="E157" s="131">
        <v>2</v>
      </c>
      <c r="F157" s="131">
        <v>1075</v>
      </c>
      <c r="G157" s="131">
        <v>2</v>
      </c>
      <c r="H157" s="131">
        <v>1359</v>
      </c>
      <c r="I157" s="131">
        <v>2</v>
      </c>
      <c r="J157" s="131">
        <v>1116</v>
      </c>
      <c r="K157" s="131">
        <v>2</v>
      </c>
      <c r="L157" s="131">
        <v>1033</v>
      </c>
      <c r="M157" s="131">
        <v>2</v>
      </c>
      <c r="N157" s="131">
        <v>945</v>
      </c>
      <c r="O157" s="131">
        <v>2</v>
      </c>
      <c r="P157" s="131">
        <v>845</v>
      </c>
      <c r="Q157" s="131">
        <v>2</v>
      </c>
      <c r="R157" s="131">
        <v>814</v>
      </c>
      <c r="S157" s="131">
        <v>2</v>
      </c>
      <c r="T157" s="131">
        <v>909</v>
      </c>
      <c r="U157">
        <v>2</v>
      </c>
      <c r="V157">
        <v>790</v>
      </c>
      <c r="W157">
        <v>2</v>
      </c>
      <c r="X157">
        <v>19176</v>
      </c>
      <c r="Y157">
        <v>2</v>
      </c>
      <c r="Z157">
        <v>20051</v>
      </c>
    </row>
    <row r="158" spans="1:26" x14ac:dyDescent="0.2">
      <c r="A158" s="30">
        <v>98233</v>
      </c>
      <c r="B158" t="s">
        <v>184</v>
      </c>
      <c r="C158" s="131">
        <v>54</v>
      </c>
      <c r="D158" s="131">
        <v>87222</v>
      </c>
      <c r="E158" s="131">
        <v>54</v>
      </c>
      <c r="F158" s="131">
        <v>72945</v>
      </c>
      <c r="G158" s="131">
        <v>54</v>
      </c>
      <c r="H158" s="131">
        <v>86369</v>
      </c>
      <c r="I158" s="131">
        <v>54</v>
      </c>
      <c r="J158" s="131">
        <v>71441</v>
      </c>
      <c r="K158" s="131">
        <v>54</v>
      </c>
      <c r="L158" s="131">
        <v>65370</v>
      </c>
      <c r="M158" s="131">
        <v>54</v>
      </c>
      <c r="N158" s="131">
        <v>54527</v>
      </c>
      <c r="O158" s="131">
        <v>54</v>
      </c>
      <c r="P158" s="131">
        <v>39308</v>
      </c>
      <c r="Q158" s="131">
        <v>54</v>
      </c>
      <c r="R158" s="131">
        <v>39208</v>
      </c>
      <c r="S158" s="131">
        <v>54</v>
      </c>
      <c r="T158" s="131">
        <v>40795</v>
      </c>
      <c r="U158">
        <v>54</v>
      </c>
      <c r="V158">
        <v>43106</v>
      </c>
      <c r="W158">
        <v>54</v>
      </c>
      <c r="X158">
        <v>46438</v>
      </c>
      <c r="Y158">
        <v>54</v>
      </c>
      <c r="Z158">
        <v>83334</v>
      </c>
    </row>
    <row r="159" spans="1:26" x14ac:dyDescent="0.2">
      <c r="A159" s="30">
        <v>99324</v>
      </c>
      <c r="B159" t="s">
        <v>184</v>
      </c>
      <c r="C159" s="131">
        <v>1</v>
      </c>
      <c r="D159" s="131">
        <v>14913</v>
      </c>
      <c r="E159" s="131">
        <v>1</v>
      </c>
      <c r="F159" s="131">
        <v>8410</v>
      </c>
      <c r="G159" s="131">
        <v>1</v>
      </c>
      <c r="H159" s="131">
        <v>8268</v>
      </c>
      <c r="I159" s="131">
        <v>1</v>
      </c>
      <c r="J159" s="131">
        <v>6137</v>
      </c>
      <c r="K159" s="131">
        <v>1</v>
      </c>
      <c r="L159" s="131">
        <v>3712</v>
      </c>
      <c r="M159" s="131">
        <v>1</v>
      </c>
      <c r="N159" s="131">
        <v>848</v>
      </c>
      <c r="O159" s="131">
        <v>1</v>
      </c>
      <c r="P159" s="131">
        <v>102</v>
      </c>
      <c r="Q159" s="131">
        <v>1</v>
      </c>
      <c r="R159" s="131">
        <v>20</v>
      </c>
      <c r="S159" s="131">
        <v>1</v>
      </c>
      <c r="T159" s="131">
        <v>631</v>
      </c>
      <c r="U159">
        <v>1</v>
      </c>
      <c r="V159">
        <v>3333</v>
      </c>
      <c r="W159">
        <v>1</v>
      </c>
      <c r="X159">
        <v>9948</v>
      </c>
      <c r="Y159">
        <v>1</v>
      </c>
      <c r="Z159">
        <v>15362</v>
      </c>
    </row>
    <row r="160" spans="1:26" x14ac:dyDescent="0.2">
      <c r="A160" s="30">
        <v>98802</v>
      </c>
      <c r="B160" t="s">
        <v>184</v>
      </c>
      <c r="C160" s="131">
        <v>2</v>
      </c>
      <c r="D160" s="131">
        <v>9399</v>
      </c>
      <c r="E160" s="131">
        <v>2</v>
      </c>
      <c r="F160" s="131">
        <v>5928</v>
      </c>
      <c r="G160" s="131">
        <v>2</v>
      </c>
      <c r="H160" s="131">
        <v>9682</v>
      </c>
      <c r="I160" s="131">
        <v>2</v>
      </c>
      <c r="J160" s="131">
        <v>4990</v>
      </c>
      <c r="K160" s="131">
        <v>2</v>
      </c>
      <c r="L160" s="131">
        <v>5535</v>
      </c>
      <c r="M160" s="131">
        <v>2</v>
      </c>
      <c r="N160" s="131">
        <v>3324</v>
      </c>
      <c r="O160" s="131">
        <v>2</v>
      </c>
      <c r="P160" s="131">
        <v>2304</v>
      </c>
      <c r="Q160" s="131">
        <v>2</v>
      </c>
      <c r="R160" s="131">
        <v>543</v>
      </c>
      <c r="S160" s="131">
        <v>2</v>
      </c>
      <c r="T160" s="131">
        <v>2358</v>
      </c>
      <c r="U160">
        <v>2</v>
      </c>
      <c r="V160">
        <v>3022</v>
      </c>
      <c r="W160">
        <v>2</v>
      </c>
      <c r="X160">
        <v>4872</v>
      </c>
      <c r="Y160">
        <v>2</v>
      </c>
      <c r="Z160">
        <v>8310</v>
      </c>
    </row>
    <row r="161" spans="1:26" x14ac:dyDescent="0.2">
      <c r="A161" s="30">
        <v>98541</v>
      </c>
      <c r="B161" t="s">
        <v>184</v>
      </c>
      <c r="C161" s="131">
        <v>2</v>
      </c>
      <c r="D161" s="131">
        <v>7959</v>
      </c>
      <c r="E161" s="131">
        <v>2</v>
      </c>
      <c r="F161" s="131">
        <v>6198</v>
      </c>
      <c r="G161" s="131">
        <v>2</v>
      </c>
      <c r="H161" s="131">
        <v>6245</v>
      </c>
      <c r="I161" s="131">
        <v>2</v>
      </c>
      <c r="J161" s="131">
        <v>5258</v>
      </c>
      <c r="K161" s="131">
        <v>2</v>
      </c>
      <c r="L161" s="131">
        <v>4866</v>
      </c>
      <c r="M161" s="131">
        <v>2</v>
      </c>
      <c r="N161" s="131">
        <v>2977</v>
      </c>
      <c r="O161" s="131">
        <v>2</v>
      </c>
      <c r="P161" s="131">
        <v>1548</v>
      </c>
      <c r="Q161" s="131">
        <v>2</v>
      </c>
      <c r="R161" s="131">
        <v>1166</v>
      </c>
      <c r="S161" s="131">
        <v>2</v>
      </c>
      <c r="T161" s="131">
        <v>1667</v>
      </c>
      <c r="U161">
        <v>2</v>
      </c>
      <c r="V161">
        <v>971</v>
      </c>
      <c r="W161">
        <v>2</v>
      </c>
      <c r="X161">
        <v>1899</v>
      </c>
      <c r="Y161">
        <v>2</v>
      </c>
      <c r="Z161">
        <v>7895</v>
      </c>
    </row>
    <row r="162" spans="1:26" x14ac:dyDescent="0.2">
      <c r="A162" s="30">
        <v>98247</v>
      </c>
      <c r="B162" t="s">
        <v>184</v>
      </c>
      <c r="C162" s="131">
        <v>4</v>
      </c>
      <c r="D162" s="131">
        <v>16283</v>
      </c>
      <c r="E162" s="131">
        <v>4</v>
      </c>
      <c r="F162" s="131">
        <v>12123</v>
      </c>
      <c r="G162" s="131">
        <v>4</v>
      </c>
      <c r="H162" s="131">
        <v>13146</v>
      </c>
      <c r="I162" s="131">
        <v>4</v>
      </c>
      <c r="J162" s="131">
        <v>9484</v>
      </c>
      <c r="K162" s="131">
        <v>4</v>
      </c>
      <c r="L162" s="131">
        <v>7972</v>
      </c>
      <c r="M162" s="131">
        <v>4</v>
      </c>
      <c r="N162" s="131">
        <v>6147</v>
      </c>
      <c r="O162" s="131">
        <v>4</v>
      </c>
      <c r="P162" s="131">
        <v>2899</v>
      </c>
      <c r="Q162" s="131">
        <v>4</v>
      </c>
      <c r="R162" s="131">
        <v>1758</v>
      </c>
      <c r="S162" s="131">
        <v>4</v>
      </c>
      <c r="T162" s="131">
        <v>1411</v>
      </c>
      <c r="U162">
        <v>4</v>
      </c>
      <c r="V162">
        <v>2217</v>
      </c>
      <c r="W162">
        <v>4</v>
      </c>
      <c r="X162">
        <v>2818</v>
      </c>
      <c r="Y162">
        <v>4</v>
      </c>
      <c r="Z162">
        <v>14119</v>
      </c>
    </row>
    <row r="163" spans="1:26" x14ac:dyDescent="0.2">
      <c r="A163" s="30">
        <v>98248</v>
      </c>
      <c r="B163" t="s">
        <v>184</v>
      </c>
      <c r="C163" s="131">
        <v>21</v>
      </c>
      <c r="D163" s="131">
        <v>79678</v>
      </c>
      <c r="E163" s="131">
        <v>21</v>
      </c>
      <c r="F163" s="131">
        <v>71470</v>
      </c>
      <c r="G163" s="131">
        <v>21</v>
      </c>
      <c r="H163" s="131">
        <v>97901</v>
      </c>
      <c r="I163" s="131">
        <v>21</v>
      </c>
      <c r="J163" s="131">
        <v>74090</v>
      </c>
      <c r="K163" s="131">
        <v>21</v>
      </c>
      <c r="L163" s="131">
        <v>76137</v>
      </c>
      <c r="M163" s="131">
        <v>21</v>
      </c>
      <c r="N163" s="131">
        <v>71821</v>
      </c>
      <c r="O163" s="131">
        <v>21</v>
      </c>
      <c r="P163" s="131">
        <v>54971</v>
      </c>
      <c r="Q163" s="131">
        <v>21</v>
      </c>
      <c r="R163" s="131">
        <v>63738</v>
      </c>
      <c r="S163" s="131">
        <v>21</v>
      </c>
      <c r="T163" s="131">
        <v>59699</v>
      </c>
      <c r="U163">
        <v>21</v>
      </c>
      <c r="V163">
        <v>65932</v>
      </c>
      <c r="W163">
        <v>21</v>
      </c>
      <c r="X163">
        <v>75803</v>
      </c>
      <c r="Y163">
        <v>22</v>
      </c>
      <c r="Z163">
        <v>88954</v>
      </c>
    </row>
    <row r="164" spans="1:26" x14ac:dyDescent="0.2">
      <c r="A164" s="30">
        <v>98930</v>
      </c>
      <c r="B164" t="s">
        <v>184</v>
      </c>
      <c r="C164" s="131">
        <v>10</v>
      </c>
      <c r="D164" s="131">
        <v>7271</v>
      </c>
      <c r="E164" s="131">
        <v>10</v>
      </c>
      <c r="F164" s="131">
        <v>8539</v>
      </c>
      <c r="G164" s="131">
        <v>10</v>
      </c>
      <c r="H164" s="131">
        <v>8287</v>
      </c>
      <c r="I164" s="131">
        <v>10</v>
      </c>
      <c r="J164" s="131">
        <v>5355</v>
      </c>
      <c r="K164" s="131">
        <v>10</v>
      </c>
      <c r="L164" s="131">
        <v>3363</v>
      </c>
      <c r="M164" s="131">
        <v>10</v>
      </c>
      <c r="N164" s="131">
        <v>1364</v>
      </c>
      <c r="O164" s="131">
        <v>10</v>
      </c>
      <c r="P164" s="131">
        <v>422</v>
      </c>
      <c r="Q164" s="131">
        <v>10</v>
      </c>
      <c r="R164" s="131">
        <v>137</v>
      </c>
      <c r="S164" s="131">
        <v>10</v>
      </c>
      <c r="T164" s="131">
        <v>42688</v>
      </c>
      <c r="U164">
        <v>10</v>
      </c>
      <c r="V164">
        <v>2146</v>
      </c>
      <c r="W164">
        <v>10</v>
      </c>
      <c r="X164">
        <v>2632</v>
      </c>
      <c r="Y164">
        <v>10</v>
      </c>
      <c r="Z164">
        <v>10639</v>
      </c>
    </row>
    <row r="165" spans="1:26" x14ac:dyDescent="0.2">
      <c r="A165" s="30">
        <v>98932</v>
      </c>
      <c r="B165" t="s">
        <v>184</v>
      </c>
      <c r="C165" s="131">
        <v>1</v>
      </c>
      <c r="D165" s="131">
        <v>9835</v>
      </c>
      <c r="E165" s="131">
        <v>1</v>
      </c>
      <c r="F165" s="131">
        <v>4840</v>
      </c>
      <c r="G165" s="131">
        <v>1</v>
      </c>
      <c r="H165" s="131">
        <v>8767</v>
      </c>
      <c r="I165" s="131">
        <v>1</v>
      </c>
      <c r="J165" s="131">
        <v>6885</v>
      </c>
      <c r="K165" s="131">
        <v>1</v>
      </c>
      <c r="L165" s="131">
        <v>6326</v>
      </c>
      <c r="M165" s="131">
        <v>1</v>
      </c>
      <c r="N165" s="131">
        <v>6748</v>
      </c>
      <c r="O165" s="131">
        <v>1</v>
      </c>
      <c r="P165" s="131">
        <v>7252</v>
      </c>
      <c r="Q165" s="131">
        <v>1</v>
      </c>
      <c r="R165" s="131">
        <v>8387</v>
      </c>
      <c r="S165" s="131">
        <v>1</v>
      </c>
      <c r="T165" s="131">
        <v>5051</v>
      </c>
      <c r="U165">
        <v>1</v>
      </c>
      <c r="V165">
        <v>3767</v>
      </c>
      <c r="W165">
        <v>1</v>
      </c>
      <c r="X165">
        <v>4046</v>
      </c>
      <c r="Y165">
        <v>1</v>
      </c>
      <c r="Z165">
        <v>6777</v>
      </c>
    </row>
    <row r="166" spans="1:26" x14ac:dyDescent="0.2">
      <c r="A166" s="30">
        <v>98550</v>
      </c>
      <c r="B166" t="s">
        <v>184</v>
      </c>
      <c r="C166" s="131">
        <v>6</v>
      </c>
      <c r="D166" s="131">
        <v>22085</v>
      </c>
      <c r="E166" s="131">
        <v>6</v>
      </c>
      <c r="F166" s="131">
        <v>14064</v>
      </c>
      <c r="G166" s="131">
        <v>6</v>
      </c>
      <c r="H166" s="131">
        <v>16470</v>
      </c>
      <c r="I166" s="131">
        <v>6</v>
      </c>
      <c r="J166" s="131">
        <v>14198</v>
      </c>
      <c r="K166" s="131">
        <v>6</v>
      </c>
      <c r="L166" s="131">
        <v>12567</v>
      </c>
      <c r="M166" s="131">
        <v>6</v>
      </c>
      <c r="N166" s="131">
        <v>9875</v>
      </c>
      <c r="O166" s="131">
        <v>6</v>
      </c>
      <c r="P166" s="131">
        <v>6441</v>
      </c>
      <c r="Q166" s="131">
        <v>6</v>
      </c>
      <c r="R166" s="131">
        <v>6214</v>
      </c>
      <c r="S166" s="131">
        <v>6</v>
      </c>
      <c r="T166" s="131">
        <v>5271</v>
      </c>
      <c r="U166">
        <v>6</v>
      </c>
      <c r="V166">
        <v>6431</v>
      </c>
      <c r="W166">
        <v>6</v>
      </c>
      <c r="X166">
        <v>9661</v>
      </c>
      <c r="Y166">
        <v>6</v>
      </c>
      <c r="Z166">
        <v>17062</v>
      </c>
    </row>
    <row r="167" spans="1:26" x14ac:dyDescent="0.2">
      <c r="A167" s="30">
        <v>98625</v>
      </c>
      <c r="B167" t="s">
        <v>184</v>
      </c>
      <c r="C167" s="131">
        <v>2</v>
      </c>
      <c r="D167" s="131">
        <v>4433</v>
      </c>
      <c r="E167" s="131">
        <v>2</v>
      </c>
      <c r="F167" s="131">
        <v>8173</v>
      </c>
      <c r="G167" s="131">
        <v>2</v>
      </c>
      <c r="H167" s="131">
        <v>9651</v>
      </c>
      <c r="I167" s="131">
        <v>2</v>
      </c>
      <c r="J167" s="131">
        <v>6760</v>
      </c>
      <c r="K167" s="131">
        <v>2</v>
      </c>
      <c r="L167" s="131">
        <v>7954</v>
      </c>
      <c r="M167" s="131">
        <v>2</v>
      </c>
      <c r="N167" s="131">
        <v>5904</v>
      </c>
      <c r="O167" s="131">
        <v>2</v>
      </c>
      <c r="P167" s="131">
        <v>13</v>
      </c>
      <c r="Q167" s="131">
        <v>2</v>
      </c>
      <c r="R167" s="131">
        <v>4</v>
      </c>
      <c r="S167" s="131">
        <v>2</v>
      </c>
      <c r="T167" s="131">
        <v>0</v>
      </c>
      <c r="U167">
        <v>2</v>
      </c>
      <c r="V167">
        <v>2</v>
      </c>
      <c r="W167">
        <v>2</v>
      </c>
      <c r="X167">
        <v>0</v>
      </c>
      <c r="Y167">
        <v>2</v>
      </c>
      <c r="Z167">
        <v>5089</v>
      </c>
    </row>
    <row r="168" spans="1:26" x14ac:dyDescent="0.2">
      <c r="A168" s="30">
        <v>98626</v>
      </c>
      <c r="B168" t="s">
        <v>184</v>
      </c>
      <c r="C168" s="131">
        <v>5</v>
      </c>
      <c r="D168" s="131">
        <v>5229</v>
      </c>
      <c r="E168" s="131">
        <v>5</v>
      </c>
      <c r="F168" s="131">
        <v>5603</v>
      </c>
      <c r="G168" s="131">
        <v>5</v>
      </c>
      <c r="H168" s="131">
        <v>6073</v>
      </c>
      <c r="I168" s="131">
        <v>5</v>
      </c>
      <c r="J168" s="131">
        <v>4195</v>
      </c>
      <c r="K168" s="131">
        <v>5</v>
      </c>
      <c r="L168" s="131">
        <v>1398</v>
      </c>
      <c r="M168" s="131">
        <v>5</v>
      </c>
      <c r="N168" s="131">
        <v>806</v>
      </c>
      <c r="O168" s="131">
        <v>5</v>
      </c>
      <c r="P168" s="131">
        <v>559</v>
      </c>
      <c r="Q168" s="131">
        <v>5</v>
      </c>
      <c r="R168" s="131">
        <v>211</v>
      </c>
      <c r="S168" s="131">
        <v>5</v>
      </c>
      <c r="T168" s="131">
        <v>214</v>
      </c>
      <c r="U168">
        <v>5</v>
      </c>
      <c r="V168">
        <v>160</v>
      </c>
      <c r="W168">
        <v>4</v>
      </c>
      <c r="X168">
        <v>290</v>
      </c>
      <c r="Y168">
        <v>4</v>
      </c>
      <c r="Z168">
        <v>1667</v>
      </c>
    </row>
    <row r="169" spans="1:26" x14ac:dyDescent="0.2">
      <c r="A169" s="30">
        <v>99337</v>
      </c>
      <c r="B169" t="s">
        <v>184</v>
      </c>
      <c r="C169" s="131">
        <v>2</v>
      </c>
      <c r="D169" s="131">
        <v>6051</v>
      </c>
      <c r="E169" s="131">
        <v>2</v>
      </c>
      <c r="F169" s="131">
        <v>4936</v>
      </c>
      <c r="G169" s="131">
        <v>2</v>
      </c>
      <c r="H169" s="131">
        <v>3085</v>
      </c>
      <c r="I169" s="131">
        <v>2</v>
      </c>
      <c r="J169" s="131">
        <v>738</v>
      </c>
      <c r="K169" s="131">
        <v>2</v>
      </c>
      <c r="L169" s="131">
        <v>477</v>
      </c>
      <c r="M169" s="131">
        <v>2</v>
      </c>
      <c r="N169" s="131">
        <v>146</v>
      </c>
      <c r="O169" s="131">
        <v>2</v>
      </c>
      <c r="P169" s="131">
        <v>97</v>
      </c>
      <c r="Q169" s="131">
        <v>2</v>
      </c>
      <c r="R169" s="131">
        <v>109</v>
      </c>
      <c r="S169" s="131">
        <v>2</v>
      </c>
      <c r="T169" s="131">
        <v>98</v>
      </c>
      <c r="U169">
        <v>2</v>
      </c>
      <c r="V169">
        <v>97</v>
      </c>
      <c r="W169">
        <v>2</v>
      </c>
      <c r="X169">
        <v>208</v>
      </c>
      <c r="Y169">
        <v>2</v>
      </c>
      <c r="Z169">
        <v>3955</v>
      </c>
    </row>
    <row r="170" spans="1:26" x14ac:dyDescent="0.2">
      <c r="A170" s="30">
        <v>98257</v>
      </c>
      <c r="B170" t="s">
        <v>184</v>
      </c>
      <c r="C170" s="131">
        <v>4</v>
      </c>
      <c r="D170" s="131">
        <v>1569</v>
      </c>
      <c r="E170" s="131">
        <v>4</v>
      </c>
      <c r="F170" s="131">
        <v>1117</v>
      </c>
      <c r="G170" s="131">
        <v>4</v>
      </c>
      <c r="H170" s="131">
        <v>1023</v>
      </c>
      <c r="I170" s="131">
        <v>4</v>
      </c>
      <c r="J170" s="131">
        <v>619</v>
      </c>
      <c r="K170" s="131">
        <v>4</v>
      </c>
      <c r="L170" s="131">
        <v>439</v>
      </c>
      <c r="M170" s="131">
        <v>4</v>
      </c>
      <c r="N170" s="131">
        <v>133</v>
      </c>
      <c r="O170" s="131">
        <v>4</v>
      </c>
      <c r="P170" s="131">
        <v>15</v>
      </c>
      <c r="Q170" s="131">
        <v>4</v>
      </c>
      <c r="R170" s="131">
        <v>10</v>
      </c>
      <c r="S170" s="131">
        <v>4</v>
      </c>
      <c r="T170" s="131">
        <v>11</v>
      </c>
      <c r="U170">
        <v>4</v>
      </c>
      <c r="V170">
        <v>15</v>
      </c>
      <c r="W170">
        <v>4</v>
      </c>
      <c r="X170">
        <v>290</v>
      </c>
      <c r="Y170">
        <v>4</v>
      </c>
      <c r="Z170">
        <v>1534</v>
      </c>
    </row>
    <row r="171" spans="1:26" x14ac:dyDescent="0.2">
      <c r="A171" s="30">
        <v>98632</v>
      </c>
      <c r="B171" t="s">
        <v>184</v>
      </c>
      <c r="C171" s="131">
        <v>7</v>
      </c>
      <c r="D171" s="131">
        <v>19061</v>
      </c>
      <c r="E171" s="131">
        <v>7</v>
      </c>
      <c r="F171" s="131">
        <v>13075</v>
      </c>
      <c r="G171" s="131">
        <v>7</v>
      </c>
      <c r="H171" s="131">
        <v>13238</v>
      </c>
      <c r="I171" s="131">
        <v>7</v>
      </c>
      <c r="J171" s="131">
        <v>8247</v>
      </c>
      <c r="K171" s="131">
        <v>7</v>
      </c>
      <c r="L171" s="131">
        <v>8347</v>
      </c>
      <c r="M171" s="131">
        <v>7</v>
      </c>
      <c r="N171" s="131">
        <v>3712</v>
      </c>
      <c r="O171" s="131">
        <v>7</v>
      </c>
      <c r="P171" s="131">
        <v>1568</v>
      </c>
      <c r="Q171" s="131">
        <v>7</v>
      </c>
      <c r="R171" s="131">
        <v>1145</v>
      </c>
      <c r="S171" s="131">
        <v>7</v>
      </c>
      <c r="T171" s="131">
        <v>1028</v>
      </c>
      <c r="U171">
        <v>7</v>
      </c>
      <c r="V171">
        <v>973</v>
      </c>
      <c r="W171">
        <v>7</v>
      </c>
      <c r="X171">
        <v>4614</v>
      </c>
      <c r="Y171">
        <v>7</v>
      </c>
      <c r="Z171">
        <v>16387</v>
      </c>
    </row>
    <row r="172" spans="1:26" x14ac:dyDescent="0.2">
      <c r="A172" s="30">
        <v>98264</v>
      </c>
      <c r="B172" t="s">
        <v>184</v>
      </c>
      <c r="C172" s="131">
        <v>8</v>
      </c>
      <c r="D172" s="131">
        <v>26502</v>
      </c>
      <c r="E172" s="131">
        <v>9</v>
      </c>
      <c r="F172" s="131">
        <v>16600</v>
      </c>
      <c r="G172" s="131">
        <v>9</v>
      </c>
      <c r="H172" s="131">
        <v>17988</v>
      </c>
      <c r="I172" s="131">
        <v>9</v>
      </c>
      <c r="J172" s="131">
        <v>12138</v>
      </c>
      <c r="K172" s="131">
        <v>9</v>
      </c>
      <c r="L172" s="131">
        <v>13465</v>
      </c>
      <c r="M172" s="131">
        <v>8</v>
      </c>
      <c r="N172" s="131">
        <v>9958</v>
      </c>
      <c r="O172" s="131">
        <v>8</v>
      </c>
      <c r="P172" s="131">
        <v>9465</v>
      </c>
      <c r="Q172" s="131">
        <v>8</v>
      </c>
      <c r="R172" s="131">
        <v>13256</v>
      </c>
      <c r="S172" s="131">
        <v>8</v>
      </c>
      <c r="T172" s="131">
        <v>10462</v>
      </c>
      <c r="U172">
        <v>8</v>
      </c>
      <c r="V172">
        <v>9936</v>
      </c>
      <c r="W172">
        <v>8</v>
      </c>
      <c r="X172">
        <v>16798</v>
      </c>
      <c r="Y172">
        <v>8</v>
      </c>
      <c r="Z172">
        <v>27696</v>
      </c>
    </row>
    <row r="173" spans="1:26" x14ac:dyDescent="0.2">
      <c r="A173" s="30">
        <v>98557</v>
      </c>
      <c r="B173" t="s">
        <v>184</v>
      </c>
      <c r="C173" s="131">
        <v>1</v>
      </c>
      <c r="D173" s="131">
        <v>1</v>
      </c>
      <c r="E173" s="131">
        <v>1</v>
      </c>
      <c r="F173" s="131">
        <v>75</v>
      </c>
      <c r="G173" s="131">
        <v>1</v>
      </c>
      <c r="H173" s="131">
        <v>75</v>
      </c>
      <c r="I173" s="131">
        <v>1</v>
      </c>
      <c r="J173" s="131">
        <v>1</v>
      </c>
      <c r="K173" s="131">
        <v>1</v>
      </c>
      <c r="L173" s="131">
        <v>74</v>
      </c>
      <c r="M173" s="131">
        <v>1</v>
      </c>
      <c r="N173" s="131">
        <v>55</v>
      </c>
      <c r="O173" s="131">
        <v>1</v>
      </c>
      <c r="P173" s="131">
        <v>93</v>
      </c>
      <c r="Q173" s="131">
        <v>1</v>
      </c>
      <c r="R173" s="131">
        <v>31</v>
      </c>
      <c r="S173" s="131">
        <v>1</v>
      </c>
      <c r="T173" s="131">
        <v>26</v>
      </c>
      <c r="U173">
        <v>1</v>
      </c>
      <c r="V173">
        <v>25</v>
      </c>
      <c r="W173">
        <v>1</v>
      </c>
      <c r="X173">
        <v>1</v>
      </c>
      <c r="Y173">
        <v>1</v>
      </c>
      <c r="Z173">
        <v>36</v>
      </c>
    </row>
    <row r="174" spans="1:26" x14ac:dyDescent="0.2">
      <c r="A174" s="30">
        <v>98837</v>
      </c>
      <c r="B174" t="s">
        <v>184</v>
      </c>
      <c r="C174" s="131">
        <v>9</v>
      </c>
      <c r="D174" s="131">
        <v>17702</v>
      </c>
      <c r="E174" s="131">
        <v>9</v>
      </c>
      <c r="F174" s="131">
        <v>13632</v>
      </c>
      <c r="G174" s="131">
        <v>9</v>
      </c>
      <c r="H174" s="131">
        <v>14116</v>
      </c>
      <c r="I174" s="131">
        <v>9</v>
      </c>
      <c r="J174" s="131">
        <v>9147</v>
      </c>
      <c r="K174" s="131">
        <v>9</v>
      </c>
      <c r="L174" s="131">
        <v>6997</v>
      </c>
      <c r="M174" s="131">
        <v>9</v>
      </c>
      <c r="N174" s="131">
        <v>3048</v>
      </c>
      <c r="O174" s="131">
        <v>9</v>
      </c>
      <c r="P174" s="131">
        <v>893</v>
      </c>
      <c r="Q174" s="131">
        <v>9</v>
      </c>
      <c r="R174" s="131">
        <v>1021</v>
      </c>
      <c r="S174" s="131">
        <v>9</v>
      </c>
      <c r="T174" s="131">
        <v>910</v>
      </c>
      <c r="U174">
        <v>9</v>
      </c>
      <c r="V174">
        <v>2640</v>
      </c>
      <c r="W174">
        <v>9</v>
      </c>
      <c r="X174">
        <v>30647</v>
      </c>
      <c r="Y174">
        <v>9</v>
      </c>
      <c r="Z174">
        <v>63989</v>
      </c>
    </row>
    <row r="175" spans="1:26" x14ac:dyDescent="0.2">
      <c r="A175" s="30">
        <v>98274</v>
      </c>
      <c r="B175" t="s">
        <v>184</v>
      </c>
      <c r="C175" s="131">
        <v>13</v>
      </c>
      <c r="D175" s="131">
        <v>25650</v>
      </c>
      <c r="E175" s="131">
        <v>13</v>
      </c>
      <c r="F175" s="131">
        <v>20510</v>
      </c>
      <c r="G175" s="131">
        <v>13</v>
      </c>
      <c r="H175" s="131">
        <v>24166</v>
      </c>
      <c r="I175" s="131">
        <v>13</v>
      </c>
      <c r="J175" s="131">
        <v>15996</v>
      </c>
      <c r="K175" s="131">
        <v>13</v>
      </c>
      <c r="L175" s="131">
        <v>16368</v>
      </c>
      <c r="M175" s="131">
        <v>13</v>
      </c>
      <c r="N175" s="131">
        <v>10418</v>
      </c>
      <c r="O175" s="131">
        <v>13</v>
      </c>
      <c r="P175" s="131">
        <v>7506</v>
      </c>
      <c r="Q175" s="131">
        <v>13</v>
      </c>
      <c r="R175" s="131">
        <v>8002</v>
      </c>
      <c r="S175" s="131">
        <v>13</v>
      </c>
      <c r="T175" s="131">
        <v>7297</v>
      </c>
      <c r="U175">
        <v>13</v>
      </c>
      <c r="V175">
        <v>9245</v>
      </c>
      <c r="W175">
        <v>13</v>
      </c>
      <c r="X175">
        <v>13078</v>
      </c>
      <c r="Y175">
        <v>13</v>
      </c>
      <c r="Z175">
        <v>22250</v>
      </c>
    </row>
    <row r="176" spans="1:26" x14ac:dyDescent="0.2">
      <c r="A176" s="30">
        <v>98936</v>
      </c>
      <c r="B176" t="s">
        <v>184</v>
      </c>
      <c r="C176" s="131">
        <v>13</v>
      </c>
      <c r="D176" s="131">
        <v>29965</v>
      </c>
      <c r="E176" s="131">
        <v>13</v>
      </c>
      <c r="F176" s="131">
        <v>31624</v>
      </c>
      <c r="G176" s="131">
        <v>13</v>
      </c>
      <c r="H176" s="131">
        <v>35551</v>
      </c>
      <c r="I176" s="131">
        <v>13</v>
      </c>
      <c r="J176" s="131">
        <v>28302</v>
      </c>
      <c r="K176" s="131">
        <v>13</v>
      </c>
      <c r="L176" s="131">
        <v>23497</v>
      </c>
      <c r="M176" s="131">
        <v>13</v>
      </c>
      <c r="N176" s="131">
        <v>18628</v>
      </c>
      <c r="O176" s="131">
        <v>13</v>
      </c>
      <c r="P176" s="131">
        <v>12908</v>
      </c>
      <c r="Q176" s="131">
        <v>12</v>
      </c>
      <c r="R176" s="131">
        <v>12109</v>
      </c>
      <c r="S176" s="131">
        <v>12</v>
      </c>
      <c r="T176" s="131">
        <v>23889</v>
      </c>
      <c r="U176">
        <v>12</v>
      </c>
      <c r="V176">
        <v>172154</v>
      </c>
      <c r="W176">
        <v>12</v>
      </c>
      <c r="X176">
        <v>13732</v>
      </c>
      <c r="Y176">
        <v>13</v>
      </c>
      <c r="Z176">
        <v>29571</v>
      </c>
    </row>
    <row r="177" spans="1:26" x14ac:dyDescent="0.2">
      <c r="A177" s="30">
        <v>98277</v>
      </c>
      <c r="B177" t="s">
        <v>184</v>
      </c>
      <c r="C177" s="131">
        <v>2</v>
      </c>
      <c r="D177" s="131">
        <v>88</v>
      </c>
      <c r="E177" s="131">
        <v>2</v>
      </c>
      <c r="F177" s="131">
        <v>65</v>
      </c>
      <c r="G177" s="131">
        <v>2</v>
      </c>
      <c r="H177" s="131">
        <v>67</v>
      </c>
      <c r="I177" s="131">
        <v>2</v>
      </c>
      <c r="J177" s="131">
        <v>46</v>
      </c>
      <c r="K177" s="131">
        <v>2</v>
      </c>
      <c r="L177" s="131">
        <v>36</v>
      </c>
      <c r="M177" s="131">
        <v>2</v>
      </c>
      <c r="N177" s="131">
        <v>20</v>
      </c>
      <c r="O177" s="131">
        <v>2</v>
      </c>
      <c r="P177" s="131">
        <v>6</v>
      </c>
      <c r="Q177" s="131">
        <v>2</v>
      </c>
      <c r="R177" s="131">
        <v>31</v>
      </c>
      <c r="S177" s="131">
        <v>2</v>
      </c>
      <c r="T177" s="131">
        <v>65</v>
      </c>
      <c r="U177">
        <v>2</v>
      </c>
      <c r="V177">
        <v>6</v>
      </c>
      <c r="W177">
        <v>2</v>
      </c>
      <c r="X177">
        <v>26</v>
      </c>
      <c r="Y177">
        <v>2</v>
      </c>
      <c r="Z177">
        <v>101</v>
      </c>
    </row>
    <row r="178" spans="1:26" x14ac:dyDescent="0.2">
      <c r="A178" s="30">
        <v>99344</v>
      </c>
      <c r="B178" t="s">
        <v>184</v>
      </c>
      <c r="C178" s="131">
        <v>11</v>
      </c>
      <c r="D178" s="131">
        <v>32925</v>
      </c>
      <c r="E178" s="131">
        <v>11</v>
      </c>
      <c r="F178" s="131">
        <v>16943</v>
      </c>
      <c r="G178" s="131">
        <v>11</v>
      </c>
      <c r="H178" s="131">
        <v>17178</v>
      </c>
      <c r="I178" s="131">
        <v>11</v>
      </c>
      <c r="J178" s="131">
        <v>10242</v>
      </c>
      <c r="K178" s="131">
        <v>11</v>
      </c>
      <c r="L178" s="131">
        <v>9216</v>
      </c>
      <c r="M178" s="131">
        <v>11</v>
      </c>
      <c r="N178" s="131">
        <v>4222</v>
      </c>
      <c r="O178" s="131">
        <v>11</v>
      </c>
      <c r="P178" s="131">
        <v>1619</v>
      </c>
      <c r="Q178" s="131">
        <v>11</v>
      </c>
      <c r="R178" s="131">
        <v>17130</v>
      </c>
      <c r="S178" s="131">
        <v>11</v>
      </c>
      <c r="T178" s="131">
        <v>12972</v>
      </c>
      <c r="U178">
        <v>11</v>
      </c>
      <c r="V178">
        <v>20136</v>
      </c>
      <c r="W178">
        <v>11</v>
      </c>
      <c r="X178">
        <v>17565</v>
      </c>
      <c r="Y178">
        <v>11</v>
      </c>
      <c r="Z178">
        <v>96408</v>
      </c>
    </row>
    <row r="179" spans="1:26" x14ac:dyDescent="0.2">
      <c r="A179" s="30">
        <v>99301</v>
      </c>
      <c r="B179" t="s">
        <v>184</v>
      </c>
      <c r="C179" s="131">
        <v>13</v>
      </c>
      <c r="D179" s="131">
        <v>58185</v>
      </c>
      <c r="E179" s="131">
        <v>13</v>
      </c>
      <c r="F179" s="131">
        <v>38051</v>
      </c>
      <c r="G179" s="131">
        <v>12</v>
      </c>
      <c r="H179" s="131">
        <v>47606</v>
      </c>
      <c r="I179" s="131">
        <v>11</v>
      </c>
      <c r="J179" s="131">
        <v>27322</v>
      </c>
      <c r="K179" s="131">
        <v>11</v>
      </c>
      <c r="L179" s="131">
        <v>17454</v>
      </c>
      <c r="M179" s="131">
        <v>11</v>
      </c>
      <c r="N179" s="131">
        <v>15084</v>
      </c>
      <c r="O179" s="131">
        <v>10</v>
      </c>
      <c r="P179" s="131">
        <v>14103</v>
      </c>
      <c r="Q179" s="131">
        <v>10</v>
      </c>
      <c r="R179" s="131">
        <v>17370</v>
      </c>
      <c r="S179" s="131">
        <v>12</v>
      </c>
      <c r="T179" s="131">
        <v>9105</v>
      </c>
      <c r="U179">
        <v>12</v>
      </c>
      <c r="V179">
        <v>8619</v>
      </c>
      <c r="W179">
        <v>14</v>
      </c>
      <c r="X179">
        <v>14353</v>
      </c>
      <c r="Y179">
        <v>14</v>
      </c>
      <c r="Z179">
        <v>145871</v>
      </c>
    </row>
    <row r="180" spans="1:26" x14ac:dyDescent="0.2">
      <c r="A180" s="30">
        <v>99350</v>
      </c>
      <c r="B180" t="s">
        <v>184</v>
      </c>
      <c r="C180" s="131">
        <v>5</v>
      </c>
      <c r="D180" s="131">
        <v>21716</v>
      </c>
      <c r="E180" s="131">
        <v>5</v>
      </c>
      <c r="F180" s="131">
        <v>23209</v>
      </c>
      <c r="G180" s="131">
        <v>5</v>
      </c>
      <c r="H180" s="131">
        <v>19428</v>
      </c>
      <c r="I180" s="131">
        <v>5</v>
      </c>
      <c r="J180" s="131">
        <v>13122</v>
      </c>
      <c r="K180" s="131">
        <v>5</v>
      </c>
      <c r="L180" s="131">
        <v>9466</v>
      </c>
      <c r="M180" s="131">
        <v>5</v>
      </c>
      <c r="N180" s="131">
        <v>6813</v>
      </c>
      <c r="O180" s="131">
        <v>5</v>
      </c>
      <c r="P180" s="131">
        <v>5276</v>
      </c>
      <c r="Q180" s="131">
        <v>5</v>
      </c>
      <c r="R180" s="131">
        <v>4581</v>
      </c>
      <c r="S180" s="131">
        <v>5</v>
      </c>
      <c r="T180" s="131">
        <v>4227</v>
      </c>
      <c r="U180">
        <v>5</v>
      </c>
      <c r="V180">
        <v>5330</v>
      </c>
      <c r="W180">
        <v>5</v>
      </c>
      <c r="X180">
        <v>12832</v>
      </c>
      <c r="Y180">
        <v>5</v>
      </c>
      <c r="Z180">
        <v>31468</v>
      </c>
    </row>
    <row r="181" spans="1:26" x14ac:dyDescent="0.2">
      <c r="A181" s="30">
        <v>98848</v>
      </c>
      <c r="B181" t="s">
        <v>184</v>
      </c>
      <c r="C181" s="131">
        <v>5</v>
      </c>
      <c r="D181" s="131">
        <v>17291</v>
      </c>
      <c r="E181" s="131">
        <v>4</v>
      </c>
      <c r="F181" s="131">
        <v>13656</v>
      </c>
      <c r="G181" s="131">
        <v>4</v>
      </c>
      <c r="H181" s="131">
        <v>15243</v>
      </c>
      <c r="I181" s="131">
        <v>4</v>
      </c>
      <c r="J181" s="131">
        <v>9034</v>
      </c>
      <c r="K181" s="131">
        <v>4</v>
      </c>
      <c r="L181" s="131">
        <v>7373</v>
      </c>
      <c r="M181" s="131">
        <v>4</v>
      </c>
      <c r="N181" s="131">
        <v>5133</v>
      </c>
      <c r="O181" s="131">
        <v>4</v>
      </c>
      <c r="P181" s="131">
        <v>3349</v>
      </c>
      <c r="Q181" s="131">
        <v>4</v>
      </c>
      <c r="R181" s="131">
        <v>1026</v>
      </c>
      <c r="S181" s="131">
        <v>4</v>
      </c>
      <c r="T181" s="131">
        <v>1475</v>
      </c>
      <c r="U181">
        <v>5</v>
      </c>
      <c r="V181">
        <v>1607</v>
      </c>
      <c r="W181">
        <v>5</v>
      </c>
      <c r="X181">
        <v>17188</v>
      </c>
      <c r="Y181">
        <v>5</v>
      </c>
      <c r="Z181">
        <v>35666</v>
      </c>
    </row>
    <row r="182" spans="1:26" x14ac:dyDescent="0.2">
      <c r="A182" s="30">
        <v>99354</v>
      </c>
      <c r="B182" t="s">
        <v>184</v>
      </c>
      <c r="C182" s="131">
        <v>7</v>
      </c>
      <c r="D182" s="131">
        <v>37225</v>
      </c>
      <c r="E182" s="131">
        <v>7</v>
      </c>
      <c r="F182" s="131">
        <v>31110</v>
      </c>
      <c r="G182" s="131">
        <v>6</v>
      </c>
      <c r="H182" s="131">
        <v>29851</v>
      </c>
      <c r="I182" s="131">
        <v>6</v>
      </c>
      <c r="J182" s="131">
        <v>24754</v>
      </c>
      <c r="K182" s="131">
        <v>7</v>
      </c>
      <c r="L182" s="131">
        <v>21675</v>
      </c>
      <c r="M182" s="131">
        <v>7</v>
      </c>
      <c r="N182" s="131">
        <v>18923</v>
      </c>
      <c r="O182" s="131">
        <v>7</v>
      </c>
      <c r="P182" s="131">
        <v>15138</v>
      </c>
      <c r="Q182" s="131">
        <v>7</v>
      </c>
      <c r="R182" s="131">
        <v>15569</v>
      </c>
      <c r="S182" s="131">
        <v>7</v>
      </c>
      <c r="T182" s="131">
        <v>20066</v>
      </c>
      <c r="U182">
        <v>7</v>
      </c>
      <c r="V182">
        <v>20103</v>
      </c>
      <c r="W182">
        <v>8</v>
      </c>
      <c r="X182">
        <v>26413</v>
      </c>
      <c r="Y182">
        <v>8</v>
      </c>
      <c r="Z182">
        <v>43614</v>
      </c>
    </row>
    <row r="183" spans="1:26" x14ac:dyDescent="0.2">
      <c r="A183" s="30">
        <v>98284</v>
      </c>
      <c r="B183" t="s">
        <v>184</v>
      </c>
      <c r="C183" s="131">
        <v>10</v>
      </c>
      <c r="D183" s="131">
        <v>32426</v>
      </c>
      <c r="E183" s="131">
        <v>10</v>
      </c>
      <c r="F183" s="131">
        <v>29616</v>
      </c>
      <c r="G183" s="131">
        <v>10</v>
      </c>
      <c r="H183" s="131">
        <v>31699</v>
      </c>
      <c r="I183" s="131">
        <v>10</v>
      </c>
      <c r="J183" s="131">
        <v>34277</v>
      </c>
      <c r="K183" s="131">
        <v>10</v>
      </c>
      <c r="L183" s="131">
        <v>23272</v>
      </c>
      <c r="M183" s="131">
        <v>10</v>
      </c>
      <c r="N183" s="131">
        <v>16765</v>
      </c>
      <c r="O183" s="131">
        <v>10</v>
      </c>
      <c r="P183" s="131">
        <v>5005</v>
      </c>
      <c r="Q183" s="131">
        <v>10</v>
      </c>
      <c r="R183" s="131">
        <v>4705</v>
      </c>
      <c r="S183" s="131">
        <v>10</v>
      </c>
      <c r="T183" s="131">
        <v>1613</v>
      </c>
      <c r="U183">
        <v>10</v>
      </c>
      <c r="V183">
        <v>7798</v>
      </c>
      <c r="W183">
        <v>10</v>
      </c>
      <c r="X183">
        <v>8615</v>
      </c>
      <c r="Y183">
        <v>10</v>
      </c>
      <c r="Z183">
        <v>29256</v>
      </c>
    </row>
    <row r="184" spans="1:26" x14ac:dyDescent="0.2">
      <c r="A184" s="30">
        <v>98942</v>
      </c>
      <c r="B184" t="s">
        <v>184</v>
      </c>
      <c r="C184" s="131">
        <v>11</v>
      </c>
      <c r="D184" s="131">
        <v>100000</v>
      </c>
      <c r="E184" s="131">
        <v>12</v>
      </c>
      <c r="F184" s="131">
        <v>84951</v>
      </c>
      <c r="G184" s="131">
        <v>11</v>
      </c>
      <c r="H184" s="131">
        <v>68677</v>
      </c>
      <c r="I184" s="131">
        <v>11</v>
      </c>
      <c r="J184" s="131">
        <v>43584</v>
      </c>
      <c r="K184" s="131">
        <v>11</v>
      </c>
      <c r="L184" s="131">
        <v>40172</v>
      </c>
      <c r="M184" s="131">
        <v>12</v>
      </c>
      <c r="N184" s="131">
        <v>25482</v>
      </c>
      <c r="O184" s="131">
        <v>11</v>
      </c>
      <c r="P184" s="131">
        <v>13197</v>
      </c>
      <c r="Q184" s="131">
        <v>11</v>
      </c>
      <c r="R184" s="131">
        <v>13847</v>
      </c>
      <c r="S184" s="131">
        <v>11</v>
      </c>
      <c r="T184" s="131">
        <v>56106</v>
      </c>
      <c r="U184">
        <v>11</v>
      </c>
      <c r="V184">
        <v>25739</v>
      </c>
      <c r="W184">
        <v>11</v>
      </c>
      <c r="X184">
        <v>41959</v>
      </c>
      <c r="Y184">
        <v>12</v>
      </c>
      <c r="Z184">
        <v>93559</v>
      </c>
    </row>
    <row r="185" spans="1:26" x14ac:dyDescent="0.2">
      <c r="A185" s="30">
        <v>98584</v>
      </c>
      <c r="B185" t="s">
        <v>184</v>
      </c>
      <c r="C185" s="131">
        <v>9</v>
      </c>
      <c r="D185" s="131">
        <v>13941</v>
      </c>
      <c r="E185" s="131">
        <v>8</v>
      </c>
      <c r="F185" s="131">
        <v>13134</v>
      </c>
      <c r="G185" s="131">
        <v>9</v>
      </c>
      <c r="H185" s="131">
        <v>11657</v>
      </c>
      <c r="I185" s="131">
        <v>8</v>
      </c>
      <c r="J185" s="131">
        <v>9877</v>
      </c>
      <c r="K185" s="131">
        <v>8</v>
      </c>
      <c r="L185" s="131">
        <v>6030</v>
      </c>
      <c r="M185" s="131">
        <v>8</v>
      </c>
      <c r="N185" s="131">
        <v>5067</v>
      </c>
      <c r="O185" s="131">
        <v>8</v>
      </c>
      <c r="P185" s="131">
        <v>3195</v>
      </c>
      <c r="Q185" s="131">
        <v>8</v>
      </c>
      <c r="R185" s="131">
        <v>2694</v>
      </c>
      <c r="S185" s="131">
        <v>8</v>
      </c>
      <c r="T185" s="131">
        <v>2866</v>
      </c>
      <c r="U185">
        <v>8</v>
      </c>
      <c r="V185">
        <v>2967</v>
      </c>
      <c r="W185">
        <v>8</v>
      </c>
      <c r="X185">
        <v>3031</v>
      </c>
      <c r="Y185">
        <v>8</v>
      </c>
      <c r="Z185">
        <v>13790</v>
      </c>
    </row>
    <row r="186" spans="1:26" x14ac:dyDescent="0.2">
      <c r="A186" s="30">
        <v>98295</v>
      </c>
      <c r="B186" t="s">
        <v>184</v>
      </c>
      <c r="C186" s="131">
        <v>3</v>
      </c>
      <c r="D186" s="131">
        <v>1049</v>
      </c>
      <c r="E186" s="131">
        <v>3</v>
      </c>
      <c r="F186" s="131">
        <v>905</v>
      </c>
      <c r="G186" s="131">
        <v>3</v>
      </c>
      <c r="H186" s="131">
        <v>944</v>
      </c>
      <c r="I186" s="131">
        <v>3</v>
      </c>
      <c r="J186" s="131">
        <v>891</v>
      </c>
      <c r="K186" s="131">
        <v>3</v>
      </c>
      <c r="L186" s="131">
        <v>671</v>
      </c>
      <c r="M186" s="131">
        <v>3</v>
      </c>
      <c r="N186" s="131">
        <v>131532</v>
      </c>
      <c r="O186" s="131">
        <v>3</v>
      </c>
      <c r="P186" s="131">
        <v>87898</v>
      </c>
      <c r="Q186" s="131">
        <v>3</v>
      </c>
      <c r="R186" s="131">
        <v>563</v>
      </c>
      <c r="S186" s="131">
        <v>3</v>
      </c>
      <c r="T186" s="131">
        <v>585</v>
      </c>
      <c r="U186">
        <v>3</v>
      </c>
      <c r="V186">
        <v>543</v>
      </c>
      <c r="W186">
        <v>3</v>
      </c>
      <c r="X186">
        <v>623</v>
      </c>
      <c r="Y186">
        <v>3</v>
      </c>
      <c r="Z186">
        <v>770</v>
      </c>
    </row>
    <row r="187" spans="1:26" x14ac:dyDescent="0.2">
      <c r="A187" s="30">
        <v>98944</v>
      </c>
      <c r="B187" t="s">
        <v>184</v>
      </c>
      <c r="C187" s="131">
        <v>20</v>
      </c>
      <c r="D187" s="131">
        <v>76349</v>
      </c>
      <c r="E187" s="131">
        <v>20</v>
      </c>
      <c r="F187" s="131">
        <v>73342</v>
      </c>
      <c r="G187" s="131">
        <v>20</v>
      </c>
      <c r="H187" s="131">
        <v>65003</v>
      </c>
      <c r="I187" s="131">
        <v>20</v>
      </c>
      <c r="J187" s="131">
        <v>39885</v>
      </c>
      <c r="K187" s="131">
        <v>20</v>
      </c>
      <c r="L187" s="131">
        <v>34217</v>
      </c>
      <c r="M187" s="131">
        <v>20</v>
      </c>
      <c r="N187" s="131">
        <v>16313</v>
      </c>
      <c r="O187" s="131">
        <v>20</v>
      </c>
      <c r="P187" s="131">
        <v>11943</v>
      </c>
      <c r="Q187" s="131">
        <v>20</v>
      </c>
      <c r="R187" s="131">
        <v>9242</v>
      </c>
      <c r="S187" s="131">
        <v>20</v>
      </c>
      <c r="T187" s="131">
        <v>45894</v>
      </c>
      <c r="U187">
        <v>20</v>
      </c>
      <c r="V187">
        <v>157851</v>
      </c>
      <c r="W187">
        <v>20</v>
      </c>
      <c r="X187">
        <v>21057</v>
      </c>
      <c r="Y187">
        <v>20</v>
      </c>
      <c r="Z187">
        <v>92299</v>
      </c>
    </row>
    <row r="188" spans="1:26" x14ac:dyDescent="0.2">
      <c r="A188" s="30">
        <v>98948</v>
      </c>
      <c r="B188" t="s">
        <v>184</v>
      </c>
      <c r="C188" s="131">
        <v>10</v>
      </c>
      <c r="D188" s="131">
        <v>23461</v>
      </c>
      <c r="E188" s="131">
        <v>10</v>
      </c>
      <c r="F188" s="131">
        <v>19308</v>
      </c>
      <c r="G188" s="131">
        <v>10</v>
      </c>
      <c r="H188" s="131">
        <v>14266</v>
      </c>
      <c r="I188" s="131">
        <v>10</v>
      </c>
      <c r="J188" s="131">
        <v>8348</v>
      </c>
      <c r="K188" s="131">
        <v>10</v>
      </c>
      <c r="L188" s="131">
        <v>7800</v>
      </c>
      <c r="M188" s="131">
        <v>10</v>
      </c>
      <c r="N188" s="131">
        <v>6277</v>
      </c>
      <c r="O188" s="131">
        <v>10</v>
      </c>
      <c r="P188" s="131">
        <v>5168</v>
      </c>
      <c r="Q188" s="131">
        <v>10</v>
      </c>
      <c r="R188" s="131">
        <v>15184</v>
      </c>
      <c r="S188" s="131">
        <v>10</v>
      </c>
      <c r="T188" s="131">
        <v>7990</v>
      </c>
      <c r="U188">
        <v>10</v>
      </c>
      <c r="V188">
        <v>38179</v>
      </c>
      <c r="W188">
        <v>10</v>
      </c>
      <c r="X188">
        <v>12447</v>
      </c>
      <c r="Y188">
        <v>10</v>
      </c>
      <c r="Z188">
        <v>25063</v>
      </c>
    </row>
    <row r="189" spans="1:26" x14ac:dyDescent="0.2">
      <c r="A189" s="30">
        <v>98903</v>
      </c>
      <c r="B189" t="s">
        <v>184</v>
      </c>
      <c r="C189" s="131">
        <v>19</v>
      </c>
      <c r="D189" s="131">
        <v>50934</v>
      </c>
      <c r="E189" s="131">
        <v>19</v>
      </c>
      <c r="F189" s="131">
        <v>44685</v>
      </c>
      <c r="G189" s="131">
        <v>19</v>
      </c>
      <c r="H189" s="131">
        <v>40268</v>
      </c>
      <c r="I189" s="131">
        <v>19</v>
      </c>
      <c r="J189" s="131">
        <v>25401</v>
      </c>
      <c r="K189" s="131">
        <v>19</v>
      </c>
      <c r="L189" s="131">
        <v>22753</v>
      </c>
      <c r="M189" s="131">
        <v>19</v>
      </c>
      <c r="N189" s="131">
        <v>14066</v>
      </c>
      <c r="O189" s="131">
        <v>19</v>
      </c>
      <c r="P189" s="131">
        <v>6912</v>
      </c>
      <c r="Q189" s="131">
        <v>19</v>
      </c>
      <c r="R189" s="131">
        <v>4566</v>
      </c>
      <c r="S189" s="131">
        <v>19</v>
      </c>
      <c r="T189" s="131">
        <v>4921</v>
      </c>
      <c r="U189">
        <v>19</v>
      </c>
      <c r="V189">
        <v>5490</v>
      </c>
      <c r="W189">
        <v>19</v>
      </c>
      <c r="X189">
        <v>13663</v>
      </c>
      <c r="Y189">
        <v>19</v>
      </c>
      <c r="Z189">
        <v>44484</v>
      </c>
    </row>
    <row r="190" spans="1:26" x14ac:dyDescent="0.2">
      <c r="A190" s="30">
        <v>99362</v>
      </c>
      <c r="B190" t="s">
        <v>184</v>
      </c>
      <c r="C190" s="131">
        <v>18</v>
      </c>
      <c r="D190" s="131">
        <v>34282</v>
      </c>
      <c r="E190" s="131">
        <v>18</v>
      </c>
      <c r="F190" s="131">
        <v>35564</v>
      </c>
      <c r="G190" s="131">
        <v>18</v>
      </c>
      <c r="H190" s="131">
        <v>40153</v>
      </c>
      <c r="I190" s="131">
        <v>18</v>
      </c>
      <c r="J190" s="131">
        <v>25271</v>
      </c>
      <c r="K190" s="131">
        <v>18</v>
      </c>
      <c r="L190" s="131">
        <v>19067</v>
      </c>
      <c r="M190" s="131">
        <v>18</v>
      </c>
      <c r="N190" s="131">
        <v>12090</v>
      </c>
      <c r="O190" s="131">
        <v>18</v>
      </c>
      <c r="P190" s="131">
        <v>11272</v>
      </c>
      <c r="Q190" s="131">
        <v>18</v>
      </c>
      <c r="R190" s="131">
        <v>9686</v>
      </c>
      <c r="S190" s="131">
        <v>18</v>
      </c>
      <c r="T190" s="131">
        <v>8537</v>
      </c>
      <c r="U190">
        <v>18</v>
      </c>
      <c r="V190">
        <v>11477</v>
      </c>
      <c r="W190">
        <v>18</v>
      </c>
      <c r="X190">
        <v>20680</v>
      </c>
      <c r="Y190">
        <v>18</v>
      </c>
      <c r="Z190">
        <v>46628</v>
      </c>
    </row>
    <row r="191" spans="1:26" x14ac:dyDescent="0.2">
      <c r="A191" s="30">
        <v>98951</v>
      </c>
      <c r="B191" t="s">
        <v>184</v>
      </c>
      <c r="C191" s="131">
        <v>9</v>
      </c>
      <c r="D191" s="131">
        <v>83319</v>
      </c>
      <c r="E191" s="131">
        <v>9</v>
      </c>
      <c r="F191" s="131">
        <v>87296</v>
      </c>
      <c r="G191" s="131">
        <v>9</v>
      </c>
      <c r="H191" s="131">
        <v>72278</v>
      </c>
      <c r="I191" s="131">
        <v>10</v>
      </c>
      <c r="J191" s="131">
        <v>35444</v>
      </c>
      <c r="K191" s="131">
        <v>10</v>
      </c>
      <c r="L191" s="131">
        <v>37242</v>
      </c>
      <c r="M191" s="131">
        <v>10</v>
      </c>
      <c r="N191" s="131">
        <v>28297</v>
      </c>
      <c r="O191" s="131">
        <v>10</v>
      </c>
      <c r="P191" s="131">
        <v>12076</v>
      </c>
      <c r="Q191" s="131">
        <v>10</v>
      </c>
      <c r="R191" s="131">
        <v>10335</v>
      </c>
      <c r="S191" s="131">
        <v>10</v>
      </c>
      <c r="T191" s="131">
        <v>11722</v>
      </c>
      <c r="U191">
        <v>10</v>
      </c>
      <c r="V191">
        <v>15852</v>
      </c>
      <c r="W191">
        <v>10</v>
      </c>
      <c r="X191">
        <v>61930</v>
      </c>
      <c r="Y191">
        <v>10</v>
      </c>
      <c r="Z191">
        <v>87382</v>
      </c>
    </row>
    <row r="192" spans="1:26" x14ac:dyDescent="0.2">
      <c r="A192" s="30">
        <v>98801</v>
      </c>
      <c r="B192" t="s">
        <v>184</v>
      </c>
      <c r="C192" s="131">
        <v>12</v>
      </c>
      <c r="D192" s="131">
        <v>35379</v>
      </c>
      <c r="E192" s="131">
        <v>12</v>
      </c>
      <c r="F192" s="131">
        <v>31122</v>
      </c>
      <c r="G192" s="131">
        <v>12</v>
      </c>
      <c r="H192" s="131">
        <v>33200</v>
      </c>
      <c r="I192" s="131">
        <v>12</v>
      </c>
      <c r="J192" s="131">
        <v>26942</v>
      </c>
      <c r="K192" s="131">
        <v>12</v>
      </c>
      <c r="L192" s="131">
        <v>24124</v>
      </c>
      <c r="M192" s="131">
        <v>12</v>
      </c>
      <c r="N192" s="131">
        <v>13622</v>
      </c>
      <c r="O192" s="131">
        <v>12</v>
      </c>
      <c r="P192" s="131">
        <v>6286</v>
      </c>
      <c r="Q192" s="131">
        <v>12</v>
      </c>
      <c r="R192" s="131">
        <v>5608</v>
      </c>
      <c r="S192" s="131">
        <v>12</v>
      </c>
      <c r="T192" s="131">
        <v>6911</v>
      </c>
      <c r="U192">
        <v>12</v>
      </c>
      <c r="V192">
        <v>10556</v>
      </c>
      <c r="W192">
        <v>12</v>
      </c>
      <c r="X192">
        <v>35963</v>
      </c>
      <c r="Y192">
        <v>12</v>
      </c>
      <c r="Z192">
        <v>63871</v>
      </c>
    </row>
    <row r="193" spans="1:26" x14ac:dyDescent="0.2">
      <c r="A193" s="30">
        <v>98674</v>
      </c>
      <c r="B193" t="s">
        <v>184</v>
      </c>
      <c r="C193" s="131">
        <v>17</v>
      </c>
      <c r="D193" s="131">
        <v>74851</v>
      </c>
      <c r="E193" s="131">
        <v>17</v>
      </c>
      <c r="F193" s="131">
        <v>72447</v>
      </c>
      <c r="G193" s="131">
        <v>17</v>
      </c>
      <c r="H193" s="131">
        <v>86382</v>
      </c>
      <c r="I193" s="131">
        <v>17</v>
      </c>
      <c r="J193" s="131">
        <v>68092</v>
      </c>
      <c r="K193" s="131">
        <v>17</v>
      </c>
      <c r="L193" s="131">
        <v>65525</v>
      </c>
      <c r="M193" s="131">
        <v>17</v>
      </c>
      <c r="N193" s="131">
        <v>64376</v>
      </c>
      <c r="O193" s="131">
        <v>17</v>
      </c>
      <c r="P193" s="131">
        <v>53126</v>
      </c>
      <c r="Q193" s="131">
        <v>17</v>
      </c>
      <c r="R193" s="131">
        <v>50226</v>
      </c>
      <c r="S193" s="131">
        <v>17</v>
      </c>
      <c r="T193" s="131">
        <v>46125</v>
      </c>
      <c r="U193">
        <v>17</v>
      </c>
      <c r="V193">
        <v>49991</v>
      </c>
      <c r="W193">
        <v>17</v>
      </c>
      <c r="X193">
        <v>50934</v>
      </c>
      <c r="Y193">
        <v>17</v>
      </c>
      <c r="Z193">
        <v>91752</v>
      </c>
    </row>
    <row r="194" spans="1:26" x14ac:dyDescent="0.2">
      <c r="A194" s="30">
        <v>98902</v>
      </c>
      <c r="B194" t="s">
        <v>184</v>
      </c>
      <c r="C194" s="131">
        <v>58</v>
      </c>
      <c r="D194" s="131">
        <v>265290</v>
      </c>
      <c r="E194" s="131">
        <v>59</v>
      </c>
      <c r="F194" s="131">
        <v>190540</v>
      </c>
      <c r="G194" s="131">
        <v>59</v>
      </c>
      <c r="H194" s="131">
        <v>263130</v>
      </c>
      <c r="I194" s="131">
        <v>59</v>
      </c>
      <c r="J194" s="131">
        <v>155751</v>
      </c>
      <c r="K194" s="131">
        <v>59</v>
      </c>
      <c r="L194" s="131">
        <v>128053</v>
      </c>
      <c r="M194" s="131">
        <v>59</v>
      </c>
      <c r="N194" s="131">
        <v>95064</v>
      </c>
      <c r="O194" s="131">
        <v>59</v>
      </c>
      <c r="P194" s="131">
        <v>41030</v>
      </c>
      <c r="Q194" s="131">
        <v>61</v>
      </c>
      <c r="R194" s="131">
        <v>61571</v>
      </c>
      <c r="S194" s="131">
        <v>61</v>
      </c>
      <c r="T194" s="131">
        <v>54874</v>
      </c>
      <c r="U194">
        <v>61</v>
      </c>
      <c r="V194">
        <v>108045</v>
      </c>
      <c r="W194">
        <v>61</v>
      </c>
      <c r="X194">
        <v>102332</v>
      </c>
      <c r="Y194">
        <v>62</v>
      </c>
      <c r="Z194">
        <v>274382</v>
      </c>
    </row>
    <row r="195" spans="1:26" x14ac:dyDescent="0.2">
      <c r="A195" s="30">
        <v>98953</v>
      </c>
      <c r="B195" t="s">
        <v>184</v>
      </c>
      <c r="C195" s="131">
        <v>2</v>
      </c>
      <c r="D195" s="131">
        <v>1251</v>
      </c>
      <c r="E195" s="131">
        <v>2</v>
      </c>
      <c r="F195" s="131">
        <v>1935</v>
      </c>
      <c r="G195" s="131">
        <v>2</v>
      </c>
      <c r="H195" s="131">
        <v>528</v>
      </c>
      <c r="I195" s="131">
        <v>2</v>
      </c>
      <c r="J195" s="131">
        <v>174</v>
      </c>
      <c r="K195" s="131">
        <v>2</v>
      </c>
      <c r="L195" s="131">
        <v>114</v>
      </c>
      <c r="M195" s="131">
        <v>2</v>
      </c>
      <c r="N195" s="131">
        <v>56</v>
      </c>
      <c r="O195" s="131">
        <v>2</v>
      </c>
      <c r="P195" s="131">
        <v>6</v>
      </c>
      <c r="Q195" s="131">
        <v>2</v>
      </c>
      <c r="R195" s="131">
        <v>6</v>
      </c>
      <c r="S195" s="131">
        <v>2</v>
      </c>
      <c r="T195" s="131">
        <v>4</v>
      </c>
      <c r="U195">
        <v>2</v>
      </c>
      <c r="V195">
        <v>5</v>
      </c>
      <c r="W195">
        <v>2</v>
      </c>
      <c r="X195">
        <v>197</v>
      </c>
      <c r="Y195">
        <v>2</v>
      </c>
      <c r="Z195">
        <v>185</v>
      </c>
    </row>
    <row r="196" spans="1:26" x14ac:dyDescent="0.2">
      <c r="A196" s="30">
        <v>99337</v>
      </c>
      <c r="B196" t="s">
        <v>194</v>
      </c>
      <c r="C196" s="131">
        <v>1</v>
      </c>
      <c r="D196" s="131">
        <v>18315</v>
      </c>
      <c r="E196" s="131">
        <v>1</v>
      </c>
      <c r="F196" s="131">
        <v>20549</v>
      </c>
      <c r="G196" s="131">
        <v>1</v>
      </c>
      <c r="H196" s="131">
        <v>16548</v>
      </c>
      <c r="I196" s="131">
        <v>1</v>
      </c>
      <c r="J196" s="131">
        <v>14551</v>
      </c>
      <c r="K196" s="131">
        <v>1</v>
      </c>
      <c r="L196" s="131">
        <v>13947</v>
      </c>
      <c r="M196" s="131">
        <v>1</v>
      </c>
      <c r="N196" s="131">
        <v>11461</v>
      </c>
      <c r="O196" s="131">
        <v>1</v>
      </c>
      <c r="P196" s="131">
        <v>8422</v>
      </c>
      <c r="Q196" s="131">
        <v>1</v>
      </c>
      <c r="R196" s="131">
        <v>6053</v>
      </c>
      <c r="S196" s="131">
        <v>1</v>
      </c>
      <c r="T196" s="131">
        <v>6545</v>
      </c>
      <c r="U196">
        <v>1</v>
      </c>
      <c r="V196">
        <v>7391</v>
      </c>
      <c r="W196">
        <v>1</v>
      </c>
      <c r="X196">
        <v>9600</v>
      </c>
      <c r="Y196">
        <v>1</v>
      </c>
      <c r="Z196">
        <v>17017</v>
      </c>
    </row>
    <row r="197" spans="1:26" x14ac:dyDescent="0.2">
      <c r="A197" s="30">
        <v>98632</v>
      </c>
      <c r="B197" t="s">
        <v>194</v>
      </c>
      <c r="C197" s="131">
        <v>1</v>
      </c>
      <c r="D197" s="131">
        <v>7950</v>
      </c>
      <c r="E197" s="131">
        <v>1</v>
      </c>
      <c r="F197" s="131">
        <v>8814</v>
      </c>
      <c r="G197" s="131">
        <v>1</v>
      </c>
      <c r="H197" s="131">
        <v>7782</v>
      </c>
      <c r="I197" s="131">
        <v>1</v>
      </c>
      <c r="J197" s="131">
        <v>7567</v>
      </c>
      <c r="K197" s="131">
        <v>1</v>
      </c>
      <c r="L197" s="131">
        <v>7633</v>
      </c>
      <c r="M197" s="131">
        <v>1</v>
      </c>
      <c r="N197" s="131">
        <v>7049</v>
      </c>
      <c r="O197" s="131">
        <v>1</v>
      </c>
      <c r="P197" s="131">
        <v>260</v>
      </c>
      <c r="Q197" s="131">
        <v>1</v>
      </c>
      <c r="R197" s="131">
        <v>0</v>
      </c>
      <c r="S197" s="131">
        <v>1</v>
      </c>
      <c r="T197" s="131">
        <v>0</v>
      </c>
      <c r="U197">
        <v>1</v>
      </c>
      <c r="V197">
        <v>0</v>
      </c>
      <c r="W197">
        <v>1</v>
      </c>
      <c r="X197">
        <v>3160</v>
      </c>
      <c r="Y197">
        <v>1</v>
      </c>
      <c r="Z197">
        <v>7813</v>
      </c>
    </row>
    <row r="198" spans="1:26" x14ac:dyDescent="0.2">
      <c r="A198" s="30">
        <v>98277</v>
      </c>
      <c r="B198" t="s">
        <v>194</v>
      </c>
      <c r="C198" s="131">
        <v>1</v>
      </c>
      <c r="D198" s="131">
        <v>13873</v>
      </c>
      <c r="E198" s="131">
        <v>1</v>
      </c>
      <c r="F198" s="131">
        <v>12278</v>
      </c>
      <c r="G198" s="131">
        <v>1</v>
      </c>
      <c r="H198" s="131">
        <v>10664</v>
      </c>
      <c r="I198" s="131">
        <v>1</v>
      </c>
      <c r="J198" s="131">
        <v>11312</v>
      </c>
      <c r="K198" s="131">
        <v>1</v>
      </c>
      <c r="L198" s="131">
        <v>10276</v>
      </c>
      <c r="M198" s="131">
        <v>1</v>
      </c>
      <c r="N198" s="131">
        <v>10538</v>
      </c>
      <c r="O198" s="131">
        <v>1</v>
      </c>
      <c r="P198" s="131">
        <v>9093</v>
      </c>
      <c r="Q198" s="131">
        <v>1</v>
      </c>
      <c r="R198" s="131">
        <v>8191</v>
      </c>
      <c r="S198" s="131">
        <v>1</v>
      </c>
      <c r="T198" s="131">
        <v>8585</v>
      </c>
      <c r="U198">
        <v>1</v>
      </c>
      <c r="V198">
        <v>9413</v>
      </c>
      <c r="W198">
        <v>1</v>
      </c>
      <c r="X198">
        <v>11741</v>
      </c>
      <c r="Y198">
        <v>1</v>
      </c>
      <c r="Z198">
        <v>14057</v>
      </c>
    </row>
    <row r="199" spans="1:26" x14ac:dyDescent="0.2">
      <c r="A199" s="30">
        <v>99344</v>
      </c>
      <c r="B199" t="s">
        <v>194</v>
      </c>
      <c r="C199" s="131">
        <v>1</v>
      </c>
      <c r="D199" s="131">
        <v>12077</v>
      </c>
      <c r="E199" s="131">
        <v>1</v>
      </c>
      <c r="F199" s="131">
        <v>9689</v>
      </c>
      <c r="G199" s="131">
        <v>1</v>
      </c>
      <c r="H199" s="131">
        <v>11339</v>
      </c>
      <c r="I199" s="131">
        <v>1</v>
      </c>
      <c r="J199" s="131">
        <v>6713</v>
      </c>
      <c r="K199" s="131">
        <v>1</v>
      </c>
      <c r="L199" s="131">
        <v>7585</v>
      </c>
      <c r="M199" s="131">
        <v>1</v>
      </c>
      <c r="N199" s="131">
        <v>6754</v>
      </c>
      <c r="O199" s="131">
        <v>1</v>
      </c>
      <c r="P199" s="131">
        <v>4323</v>
      </c>
      <c r="Q199" s="131">
        <v>1</v>
      </c>
      <c r="R199" s="131">
        <v>2708</v>
      </c>
      <c r="S199" s="131">
        <v>1</v>
      </c>
      <c r="T199" s="131">
        <v>2869</v>
      </c>
      <c r="U199">
        <v>1</v>
      </c>
      <c r="V199">
        <v>5222</v>
      </c>
      <c r="W199">
        <v>1</v>
      </c>
      <c r="X199">
        <v>10504</v>
      </c>
      <c r="Y199">
        <v>1</v>
      </c>
      <c r="Z199">
        <v>9012</v>
      </c>
    </row>
    <row r="200" spans="1:26" x14ac:dyDescent="0.2">
      <c r="A200" s="30">
        <v>98367</v>
      </c>
      <c r="B200" t="s">
        <v>194</v>
      </c>
      <c r="C200" s="131">
        <v>1</v>
      </c>
      <c r="D200" s="131">
        <v>55643</v>
      </c>
      <c r="E200" s="131">
        <v>1</v>
      </c>
      <c r="F200" s="131">
        <v>52552</v>
      </c>
      <c r="G200" s="131">
        <v>1</v>
      </c>
      <c r="H200" s="131">
        <v>46237</v>
      </c>
      <c r="I200" s="131">
        <v>1</v>
      </c>
      <c r="J200" s="131">
        <v>46315</v>
      </c>
      <c r="K200" s="131">
        <v>1</v>
      </c>
      <c r="L200" s="131">
        <v>42657</v>
      </c>
      <c r="M200" s="131">
        <v>1</v>
      </c>
      <c r="N200" s="131">
        <v>32236</v>
      </c>
      <c r="O200" s="131">
        <v>1</v>
      </c>
      <c r="P200" s="131">
        <v>23780</v>
      </c>
      <c r="Q200" s="131">
        <v>1</v>
      </c>
      <c r="R200" s="131">
        <v>22016</v>
      </c>
      <c r="S200" s="131">
        <v>1</v>
      </c>
      <c r="T200" s="131">
        <v>21787</v>
      </c>
      <c r="U200">
        <v>1</v>
      </c>
      <c r="V200">
        <v>22512</v>
      </c>
      <c r="W200">
        <v>1</v>
      </c>
      <c r="X200">
        <v>29037</v>
      </c>
      <c r="Y200">
        <v>1</v>
      </c>
      <c r="Z200">
        <v>49700</v>
      </c>
    </row>
    <row r="201" spans="1:26" x14ac:dyDescent="0.2">
      <c r="A201" s="30">
        <v>98584</v>
      </c>
      <c r="B201" t="s">
        <v>194</v>
      </c>
      <c r="C201" s="131">
        <v>1</v>
      </c>
      <c r="D201" s="131">
        <v>163332</v>
      </c>
      <c r="E201" s="131">
        <v>1</v>
      </c>
      <c r="F201" s="131">
        <v>153385</v>
      </c>
      <c r="G201" s="131">
        <v>1</v>
      </c>
      <c r="H201" s="131">
        <v>134968</v>
      </c>
      <c r="I201" s="131">
        <v>1</v>
      </c>
      <c r="J201" s="131">
        <v>134473</v>
      </c>
      <c r="K201" s="131">
        <v>1</v>
      </c>
      <c r="L201" s="131">
        <v>129584</v>
      </c>
      <c r="M201" s="131">
        <v>1</v>
      </c>
      <c r="N201" s="131">
        <v>111802</v>
      </c>
      <c r="O201" s="131">
        <v>1</v>
      </c>
      <c r="P201" s="131">
        <v>69234</v>
      </c>
      <c r="Q201" s="131">
        <v>1</v>
      </c>
      <c r="R201" s="131">
        <v>49098</v>
      </c>
      <c r="S201" s="131">
        <v>1</v>
      </c>
      <c r="T201" s="131">
        <v>50861</v>
      </c>
      <c r="U201">
        <v>1</v>
      </c>
      <c r="V201">
        <v>55487</v>
      </c>
      <c r="W201">
        <v>1</v>
      </c>
      <c r="X201">
        <v>91135</v>
      </c>
      <c r="Y201">
        <v>1</v>
      </c>
      <c r="Z201">
        <v>151093</v>
      </c>
    </row>
    <row r="202" spans="1:26" x14ac:dyDescent="0.2">
      <c r="A202" s="30">
        <v>98948</v>
      </c>
      <c r="B202" t="s">
        <v>194</v>
      </c>
      <c r="C202" s="131">
        <v>1</v>
      </c>
      <c r="D202" s="131">
        <v>0</v>
      </c>
      <c r="E202" s="131">
        <v>1</v>
      </c>
      <c r="F202" s="131">
        <v>0</v>
      </c>
      <c r="G202" s="131">
        <v>1</v>
      </c>
      <c r="H202" s="131">
        <v>0</v>
      </c>
      <c r="I202" s="131">
        <v>1</v>
      </c>
      <c r="J202" s="131">
        <v>0</v>
      </c>
      <c r="K202" s="131">
        <v>1</v>
      </c>
      <c r="L202" s="131">
        <v>0</v>
      </c>
      <c r="M202" s="131">
        <v>1</v>
      </c>
      <c r="N202" s="131">
        <v>0</v>
      </c>
      <c r="O202" s="131">
        <v>1</v>
      </c>
      <c r="P202" s="131">
        <v>0</v>
      </c>
      <c r="Q202" s="131">
        <v>1</v>
      </c>
      <c r="R202" s="131">
        <v>816</v>
      </c>
      <c r="S202" s="131">
        <v>1</v>
      </c>
      <c r="T202" s="131">
        <v>10939</v>
      </c>
      <c r="U202">
        <v>1</v>
      </c>
      <c r="V202">
        <v>0</v>
      </c>
      <c r="W202">
        <v>1</v>
      </c>
      <c r="X202">
        <v>13639</v>
      </c>
      <c r="Y202">
        <v>1</v>
      </c>
      <c r="Z202">
        <v>0</v>
      </c>
    </row>
    <row r="203" spans="1:26" x14ac:dyDescent="0.2">
      <c r="A203" s="30">
        <v>98520</v>
      </c>
      <c r="B203" t="s">
        <v>195</v>
      </c>
      <c r="C203" s="131">
        <v>1402</v>
      </c>
      <c r="D203" s="131">
        <v>217343</v>
      </c>
      <c r="E203" s="131">
        <v>1405</v>
      </c>
      <c r="F203" s="131">
        <v>138885</v>
      </c>
      <c r="G203" s="131">
        <v>1408</v>
      </c>
      <c r="H203" s="131">
        <v>146402</v>
      </c>
      <c r="I203" s="131">
        <v>1407</v>
      </c>
      <c r="J203" s="131">
        <v>118371</v>
      </c>
      <c r="K203" s="131">
        <v>1407</v>
      </c>
      <c r="L203" s="131">
        <v>102777</v>
      </c>
      <c r="M203" s="131">
        <v>1405</v>
      </c>
      <c r="N203" s="131">
        <v>65786</v>
      </c>
      <c r="O203" s="131">
        <v>1401</v>
      </c>
      <c r="P203" s="131">
        <v>31171</v>
      </c>
      <c r="Q203" s="131">
        <v>1396</v>
      </c>
      <c r="R203" s="131">
        <v>17656</v>
      </c>
      <c r="S203" s="131">
        <v>1401</v>
      </c>
      <c r="T203" s="131">
        <v>17521</v>
      </c>
      <c r="U203">
        <v>1403</v>
      </c>
      <c r="V203">
        <v>22968</v>
      </c>
      <c r="W203">
        <v>1403</v>
      </c>
      <c r="X203">
        <v>75012</v>
      </c>
      <c r="Y203">
        <v>1401</v>
      </c>
      <c r="Z203">
        <v>165511</v>
      </c>
    </row>
    <row r="204" spans="1:26" x14ac:dyDescent="0.2">
      <c r="A204" s="30">
        <v>98220</v>
      </c>
      <c r="B204" t="s">
        <v>195</v>
      </c>
      <c r="C204" s="131">
        <v>67</v>
      </c>
      <c r="D204" s="131">
        <v>9326</v>
      </c>
      <c r="E204" s="131">
        <v>66</v>
      </c>
      <c r="F204" s="131">
        <v>6962</v>
      </c>
      <c r="G204" s="131">
        <v>67</v>
      </c>
      <c r="H204" s="131">
        <v>7287</v>
      </c>
      <c r="I204" s="131">
        <v>67</v>
      </c>
      <c r="J204" s="131">
        <v>5295</v>
      </c>
      <c r="K204" s="131">
        <v>67</v>
      </c>
      <c r="L204" s="131">
        <v>4880</v>
      </c>
      <c r="M204" s="131">
        <v>67</v>
      </c>
      <c r="N204" s="131">
        <v>3279</v>
      </c>
      <c r="O204" s="131">
        <v>67</v>
      </c>
      <c r="P204" s="131">
        <v>1629</v>
      </c>
      <c r="Q204" s="131">
        <v>67</v>
      </c>
      <c r="R204" s="131">
        <v>1025</v>
      </c>
      <c r="S204" s="131">
        <v>67</v>
      </c>
      <c r="T204" s="131">
        <v>879</v>
      </c>
      <c r="U204">
        <v>65</v>
      </c>
      <c r="V204">
        <v>1394</v>
      </c>
      <c r="W204">
        <v>65</v>
      </c>
      <c r="X204">
        <v>3299</v>
      </c>
      <c r="Y204">
        <v>66</v>
      </c>
      <c r="Z204">
        <v>8713</v>
      </c>
    </row>
    <row r="205" spans="1:26" x14ac:dyDescent="0.2">
      <c r="A205" s="30">
        <v>98524</v>
      </c>
      <c r="B205" t="s">
        <v>195</v>
      </c>
      <c r="C205" s="131">
        <v>6</v>
      </c>
      <c r="D205" s="131">
        <v>120</v>
      </c>
      <c r="E205" s="131">
        <v>6</v>
      </c>
      <c r="F205" s="131">
        <v>139</v>
      </c>
      <c r="G205" s="131">
        <v>6</v>
      </c>
      <c r="H205" s="131">
        <v>104</v>
      </c>
      <c r="I205" s="131">
        <v>6</v>
      </c>
      <c r="J205" s="131">
        <v>86</v>
      </c>
      <c r="K205" s="131">
        <v>6</v>
      </c>
      <c r="L205" s="131">
        <v>63</v>
      </c>
      <c r="M205" s="131">
        <v>6</v>
      </c>
      <c r="N205" s="131">
        <v>45</v>
      </c>
      <c r="O205" s="131">
        <v>6</v>
      </c>
      <c r="P205" s="131">
        <v>31</v>
      </c>
      <c r="Q205" s="131">
        <v>6</v>
      </c>
      <c r="R205" s="131">
        <v>12</v>
      </c>
      <c r="S205" s="131">
        <v>6</v>
      </c>
      <c r="T205" s="131">
        <v>9</v>
      </c>
      <c r="U205">
        <v>6</v>
      </c>
      <c r="V205">
        <v>6</v>
      </c>
      <c r="W205">
        <v>6</v>
      </c>
      <c r="X205">
        <v>18</v>
      </c>
      <c r="Y205">
        <v>6</v>
      </c>
      <c r="Z205">
        <v>88</v>
      </c>
    </row>
    <row r="206" spans="1:26" x14ac:dyDescent="0.2">
      <c r="A206" s="30">
        <v>98221</v>
      </c>
      <c r="B206" t="s">
        <v>195</v>
      </c>
      <c r="C206" s="131">
        <v>7883</v>
      </c>
      <c r="D206" s="131">
        <v>1155193</v>
      </c>
      <c r="E206" s="131">
        <v>7886</v>
      </c>
      <c r="F206" s="131">
        <v>721873</v>
      </c>
      <c r="G206" s="131">
        <v>7886</v>
      </c>
      <c r="H206" s="131">
        <v>781603</v>
      </c>
      <c r="I206" s="131">
        <v>7898</v>
      </c>
      <c r="J206" s="131">
        <v>590786</v>
      </c>
      <c r="K206" s="131">
        <v>7900</v>
      </c>
      <c r="L206" s="131">
        <v>430348</v>
      </c>
      <c r="M206" s="131">
        <v>7897</v>
      </c>
      <c r="N206" s="131">
        <v>274806</v>
      </c>
      <c r="O206" s="131">
        <v>7896</v>
      </c>
      <c r="P206" s="131">
        <v>173964</v>
      </c>
      <c r="Q206" s="131">
        <v>7901</v>
      </c>
      <c r="R206" s="131">
        <v>142078</v>
      </c>
      <c r="S206" s="131">
        <v>7907</v>
      </c>
      <c r="T206" s="131">
        <v>157424</v>
      </c>
      <c r="U206">
        <v>7916</v>
      </c>
      <c r="V206">
        <v>198171</v>
      </c>
      <c r="W206">
        <v>7927</v>
      </c>
      <c r="X206">
        <v>586729</v>
      </c>
      <c r="Y206">
        <v>7939</v>
      </c>
      <c r="Z206">
        <v>894343</v>
      </c>
    </row>
    <row r="207" spans="1:26" x14ac:dyDescent="0.2">
      <c r="A207" s="30">
        <v>98223</v>
      </c>
      <c r="B207" t="s">
        <v>195</v>
      </c>
      <c r="C207" s="131">
        <v>4262</v>
      </c>
      <c r="D207" s="131">
        <v>536907</v>
      </c>
      <c r="E207" s="131">
        <v>4263</v>
      </c>
      <c r="F207" s="131">
        <v>415856</v>
      </c>
      <c r="G207" s="131">
        <v>4261</v>
      </c>
      <c r="H207" s="131">
        <v>435460</v>
      </c>
      <c r="I207" s="131">
        <v>4259</v>
      </c>
      <c r="J207" s="131">
        <v>295027</v>
      </c>
      <c r="K207" s="131">
        <v>4259</v>
      </c>
      <c r="L207" s="131">
        <v>243349</v>
      </c>
      <c r="M207" s="131">
        <v>4257</v>
      </c>
      <c r="N207" s="131">
        <v>152144</v>
      </c>
      <c r="O207" s="131">
        <v>4259</v>
      </c>
      <c r="P207" s="131">
        <v>85789</v>
      </c>
      <c r="Q207" s="131">
        <v>4257</v>
      </c>
      <c r="R207" s="131">
        <v>73331</v>
      </c>
      <c r="S207" s="131">
        <v>4258</v>
      </c>
      <c r="T207" s="131">
        <v>67534</v>
      </c>
      <c r="U207">
        <v>4265</v>
      </c>
      <c r="V207">
        <v>96195</v>
      </c>
      <c r="W207">
        <v>4272</v>
      </c>
      <c r="X207">
        <v>308067</v>
      </c>
      <c r="Y207">
        <v>4273</v>
      </c>
      <c r="Z207">
        <v>477085</v>
      </c>
    </row>
    <row r="208" spans="1:26" x14ac:dyDescent="0.2">
      <c r="A208" s="30">
        <v>98528</v>
      </c>
      <c r="B208" t="s">
        <v>195</v>
      </c>
      <c r="C208" s="131">
        <v>150</v>
      </c>
      <c r="D208" s="131">
        <v>15993</v>
      </c>
      <c r="E208" s="131">
        <v>150</v>
      </c>
      <c r="F208" s="131">
        <v>15639</v>
      </c>
      <c r="G208" s="131">
        <v>150</v>
      </c>
      <c r="H208" s="131">
        <v>15509</v>
      </c>
      <c r="I208" s="131">
        <v>150</v>
      </c>
      <c r="J208" s="131">
        <v>11671</v>
      </c>
      <c r="K208" s="131">
        <v>149</v>
      </c>
      <c r="L208" s="131">
        <v>10247</v>
      </c>
      <c r="M208" s="131">
        <v>149</v>
      </c>
      <c r="N208" s="131">
        <v>6783</v>
      </c>
      <c r="O208" s="131">
        <v>149</v>
      </c>
      <c r="P208" s="131">
        <v>4106</v>
      </c>
      <c r="Q208" s="131">
        <v>149</v>
      </c>
      <c r="R208" s="131">
        <v>2990</v>
      </c>
      <c r="S208" s="131">
        <v>149</v>
      </c>
      <c r="T208" s="131">
        <v>2228</v>
      </c>
      <c r="U208">
        <v>149</v>
      </c>
      <c r="V208">
        <v>2949</v>
      </c>
      <c r="W208">
        <v>149</v>
      </c>
      <c r="X208">
        <v>4163</v>
      </c>
      <c r="Y208">
        <v>149</v>
      </c>
      <c r="Z208">
        <v>14204</v>
      </c>
    </row>
    <row r="209" spans="1:26" x14ac:dyDescent="0.2">
      <c r="A209" s="30">
        <v>98229</v>
      </c>
      <c r="B209" t="s">
        <v>195</v>
      </c>
      <c r="C209" s="131">
        <v>26477</v>
      </c>
      <c r="D209" s="131">
        <v>3591078</v>
      </c>
      <c r="E209" s="131">
        <v>26479</v>
      </c>
      <c r="F209" s="131">
        <v>2565809</v>
      </c>
      <c r="G209" s="131">
        <v>26468</v>
      </c>
      <c r="H209" s="131">
        <v>2706227</v>
      </c>
      <c r="I209" s="131">
        <v>26462</v>
      </c>
      <c r="J209" s="131">
        <v>1904947</v>
      </c>
      <c r="K209" s="131">
        <v>26449</v>
      </c>
      <c r="L209" s="131">
        <v>1571285</v>
      </c>
      <c r="M209" s="131">
        <v>26423</v>
      </c>
      <c r="N209" s="131">
        <v>1079103</v>
      </c>
      <c r="O209" s="131">
        <v>26362</v>
      </c>
      <c r="P209" s="131">
        <v>581832</v>
      </c>
      <c r="Q209" s="131">
        <v>26329</v>
      </c>
      <c r="R209" s="131">
        <v>417763</v>
      </c>
      <c r="S209" s="131">
        <v>26347</v>
      </c>
      <c r="T209" s="131">
        <v>385566</v>
      </c>
      <c r="U209">
        <v>26413</v>
      </c>
      <c r="V209">
        <v>467997</v>
      </c>
      <c r="W209">
        <v>26479</v>
      </c>
      <c r="X209">
        <v>1111624</v>
      </c>
      <c r="Y209">
        <v>26502</v>
      </c>
      <c r="Z209">
        <v>3106549</v>
      </c>
    </row>
    <row r="210" spans="1:26" x14ac:dyDescent="0.2">
      <c r="A210" s="30">
        <v>98230</v>
      </c>
      <c r="B210" t="s">
        <v>195</v>
      </c>
      <c r="C210" s="131">
        <v>3914</v>
      </c>
      <c r="D210" s="131">
        <v>533302</v>
      </c>
      <c r="E210" s="131">
        <v>3917</v>
      </c>
      <c r="F210" s="131">
        <v>353625</v>
      </c>
      <c r="G210" s="131">
        <v>3922</v>
      </c>
      <c r="H210" s="131">
        <v>320464</v>
      </c>
      <c r="I210" s="131">
        <v>3932</v>
      </c>
      <c r="J210" s="131">
        <v>241604</v>
      </c>
      <c r="K210" s="131">
        <v>3932</v>
      </c>
      <c r="L210" s="131">
        <v>181614</v>
      </c>
      <c r="M210" s="131">
        <v>3933</v>
      </c>
      <c r="N210" s="131">
        <v>105606</v>
      </c>
      <c r="O210" s="131">
        <v>3947</v>
      </c>
      <c r="P210" s="131">
        <v>71220</v>
      </c>
      <c r="Q210" s="131">
        <v>3950</v>
      </c>
      <c r="R210" s="131">
        <v>70134</v>
      </c>
      <c r="S210" s="131">
        <v>3960</v>
      </c>
      <c r="T210" s="131">
        <v>74604</v>
      </c>
      <c r="U210">
        <v>3977</v>
      </c>
      <c r="V210">
        <v>134072</v>
      </c>
      <c r="W210">
        <v>3990</v>
      </c>
      <c r="X210">
        <v>305544</v>
      </c>
      <c r="Y210">
        <v>4001</v>
      </c>
      <c r="Z210">
        <v>465258</v>
      </c>
    </row>
    <row r="211" spans="1:26" x14ac:dyDescent="0.2">
      <c r="A211" s="30">
        <v>98310</v>
      </c>
      <c r="B211" t="s">
        <v>195</v>
      </c>
      <c r="C211" s="131">
        <v>15307</v>
      </c>
      <c r="D211" s="131">
        <v>1790244</v>
      </c>
      <c r="E211" s="131">
        <v>15331</v>
      </c>
      <c r="F211" s="131">
        <v>1227027</v>
      </c>
      <c r="G211" s="131">
        <v>15373</v>
      </c>
      <c r="H211" s="131">
        <v>1330483</v>
      </c>
      <c r="I211" s="131">
        <v>15367</v>
      </c>
      <c r="J211" s="131">
        <v>968349</v>
      </c>
      <c r="K211" s="131">
        <v>15368</v>
      </c>
      <c r="L211" s="131">
        <v>724986</v>
      </c>
      <c r="M211" s="131">
        <v>15367</v>
      </c>
      <c r="N211" s="131">
        <v>418365</v>
      </c>
      <c r="O211" s="131">
        <v>15383</v>
      </c>
      <c r="P211" s="131">
        <v>226497</v>
      </c>
      <c r="Q211" s="131">
        <v>15408</v>
      </c>
      <c r="R211" s="131">
        <v>185200</v>
      </c>
      <c r="S211" s="131">
        <v>15421</v>
      </c>
      <c r="T211" s="131">
        <v>193184</v>
      </c>
      <c r="U211">
        <v>15473</v>
      </c>
      <c r="V211">
        <v>259595</v>
      </c>
      <c r="W211">
        <v>15505</v>
      </c>
      <c r="X211">
        <v>923818</v>
      </c>
      <c r="Y211">
        <v>15530</v>
      </c>
      <c r="Z211">
        <v>1464598</v>
      </c>
    </row>
    <row r="212" spans="1:26" x14ac:dyDescent="0.2">
      <c r="A212" s="30">
        <v>99323</v>
      </c>
      <c r="B212" t="s">
        <v>195</v>
      </c>
      <c r="C212" s="131">
        <v>134</v>
      </c>
      <c r="D212" s="131">
        <v>19051</v>
      </c>
      <c r="E212" s="131">
        <v>135</v>
      </c>
      <c r="F212" s="131">
        <v>11296</v>
      </c>
      <c r="G212" s="131">
        <v>135</v>
      </c>
      <c r="H212" s="131">
        <v>10633</v>
      </c>
      <c r="I212" s="131">
        <v>134</v>
      </c>
      <c r="J212" s="131">
        <v>5688</v>
      </c>
      <c r="K212" s="131">
        <v>133</v>
      </c>
      <c r="L212" s="131">
        <v>2885</v>
      </c>
      <c r="M212" s="131">
        <v>133</v>
      </c>
      <c r="N212" s="131">
        <v>1780</v>
      </c>
      <c r="O212" s="131">
        <v>132</v>
      </c>
      <c r="P212" s="131">
        <v>1111</v>
      </c>
      <c r="Q212" s="131">
        <v>131</v>
      </c>
      <c r="R212" s="131">
        <v>1194</v>
      </c>
      <c r="S212" s="131">
        <v>131</v>
      </c>
      <c r="T212" s="131">
        <v>1065</v>
      </c>
      <c r="U212">
        <v>132</v>
      </c>
      <c r="V212">
        <v>1411</v>
      </c>
      <c r="W212">
        <v>132</v>
      </c>
      <c r="X212">
        <v>7269</v>
      </c>
      <c r="Y212">
        <v>133</v>
      </c>
      <c r="Z212">
        <v>18072</v>
      </c>
    </row>
    <row r="213" spans="1:26" x14ac:dyDescent="0.2">
      <c r="A213" s="30">
        <v>98233</v>
      </c>
      <c r="B213" t="s">
        <v>195</v>
      </c>
      <c r="C213" s="131">
        <v>3812</v>
      </c>
      <c r="D213" s="131">
        <v>445315</v>
      </c>
      <c r="E213" s="131">
        <v>3815</v>
      </c>
      <c r="F213" s="131">
        <v>427248</v>
      </c>
      <c r="G213" s="131">
        <v>3813</v>
      </c>
      <c r="H213" s="131">
        <v>405764</v>
      </c>
      <c r="I213" s="131">
        <v>3814</v>
      </c>
      <c r="J213" s="131">
        <v>313792</v>
      </c>
      <c r="K213" s="131">
        <v>3811</v>
      </c>
      <c r="L213" s="131">
        <v>242265</v>
      </c>
      <c r="M213" s="131">
        <v>3808</v>
      </c>
      <c r="N213" s="131">
        <v>165878</v>
      </c>
      <c r="O213" s="131">
        <v>3809</v>
      </c>
      <c r="P213" s="131">
        <v>89936</v>
      </c>
      <c r="Q213" s="131">
        <v>3806</v>
      </c>
      <c r="R213" s="131">
        <v>66069</v>
      </c>
      <c r="S213" s="131">
        <v>3810</v>
      </c>
      <c r="T213" s="131">
        <v>48712</v>
      </c>
      <c r="U213">
        <v>3817</v>
      </c>
      <c r="V213">
        <v>64497</v>
      </c>
      <c r="W213">
        <v>3828</v>
      </c>
      <c r="X213">
        <v>118884</v>
      </c>
      <c r="Y213">
        <v>3830</v>
      </c>
      <c r="Z213">
        <v>386524</v>
      </c>
    </row>
    <row r="214" spans="1:26" x14ac:dyDescent="0.2">
      <c r="A214" s="30">
        <v>98282</v>
      </c>
      <c r="B214" t="s">
        <v>195</v>
      </c>
      <c r="C214" s="131">
        <v>826</v>
      </c>
      <c r="D214" s="131">
        <v>114214</v>
      </c>
      <c r="E214" s="131">
        <v>825</v>
      </c>
      <c r="F214" s="131">
        <v>72445</v>
      </c>
      <c r="G214" s="131">
        <v>825</v>
      </c>
      <c r="H214" s="131">
        <v>76727</v>
      </c>
      <c r="I214" s="131">
        <v>827</v>
      </c>
      <c r="J214" s="131">
        <v>55906</v>
      </c>
      <c r="K214" s="131">
        <v>826</v>
      </c>
      <c r="L214" s="131">
        <v>45043</v>
      </c>
      <c r="M214" s="131">
        <v>828</v>
      </c>
      <c r="N214" s="131">
        <v>27897</v>
      </c>
      <c r="O214" s="131">
        <v>828</v>
      </c>
      <c r="P214" s="131">
        <v>17102</v>
      </c>
      <c r="Q214" s="131">
        <v>829</v>
      </c>
      <c r="R214" s="131">
        <v>15192</v>
      </c>
      <c r="S214" s="131">
        <v>829</v>
      </c>
      <c r="T214" s="131">
        <v>14213</v>
      </c>
      <c r="U214">
        <v>830</v>
      </c>
      <c r="V214">
        <v>21441</v>
      </c>
      <c r="W214">
        <v>833</v>
      </c>
      <c r="X214">
        <v>61899</v>
      </c>
      <c r="Y214">
        <v>836</v>
      </c>
      <c r="Z214">
        <v>91025</v>
      </c>
    </row>
    <row r="215" spans="1:26" x14ac:dyDescent="0.2">
      <c r="A215" s="30">
        <v>98611</v>
      </c>
      <c r="B215" t="s">
        <v>195</v>
      </c>
      <c r="C215" s="131">
        <v>79</v>
      </c>
      <c r="D215" s="131">
        <v>6190</v>
      </c>
      <c r="E215" s="131">
        <v>79</v>
      </c>
      <c r="F215" s="131">
        <v>6124</v>
      </c>
      <c r="G215" s="131">
        <v>78</v>
      </c>
      <c r="H215" s="131">
        <v>6209</v>
      </c>
      <c r="I215" s="131">
        <v>80</v>
      </c>
      <c r="J215" s="131">
        <v>3833</v>
      </c>
      <c r="K215" s="131">
        <v>80</v>
      </c>
      <c r="L215" s="131">
        <v>4222</v>
      </c>
      <c r="M215" s="131">
        <v>80</v>
      </c>
      <c r="N215" s="131">
        <v>2424</v>
      </c>
      <c r="O215" s="131">
        <v>80</v>
      </c>
      <c r="P215" s="131">
        <v>1221</v>
      </c>
      <c r="Q215" s="131">
        <v>80</v>
      </c>
      <c r="R215" s="131">
        <v>599</v>
      </c>
      <c r="S215" s="131">
        <v>80</v>
      </c>
      <c r="T215" s="131">
        <v>560</v>
      </c>
      <c r="U215">
        <v>80</v>
      </c>
      <c r="V215">
        <v>615</v>
      </c>
      <c r="W215">
        <v>80</v>
      </c>
      <c r="X215">
        <v>1533</v>
      </c>
      <c r="Y215">
        <v>80</v>
      </c>
      <c r="Z215">
        <v>6194</v>
      </c>
    </row>
    <row r="216" spans="1:26" x14ac:dyDescent="0.2">
      <c r="A216" s="30">
        <v>98312</v>
      </c>
      <c r="B216" t="s">
        <v>195</v>
      </c>
      <c r="C216" s="131">
        <v>1354</v>
      </c>
      <c r="D216" s="131">
        <v>194179</v>
      </c>
      <c r="E216" s="131">
        <v>1353</v>
      </c>
      <c r="F216" s="131">
        <v>154473</v>
      </c>
      <c r="G216" s="131">
        <v>1353</v>
      </c>
      <c r="H216" s="131">
        <v>154258</v>
      </c>
      <c r="I216" s="131">
        <v>1353</v>
      </c>
      <c r="J216" s="131">
        <v>107962</v>
      </c>
      <c r="K216" s="131">
        <v>1350</v>
      </c>
      <c r="L216" s="131">
        <v>94334</v>
      </c>
      <c r="M216" s="131">
        <v>1351</v>
      </c>
      <c r="N216" s="131">
        <v>53460</v>
      </c>
      <c r="O216" s="131">
        <v>1347</v>
      </c>
      <c r="P216" s="131">
        <v>28963</v>
      </c>
      <c r="Q216" s="131">
        <v>1345</v>
      </c>
      <c r="R216" s="131">
        <v>23254</v>
      </c>
      <c r="S216" s="131">
        <v>1345</v>
      </c>
      <c r="T216" s="131">
        <v>21128</v>
      </c>
      <c r="U216">
        <v>1345</v>
      </c>
      <c r="V216">
        <v>30327</v>
      </c>
      <c r="W216">
        <v>1344</v>
      </c>
      <c r="X216">
        <v>105518</v>
      </c>
      <c r="Y216">
        <v>1345</v>
      </c>
      <c r="Z216">
        <v>166856</v>
      </c>
    </row>
    <row r="217" spans="1:26" x14ac:dyDescent="0.2">
      <c r="A217" s="30">
        <v>99324</v>
      </c>
      <c r="B217" t="s">
        <v>195</v>
      </c>
      <c r="C217" s="131">
        <v>2718</v>
      </c>
      <c r="D217" s="131">
        <v>320202</v>
      </c>
      <c r="E217" s="131">
        <v>2715</v>
      </c>
      <c r="F217" s="131">
        <v>238357</v>
      </c>
      <c r="G217" s="131">
        <v>2713</v>
      </c>
      <c r="H217" s="131">
        <v>220324</v>
      </c>
      <c r="I217" s="131">
        <v>2714</v>
      </c>
      <c r="J217" s="131">
        <v>121262</v>
      </c>
      <c r="K217" s="131">
        <v>2707</v>
      </c>
      <c r="L217" s="131">
        <v>107065</v>
      </c>
      <c r="M217" s="131">
        <v>2700</v>
      </c>
      <c r="N217" s="131">
        <v>62282</v>
      </c>
      <c r="O217" s="131">
        <v>2694</v>
      </c>
      <c r="P217" s="131">
        <v>32677</v>
      </c>
      <c r="Q217" s="131">
        <v>2694</v>
      </c>
      <c r="R217" s="131">
        <v>27957</v>
      </c>
      <c r="S217" s="131">
        <v>2694</v>
      </c>
      <c r="T217" s="131">
        <v>29318</v>
      </c>
      <c r="U217">
        <v>2704</v>
      </c>
      <c r="V217">
        <v>33388</v>
      </c>
      <c r="W217">
        <v>2717</v>
      </c>
      <c r="X217">
        <v>102889</v>
      </c>
      <c r="Y217">
        <v>2717</v>
      </c>
      <c r="Z217">
        <v>311339</v>
      </c>
    </row>
    <row r="218" spans="1:26" x14ac:dyDescent="0.2">
      <c r="A218" s="30">
        <v>98244</v>
      </c>
      <c r="B218" t="s">
        <v>195</v>
      </c>
      <c r="C218" s="131">
        <v>25</v>
      </c>
      <c r="D218" s="131">
        <v>2965</v>
      </c>
      <c r="E218" s="131">
        <v>25</v>
      </c>
      <c r="F218" s="131">
        <v>2249</v>
      </c>
      <c r="G218" s="131">
        <v>25</v>
      </c>
      <c r="H218" s="131">
        <v>2344</v>
      </c>
      <c r="I218" s="131">
        <v>26</v>
      </c>
      <c r="J218" s="131">
        <v>1641</v>
      </c>
      <c r="K218" s="131">
        <v>26</v>
      </c>
      <c r="L218" s="131">
        <v>1349</v>
      </c>
      <c r="M218" s="131">
        <v>26</v>
      </c>
      <c r="N218" s="131">
        <v>800</v>
      </c>
      <c r="O218" s="131">
        <v>26</v>
      </c>
      <c r="P218" s="131">
        <v>326</v>
      </c>
      <c r="Q218" s="131">
        <v>26</v>
      </c>
      <c r="R218" s="131">
        <v>210</v>
      </c>
      <c r="S218" s="131">
        <v>26</v>
      </c>
      <c r="T218" s="131">
        <v>199</v>
      </c>
      <c r="U218">
        <v>26</v>
      </c>
      <c r="V218">
        <v>213</v>
      </c>
      <c r="W218">
        <v>26</v>
      </c>
      <c r="X218">
        <v>714</v>
      </c>
      <c r="Y218">
        <v>26</v>
      </c>
      <c r="Z218">
        <v>2468</v>
      </c>
    </row>
    <row r="219" spans="1:26" x14ac:dyDescent="0.2">
      <c r="A219" s="30">
        <v>98802</v>
      </c>
      <c r="B219" t="s">
        <v>195</v>
      </c>
      <c r="C219" s="131">
        <v>329</v>
      </c>
      <c r="D219" s="131">
        <v>24820</v>
      </c>
      <c r="E219" s="131">
        <v>328</v>
      </c>
      <c r="F219" s="131">
        <v>15475</v>
      </c>
      <c r="G219" s="131">
        <v>326</v>
      </c>
      <c r="H219" s="131">
        <v>13243</v>
      </c>
      <c r="I219" s="131">
        <v>326</v>
      </c>
      <c r="J219" s="131">
        <v>9057</v>
      </c>
      <c r="K219" s="131">
        <v>324</v>
      </c>
      <c r="L219" s="131">
        <v>6286</v>
      </c>
      <c r="M219" s="131">
        <v>324</v>
      </c>
      <c r="N219" s="131">
        <v>4582</v>
      </c>
      <c r="O219" s="131">
        <v>323</v>
      </c>
      <c r="P219" s="131">
        <v>3450</v>
      </c>
      <c r="Q219" s="131">
        <v>322</v>
      </c>
      <c r="R219" s="131">
        <v>2885</v>
      </c>
      <c r="S219" s="131">
        <v>322</v>
      </c>
      <c r="T219" s="131">
        <v>3056</v>
      </c>
      <c r="U219">
        <v>322</v>
      </c>
      <c r="V219">
        <v>3036</v>
      </c>
      <c r="W219">
        <v>323</v>
      </c>
      <c r="X219">
        <v>9437</v>
      </c>
      <c r="Y219">
        <v>324</v>
      </c>
      <c r="Z219">
        <v>17426</v>
      </c>
    </row>
    <row r="220" spans="1:26" x14ac:dyDescent="0.2">
      <c r="A220" s="30">
        <v>98541</v>
      </c>
      <c r="B220" t="s">
        <v>195</v>
      </c>
      <c r="C220" s="131">
        <v>334</v>
      </c>
      <c r="D220" s="131">
        <v>39645</v>
      </c>
      <c r="E220" s="131">
        <v>333</v>
      </c>
      <c r="F220" s="131">
        <v>27909</v>
      </c>
      <c r="G220" s="131">
        <v>331</v>
      </c>
      <c r="H220" s="131">
        <v>25503</v>
      </c>
      <c r="I220" s="131">
        <v>331</v>
      </c>
      <c r="J220" s="131">
        <v>22292</v>
      </c>
      <c r="K220" s="131">
        <v>332</v>
      </c>
      <c r="L220" s="131">
        <v>20938</v>
      </c>
      <c r="M220" s="131">
        <v>330</v>
      </c>
      <c r="N220" s="131">
        <v>14631</v>
      </c>
      <c r="O220" s="131">
        <v>329</v>
      </c>
      <c r="P220" s="131">
        <v>7484</v>
      </c>
      <c r="Q220" s="131">
        <v>329</v>
      </c>
      <c r="R220" s="131">
        <v>4092</v>
      </c>
      <c r="S220" s="131">
        <v>330</v>
      </c>
      <c r="T220" s="131">
        <v>4174</v>
      </c>
      <c r="U220">
        <v>331</v>
      </c>
      <c r="V220">
        <v>4429</v>
      </c>
      <c r="W220">
        <v>331</v>
      </c>
      <c r="X220">
        <v>10669</v>
      </c>
      <c r="Y220">
        <v>333</v>
      </c>
      <c r="Z220">
        <v>36224</v>
      </c>
    </row>
    <row r="221" spans="1:26" x14ac:dyDescent="0.2">
      <c r="A221" s="30">
        <v>98247</v>
      </c>
      <c r="B221" t="s">
        <v>195</v>
      </c>
      <c r="C221" s="131">
        <v>1071</v>
      </c>
      <c r="D221" s="131">
        <v>161367</v>
      </c>
      <c r="E221" s="131">
        <v>1072</v>
      </c>
      <c r="F221" s="131">
        <v>107525</v>
      </c>
      <c r="G221" s="131">
        <v>1073</v>
      </c>
      <c r="H221" s="131">
        <v>110288</v>
      </c>
      <c r="I221" s="131">
        <v>1072</v>
      </c>
      <c r="J221" s="131">
        <v>76243</v>
      </c>
      <c r="K221" s="131">
        <v>1073</v>
      </c>
      <c r="L221" s="131">
        <v>62523</v>
      </c>
      <c r="M221" s="131">
        <v>1076</v>
      </c>
      <c r="N221" s="131">
        <v>45008</v>
      </c>
      <c r="O221" s="131">
        <v>1077</v>
      </c>
      <c r="P221" s="131">
        <v>24095</v>
      </c>
      <c r="Q221" s="131">
        <v>1080</v>
      </c>
      <c r="R221" s="131">
        <v>19118</v>
      </c>
      <c r="S221" s="131">
        <v>1080</v>
      </c>
      <c r="T221" s="131">
        <v>18823</v>
      </c>
      <c r="U221">
        <v>1090</v>
      </c>
      <c r="V221">
        <v>20187</v>
      </c>
      <c r="W221">
        <v>1092</v>
      </c>
      <c r="X221">
        <v>43409</v>
      </c>
      <c r="Y221">
        <v>1096</v>
      </c>
      <c r="Z221">
        <v>132400</v>
      </c>
    </row>
    <row r="222" spans="1:26" x14ac:dyDescent="0.2">
      <c r="A222" s="30">
        <v>98248</v>
      </c>
      <c r="B222" t="s">
        <v>195</v>
      </c>
      <c r="C222" s="131">
        <v>7870</v>
      </c>
      <c r="D222" s="131">
        <v>1152060</v>
      </c>
      <c r="E222" s="131">
        <v>7877</v>
      </c>
      <c r="F222" s="131">
        <v>730001</v>
      </c>
      <c r="G222" s="131">
        <v>7881</v>
      </c>
      <c r="H222" s="131">
        <v>796304</v>
      </c>
      <c r="I222" s="131">
        <v>7897</v>
      </c>
      <c r="J222" s="131">
        <v>508356</v>
      </c>
      <c r="K222" s="131">
        <v>7902</v>
      </c>
      <c r="L222" s="131">
        <v>401644</v>
      </c>
      <c r="M222" s="131">
        <v>7884</v>
      </c>
      <c r="N222" s="131">
        <v>253119</v>
      </c>
      <c r="O222" s="131">
        <v>7891</v>
      </c>
      <c r="P222" s="131">
        <v>147456</v>
      </c>
      <c r="Q222" s="131">
        <v>7897</v>
      </c>
      <c r="R222" s="131">
        <v>132903</v>
      </c>
      <c r="S222" s="131">
        <v>7909</v>
      </c>
      <c r="T222" s="131">
        <v>134971</v>
      </c>
      <c r="U222">
        <v>7917</v>
      </c>
      <c r="V222">
        <v>178213</v>
      </c>
      <c r="W222">
        <v>7933</v>
      </c>
      <c r="X222">
        <v>520334</v>
      </c>
      <c r="Y222">
        <v>7941</v>
      </c>
      <c r="Z222">
        <v>986032</v>
      </c>
    </row>
    <row r="223" spans="1:26" x14ac:dyDescent="0.2">
      <c r="A223" s="30">
        <v>99336</v>
      </c>
      <c r="B223" t="s">
        <v>195</v>
      </c>
      <c r="C223" s="131">
        <v>25</v>
      </c>
      <c r="D223" s="131">
        <v>2983</v>
      </c>
      <c r="E223" s="131">
        <v>25</v>
      </c>
      <c r="F223" s="131">
        <v>2597</v>
      </c>
      <c r="G223" s="131">
        <v>25</v>
      </c>
      <c r="H223" s="131">
        <v>2274</v>
      </c>
      <c r="I223" s="131">
        <v>25</v>
      </c>
      <c r="J223" s="131">
        <v>1111</v>
      </c>
      <c r="K223" s="131">
        <v>25</v>
      </c>
      <c r="L223" s="131">
        <v>1007</v>
      </c>
      <c r="M223" s="131">
        <v>25</v>
      </c>
      <c r="N223" s="131">
        <v>533</v>
      </c>
      <c r="O223" s="131">
        <v>25</v>
      </c>
      <c r="P223" s="131">
        <v>291</v>
      </c>
      <c r="Q223" s="131">
        <v>25</v>
      </c>
      <c r="R223" s="131">
        <v>257</v>
      </c>
      <c r="S223" s="131">
        <v>25</v>
      </c>
      <c r="T223" s="131">
        <v>194</v>
      </c>
      <c r="U223">
        <v>25</v>
      </c>
      <c r="V223">
        <v>162</v>
      </c>
      <c r="W223">
        <v>25</v>
      </c>
      <c r="X223">
        <v>547</v>
      </c>
      <c r="Y223">
        <v>25</v>
      </c>
      <c r="Z223">
        <v>2899</v>
      </c>
    </row>
    <row r="224" spans="1:26" x14ac:dyDescent="0.2">
      <c r="A224" s="30">
        <v>98930</v>
      </c>
      <c r="B224" t="s">
        <v>195</v>
      </c>
      <c r="C224" s="131">
        <v>1097</v>
      </c>
      <c r="D224" s="131">
        <v>99851</v>
      </c>
      <c r="E224" s="131">
        <v>1103</v>
      </c>
      <c r="F224" s="131">
        <v>128461</v>
      </c>
      <c r="G224" s="131">
        <v>1100</v>
      </c>
      <c r="H224" s="131">
        <v>105060</v>
      </c>
      <c r="I224" s="131">
        <v>1109</v>
      </c>
      <c r="J224" s="131">
        <v>62723</v>
      </c>
      <c r="K224" s="131">
        <v>1112</v>
      </c>
      <c r="L224" s="131">
        <v>50346</v>
      </c>
      <c r="M224" s="131">
        <v>1107</v>
      </c>
      <c r="N224" s="131">
        <v>25557</v>
      </c>
      <c r="O224" s="131">
        <v>1108</v>
      </c>
      <c r="P224" s="131">
        <v>12366</v>
      </c>
      <c r="Q224" s="131">
        <v>1109</v>
      </c>
      <c r="R224" s="131">
        <v>9752</v>
      </c>
      <c r="S224" s="131">
        <v>1112</v>
      </c>
      <c r="T224" s="131">
        <v>7718</v>
      </c>
      <c r="U224">
        <v>1129</v>
      </c>
      <c r="V224">
        <v>10336</v>
      </c>
      <c r="W224">
        <v>1135</v>
      </c>
      <c r="X224">
        <v>16943</v>
      </c>
      <c r="Y224">
        <v>1135</v>
      </c>
      <c r="Z224">
        <v>102764</v>
      </c>
    </row>
    <row r="225" spans="1:26" x14ac:dyDescent="0.2">
      <c r="A225" s="30">
        <v>98932</v>
      </c>
      <c r="B225" t="s">
        <v>195</v>
      </c>
      <c r="C225" s="131">
        <v>195</v>
      </c>
      <c r="D225" s="131">
        <v>14814</v>
      </c>
      <c r="E225" s="131">
        <v>196</v>
      </c>
      <c r="F225" s="131">
        <v>19064</v>
      </c>
      <c r="G225" s="131">
        <v>195</v>
      </c>
      <c r="H225" s="131">
        <v>15746</v>
      </c>
      <c r="I225" s="131">
        <v>194</v>
      </c>
      <c r="J225" s="131">
        <v>9381</v>
      </c>
      <c r="K225" s="131">
        <v>193</v>
      </c>
      <c r="L225" s="131">
        <v>7514</v>
      </c>
      <c r="M225" s="131">
        <v>192</v>
      </c>
      <c r="N225" s="131">
        <v>3984</v>
      </c>
      <c r="O225" s="131">
        <v>191</v>
      </c>
      <c r="P225" s="131">
        <v>1979</v>
      </c>
      <c r="Q225" s="131">
        <v>189</v>
      </c>
      <c r="R225" s="131">
        <v>1669</v>
      </c>
      <c r="S225" s="131">
        <v>186</v>
      </c>
      <c r="T225" s="131">
        <v>1149</v>
      </c>
      <c r="U225">
        <v>187</v>
      </c>
      <c r="V225">
        <v>1494</v>
      </c>
      <c r="W225">
        <v>192</v>
      </c>
      <c r="X225">
        <v>2564</v>
      </c>
      <c r="Y225">
        <v>193</v>
      </c>
      <c r="Z225">
        <v>14863</v>
      </c>
    </row>
    <row r="226" spans="1:26" x14ac:dyDescent="0.2">
      <c r="A226" s="30">
        <v>98550</v>
      </c>
      <c r="B226" t="s">
        <v>195</v>
      </c>
      <c r="C226" s="131">
        <v>1111</v>
      </c>
      <c r="D226" s="131">
        <v>155201</v>
      </c>
      <c r="E226" s="131">
        <v>1109</v>
      </c>
      <c r="F226" s="131">
        <v>99056</v>
      </c>
      <c r="G226" s="131">
        <v>1106</v>
      </c>
      <c r="H226" s="131">
        <v>104384</v>
      </c>
      <c r="I226" s="131">
        <v>1105</v>
      </c>
      <c r="J226" s="131">
        <v>85593</v>
      </c>
      <c r="K226" s="131">
        <v>1098</v>
      </c>
      <c r="L226" s="131">
        <v>74339</v>
      </c>
      <c r="M226" s="131">
        <v>1098</v>
      </c>
      <c r="N226" s="131">
        <v>48298</v>
      </c>
      <c r="O226" s="131">
        <v>1096</v>
      </c>
      <c r="P226" s="131">
        <v>23287</v>
      </c>
      <c r="Q226" s="131">
        <v>1095</v>
      </c>
      <c r="R226" s="131">
        <v>13297</v>
      </c>
      <c r="S226" s="131">
        <v>1090</v>
      </c>
      <c r="T226" s="131">
        <v>13129</v>
      </c>
      <c r="U226">
        <v>1095</v>
      </c>
      <c r="V226">
        <v>16527</v>
      </c>
      <c r="W226">
        <v>1096</v>
      </c>
      <c r="X226">
        <v>53943</v>
      </c>
      <c r="Y226">
        <v>1102</v>
      </c>
      <c r="Z226">
        <v>121630</v>
      </c>
    </row>
    <row r="227" spans="1:26" x14ac:dyDescent="0.2">
      <c r="A227" s="30">
        <v>98625</v>
      </c>
      <c r="B227" t="s">
        <v>195</v>
      </c>
      <c r="C227" s="131">
        <v>210</v>
      </c>
      <c r="D227" s="131">
        <v>22753</v>
      </c>
      <c r="E227" s="131">
        <v>209</v>
      </c>
      <c r="F227" s="131">
        <v>23435</v>
      </c>
      <c r="G227" s="131">
        <v>210</v>
      </c>
      <c r="H227" s="131">
        <v>24111</v>
      </c>
      <c r="I227" s="131">
        <v>210</v>
      </c>
      <c r="J227" s="131">
        <v>14420</v>
      </c>
      <c r="K227" s="131">
        <v>212</v>
      </c>
      <c r="L227" s="131">
        <v>15462</v>
      </c>
      <c r="M227" s="131">
        <v>212</v>
      </c>
      <c r="N227" s="131">
        <v>10123</v>
      </c>
      <c r="O227" s="131">
        <v>213</v>
      </c>
      <c r="P227" s="131">
        <v>6072</v>
      </c>
      <c r="Q227" s="131">
        <v>213</v>
      </c>
      <c r="R227" s="131">
        <v>3615</v>
      </c>
      <c r="S227" s="131">
        <v>214</v>
      </c>
      <c r="T227" s="131">
        <v>3117</v>
      </c>
      <c r="U227">
        <v>214</v>
      </c>
      <c r="V227">
        <v>3400</v>
      </c>
      <c r="W227">
        <v>215</v>
      </c>
      <c r="X227">
        <v>4983</v>
      </c>
      <c r="Y227">
        <v>215</v>
      </c>
      <c r="Z227">
        <v>22526</v>
      </c>
    </row>
    <row r="228" spans="1:26" x14ac:dyDescent="0.2">
      <c r="A228" s="30">
        <v>98626</v>
      </c>
      <c r="B228" t="s">
        <v>195</v>
      </c>
      <c r="C228" s="131">
        <v>436</v>
      </c>
      <c r="D228" s="131">
        <v>31320</v>
      </c>
      <c r="E228" s="131">
        <v>435</v>
      </c>
      <c r="F228" s="131">
        <v>32803</v>
      </c>
      <c r="G228" s="131">
        <v>434</v>
      </c>
      <c r="H228" s="131">
        <v>33108</v>
      </c>
      <c r="I228" s="131">
        <v>434</v>
      </c>
      <c r="J228" s="131">
        <v>21077</v>
      </c>
      <c r="K228" s="131">
        <v>433</v>
      </c>
      <c r="L228" s="131">
        <v>21586</v>
      </c>
      <c r="M228" s="131">
        <v>431</v>
      </c>
      <c r="N228" s="131">
        <v>13623</v>
      </c>
      <c r="O228" s="131">
        <v>434</v>
      </c>
      <c r="P228" s="131">
        <v>8762</v>
      </c>
      <c r="Q228" s="131">
        <v>431</v>
      </c>
      <c r="R228" s="131">
        <v>5315</v>
      </c>
      <c r="S228" s="131">
        <v>428</v>
      </c>
      <c r="T228" s="131">
        <v>4453</v>
      </c>
      <c r="U228">
        <v>428</v>
      </c>
      <c r="V228">
        <v>4861</v>
      </c>
      <c r="W228">
        <v>430</v>
      </c>
      <c r="X228">
        <v>7840</v>
      </c>
      <c r="Y228">
        <v>431</v>
      </c>
      <c r="Z228">
        <v>31351</v>
      </c>
    </row>
    <row r="229" spans="1:26" x14ac:dyDescent="0.2">
      <c r="A229" s="30">
        <v>99337</v>
      </c>
      <c r="B229" t="s">
        <v>195</v>
      </c>
      <c r="C229" s="131">
        <v>8582</v>
      </c>
      <c r="D229" s="131">
        <v>1093270</v>
      </c>
      <c r="E229" s="131">
        <v>8592</v>
      </c>
      <c r="F229" s="131">
        <v>869088</v>
      </c>
      <c r="G229" s="131">
        <v>8618</v>
      </c>
      <c r="H229" s="131">
        <v>727976</v>
      </c>
      <c r="I229" s="131">
        <v>8622</v>
      </c>
      <c r="J229" s="131">
        <v>379565</v>
      </c>
      <c r="K229" s="131">
        <v>8626</v>
      </c>
      <c r="L229" s="131">
        <v>386808</v>
      </c>
      <c r="M229" s="131">
        <v>8635</v>
      </c>
      <c r="N229" s="131">
        <v>198685</v>
      </c>
      <c r="O229" s="131">
        <v>8634</v>
      </c>
      <c r="P229" s="131">
        <v>131370</v>
      </c>
      <c r="Q229" s="131">
        <v>8644</v>
      </c>
      <c r="R229" s="131">
        <v>105088</v>
      </c>
      <c r="S229" s="131">
        <v>8671</v>
      </c>
      <c r="T229" s="131">
        <v>101270</v>
      </c>
      <c r="U229">
        <v>8698</v>
      </c>
      <c r="V229">
        <v>112719</v>
      </c>
      <c r="W229">
        <v>8783</v>
      </c>
      <c r="X229">
        <v>255811</v>
      </c>
      <c r="Y229">
        <v>8862</v>
      </c>
      <c r="Z229">
        <v>994595</v>
      </c>
    </row>
    <row r="230" spans="1:26" x14ac:dyDescent="0.2">
      <c r="A230" s="30">
        <v>98345</v>
      </c>
      <c r="B230" t="s">
        <v>195</v>
      </c>
      <c r="C230" s="131">
        <v>197</v>
      </c>
      <c r="D230" s="131">
        <v>24797</v>
      </c>
      <c r="E230" s="131">
        <v>197</v>
      </c>
      <c r="F230" s="131">
        <v>17412</v>
      </c>
      <c r="G230" s="131">
        <v>198</v>
      </c>
      <c r="H230" s="131">
        <v>19310</v>
      </c>
      <c r="I230" s="131">
        <v>198</v>
      </c>
      <c r="J230" s="131">
        <v>13350</v>
      </c>
      <c r="K230" s="131">
        <v>198</v>
      </c>
      <c r="L230" s="131">
        <v>11830</v>
      </c>
      <c r="M230" s="131">
        <v>198</v>
      </c>
      <c r="N230" s="131">
        <v>7944</v>
      </c>
      <c r="O230" s="131">
        <v>199</v>
      </c>
      <c r="P230" s="131">
        <v>3934</v>
      </c>
      <c r="Q230" s="131">
        <v>198</v>
      </c>
      <c r="R230" s="131">
        <v>2540</v>
      </c>
      <c r="S230" s="131">
        <v>197</v>
      </c>
      <c r="T230" s="131">
        <v>2653</v>
      </c>
      <c r="U230">
        <v>199</v>
      </c>
      <c r="V230">
        <v>3176</v>
      </c>
      <c r="W230">
        <v>199</v>
      </c>
      <c r="X230">
        <v>7207</v>
      </c>
      <c r="Y230">
        <v>199</v>
      </c>
      <c r="Z230">
        <v>22062</v>
      </c>
    </row>
    <row r="231" spans="1:26" x14ac:dyDescent="0.2">
      <c r="A231" s="30">
        <v>98257</v>
      </c>
      <c r="B231" t="s">
        <v>195</v>
      </c>
      <c r="C231" s="131">
        <v>498</v>
      </c>
      <c r="D231" s="131">
        <v>69572</v>
      </c>
      <c r="E231" s="131">
        <v>498</v>
      </c>
      <c r="F231" s="131">
        <v>45707</v>
      </c>
      <c r="G231" s="131">
        <v>499</v>
      </c>
      <c r="H231" s="131">
        <v>48726</v>
      </c>
      <c r="I231" s="131">
        <v>504</v>
      </c>
      <c r="J231" s="131">
        <v>32722</v>
      </c>
      <c r="K231" s="131">
        <v>504</v>
      </c>
      <c r="L231" s="131">
        <v>27272</v>
      </c>
      <c r="M231" s="131">
        <v>506</v>
      </c>
      <c r="N231" s="131">
        <v>19026</v>
      </c>
      <c r="O231" s="131">
        <v>509</v>
      </c>
      <c r="P231" s="131">
        <v>9028</v>
      </c>
      <c r="Q231" s="131">
        <v>509</v>
      </c>
      <c r="R231" s="131">
        <v>7927</v>
      </c>
      <c r="S231" s="131">
        <v>509</v>
      </c>
      <c r="T231" s="131">
        <v>8036</v>
      </c>
      <c r="U231">
        <v>509</v>
      </c>
      <c r="V231">
        <v>10844</v>
      </c>
      <c r="W231">
        <v>509</v>
      </c>
      <c r="X231">
        <v>27420</v>
      </c>
      <c r="Y231">
        <v>509</v>
      </c>
      <c r="Z231">
        <v>60045</v>
      </c>
    </row>
    <row r="232" spans="1:26" x14ac:dyDescent="0.2">
      <c r="A232" s="30">
        <v>98632</v>
      </c>
      <c r="B232" t="s">
        <v>195</v>
      </c>
      <c r="C232" s="131">
        <v>1677</v>
      </c>
      <c r="D232" s="131">
        <v>165984</v>
      </c>
      <c r="E232" s="131">
        <v>1680</v>
      </c>
      <c r="F232" s="131">
        <v>118950</v>
      </c>
      <c r="G232" s="131">
        <v>1678</v>
      </c>
      <c r="H232" s="131">
        <v>120351</v>
      </c>
      <c r="I232" s="131">
        <v>1686</v>
      </c>
      <c r="J232" s="131">
        <v>79973</v>
      </c>
      <c r="K232" s="131">
        <v>1686</v>
      </c>
      <c r="L232" s="131">
        <v>77318</v>
      </c>
      <c r="M232" s="131">
        <v>1682</v>
      </c>
      <c r="N232" s="131">
        <v>49747</v>
      </c>
      <c r="O232" s="131">
        <v>1684</v>
      </c>
      <c r="P232" s="131">
        <v>27580</v>
      </c>
      <c r="Q232" s="131">
        <v>1686</v>
      </c>
      <c r="R232" s="131">
        <v>20151</v>
      </c>
      <c r="S232" s="131">
        <v>1692</v>
      </c>
      <c r="T232" s="131">
        <v>21554</v>
      </c>
      <c r="U232">
        <v>1702</v>
      </c>
      <c r="V232">
        <v>22688</v>
      </c>
      <c r="W232">
        <v>1712</v>
      </c>
      <c r="X232">
        <v>62369</v>
      </c>
      <c r="Y232">
        <v>1720</v>
      </c>
      <c r="Z232">
        <v>150613</v>
      </c>
    </row>
    <row r="233" spans="1:26" x14ac:dyDescent="0.2">
      <c r="A233" s="30">
        <v>98264</v>
      </c>
      <c r="B233" t="s">
        <v>195</v>
      </c>
      <c r="C233" s="131">
        <v>5920</v>
      </c>
      <c r="D233" s="131">
        <v>952342</v>
      </c>
      <c r="E233" s="131">
        <v>5930</v>
      </c>
      <c r="F233" s="131">
        <v>537555</v>
      </c>
      <c r="G233" s="131">
        <v>5935</v>
      </c>
      <c r="H233" s="131">
        <v>618680</v>
      </c>
      <c r="I233" s="131">
        <v>5934</v>
      </c>
      <c r="J233" s="131">
        <v>377970</v>
      </c>
      <c r="K233" s="131">
        <v>5946</v>
      </c>
      <c r="L233" s="131">
        <v>284512</v>
      </c>
      <c r="M233" s="131">
        <v>5941</v>
      </c>
      <c r="N233" s="131">
        <v>177642</v>
      </c>
      <c r="O233" s="131">
        <v>5939</v>
      </c>
      <c r="P233" s="131">
        <v>107394</v>
      </c>
      <c r="Q233" s="131">
        <v>5947</v>
      </c>
      <c r="R233" s="131">
        <v>104873</v>
      </c>
      <c r="S233" s="131">
        <v>5954</v>
      </c>
      <c r="T233" s="131">
        <v>104082</v>
      </c>
      <c r="U233">
        <v>5985</v>
      </c>
      <c r="V233">
        <v>137654</v>
      </c>
      <c r="W233">
        <v>6011</v>
      </c>
      <c r="X233">
        <v>459035</v>
      </c>
      <c r="Y233">
        <v>6016</v>
      </c>
      <c r="Z233">
        <v>773887</v>
      </c>
    </row>
    <row r="234" spans="1:26" x14ac:dyDescent="0.2">
      <c r="A234" s="30">
        <v>98366</v>
      </c>
      <c r="B234" t="s">
        <v>195</v>
      </c>
      <c r="C234" s="131">
        <v>768</v>
      </c>
      <c r="D234" s="131">
        <v>100095</v>
      </c>
      <c r="E234" s="131">
        <v>767</v>
      </c>
      <c r="F234" s="131">
        <v>72473</v>
      </c>
      <c r="G234" s="131">
        <v>768</v>
      </c>
      <c r="H234" s="131">
        <v>79152</v>
      </c>
      <c r="I234" s="131">
        <v>768</v>
      </c>
      <c r="J234" s="131">
        <v>52522</v>
      </c>
      <c r="K234" s="131">
        <v>766</v>
      </c>
      <c r="L234" s="131">
        <v>48179</v>
      </c>
      <c r="M234" s="131">
        <v>766</v>
      </c>
      <c r="N234" s="131">
        <v>32220</v>
      </c>
      <c r="O234" s="131">
        <v>765</v>
      </c>
      <c r="P234" s="131">
        <v>17567</v>
      </c>
      <c r="Q234" s="131">
        <v>766</v>
      </c>
      <c r="R234" s="131">
        <v>13619</v>
      </c>
      <c r="S234" s="131">
        <v>765</v>
      </c>
      <c r="T234" s="131">
        <v>12391</v>
      </c>
      <c r="U234">
        <v>767</v>
      </c>
      <c r="V234">
        <v>14949</v>
      </c>
      <c r="W234">
        <v>766</v>
      </c>
      <c r="X234">
        <v>32791</v>
      </c>
      <c r="Y234">
        <v>768</v>
      </c>
      <c r="Z234">
        <v>86140</v>
      </c>
    </row>
    <row r="235" spans="1:26" x14ac:dyDescent="0.2">
      <c r="A235" s="30">
        <v>98271</v>
      </c>
      <c r="B235" t="s">
        <v>195</v>
      </c>
      <c r="C235" s="131">
        <v>585</v>
      </c>
      <c r="D235" s="131">
        <v>54297</v>
      </c>
      <c r="E235" s="131">
        <v>590</v>
      </c>
      <c r="F235" s="131">
        <v>41494</v>
      </c>
      <c r="G235" s="131">
        <v>595</v>
      </c>
      <c r="H235" s="131">
        <v>43796</v>
      </c>
      <c r="I235" s="131">
        <v>596</v>
      </c>
      <c r="J235" s="131">
        <v>29328</v>
      </c>
      <c r="K235" s="131">
        <v>597</v>
      </c>
      <c r="L235" s="131">
        <v>23352</v>
      </c>
      <c r="M235" s="131">
        <v>597</v>
      </c>
      <c r="N235" s="131">
        <v>14321</v>
      </c>
      <c r="O235" s="131">
        <v>597</v>
      </c>
      <c r="P235" s="131">
        <v>8335</v>
      </c>
      <c r="Q235" s="131">
        <v>597</v>
      </c>
      <c r="R235" s="131">
        <v>7835</v>
      </c>
      <c r="S235" s="131">
        <v>596</v>
      </c>
      <c r="T235" s="131">
        <v>7381</v>
      </c>
      <c r="U235">
        <v>597</v>
      </c>
      <c r="V235">
        <v>10256</v>
      </c>
      <c r="W235">
        <v>597</v>
      </c>
      <c r="X235">
        <v>32018</v>
      </c>
      <c r="Y235">
        <v>598</v>
      </c>
      <c r="Z235">
        <v>49850</v>
      </c>
    </row>
    <row r="236" spans="1:26" x14ac:dyDescent="0.2">
      <c r="A236" s="30">
        <v>98557</v>
      </c>
      <c r="B236" t="s">
        <v>195</v>
      </c>
      <c r="C236" s="131">
        <v>167</v>
      </c>
      <c r="D236" s="131">
        <v>19157</v>
      </c>
      <c r="E236" s="131">
        <v>166</v>
      </c>
      <c r="F236" s="131">
        <v>13745</v>
      </c>
      <c r="G236" s="131">
        <v>165</v>
      </c>
      <c r="H236" s="131">
        <v>12454</v>
      </c>
      <c r="I236" s="131">
        <v>166</v>
      </c>
      <c r="J236" s="131">
        <v>10715</v>
      </c>
      <c r="K236" s="131">
        <v>165</v>
      </c>
      <c r="L236" s="131">
        <v>10058</v>
      </c>
      <c r="M236" s="131">
        <v>167</v>
      </c>
      <c r="N236" s="131">
        <v>6564</v>
      </c>
      <c r="O236" s="131">
        <v>166</v>
      </c>
      <c r="P236" s="131">
        <v>3648</v>
      </c>
      <c r="Q236" s="131">
        <v>165</v>
      </c>
      <c r="R236" s="131">
        <v>2016</v>
      </c>
      <c r="S236" s="131">
        <v>165</v>
      </c>
      <c r="T236" s="131">
        <v>2090</v>
      </c>
      <c r="U236">
        <v>165</v>
      </c>
      <c r="V236">
        <v>2286</v>
      </c>
      <c r="W236">
        <v>166</v>
      </c>
      <c r="X236">
        <v>5049</v>
      </c>
      <c r="Y236">
        <v>166</v>
      </c>
      <c r="Z236">
        <v>16036</v>
      </c>
    </row>
    <row r="237" spans="1:26" x14ac:dyDescent="0.2">
      <c r="A237" s="30">
        <v>98563</v>
      </c>
      <c r="B237" t="s">
        <v>195</v>
      </c>
      <c r="C237" s="131">
        <v>617</v>
      </c>
      <c r="D237" s="131">
        <v>85597</v>
      </c>
      <c r="E237" s="131">
        <v>618</v>
      </c>
      <c r="F237" s="131">
        <v>60667</v>
      </c>
      <c r="G237" s="131">
        <v>619</v>
      </c>
      <c r="H237" s="131">
        <v>55750</v>
      </c>
      <c r="I237" s="131">
        <v>618</v>
      </c>
      <c r="J237" s="131">
        <v>47622</v>
      </c>
      <c r="K237" s="131">
        <v>617</v>
      </c>
      <c r="L237" s="131">
        <v>43886</v>
      </c>
      <c r="M237" s="131">
        <v>616</v>
      </c>
      <c r="N237" s="131">
        <v>30463</v>
      </c>
      <c r="O237" s="131">
        <v>617</v>
      </c>
      <c r="P237" s="131">
        <v>17079</v>
      </c>
      <c r="Q237" s="131">
        <v>618</v>
      </c>
      <c r="R237" s="131">
        <v>9450</v>
      </c>
      <c r="S237" s="131">
        <v>615</v>
      </c>
      <c r="T237" s="131">
        <v>10653</v>
      </c>
      <c r="U237">
        <v>620</v>
      </c>
      <c r="V237">
        <v>10967</v>
      </c>
      <c r="W237">
        <v>624</v>
      </c>
      <c r="X237">
        <v>22720</v>
      </c>
      <c r="Y237">
        <v>625</v>
      </c>
      <c r="Z237">
        <v>72721</v>
      </c>
    </row>
    <row r="238" spans="1:26" x14ac:dyDescent="0.2">
      <c r="A238" s="30">
        <v>98837</v>
      </c>
      <c r="B238" t="s">
        <v>195</v>
      </c>
      <c r="C238" s="131">
        <v>725</v>
      </c>
      <c r="D238" s="131">
        <v>78653</v>
      </c>
      <c r="E238" s="131">
        <v>726</v>
      </c>
      <c r="F238" s="131">
        <v>65270</v>
      </c>
      <c r="G238" s="131">
        <v>724</v>
      </c>
      <c r="H238" s="131">
        <v>61044</v>
      </c>
      <c r="I238" s="131">
        <v>721</v>
      </c>
      <c r="J238" s="131">
        <v>28544</v>
      </c>
      <c r="K238" s="131">
        <v>715</v>
      </c>
      <c r="L238" s="131">
        <v>27247</v>
      </c>
      <c r="M238" s="131">
        <v>710</v>
      </c>
      <c r="N238" s="131">
        <v>13846</v>
      </c>
      <c r="O238" s="131">
        <v>711</v>
      </c>
      <c r="P238" s="131">
        <v>7884</v>
      </c>
      <c r="Q238" s="131">
        <v>709</v>
      </c>
      <c r="R238" s="131">
        <v>7197</v>
      </c>
      <c r="S238" s="131">
        <v>710</v>
      </c>
      <c r="T238" s="131">
        <v>6456</v>
      </c>
      <c r="U238">
        <v>713</v>
      </c>
      <c r="V238">
        <v>6963</v>
      </c>
      <c r="W238">
        <v>721</v>
      </c>
      <c r="X238">
        <v>18817</v>
      </c>
      <c r="Y238">
        <v>724</v>
      </c>
      <c r="Z238">
        <v>69808</v>
      </c>
    </row>
    <row r="239" spans="1:26" x14ac:dyDescent="0.2">
      <c r="A239" s="30">
        <v>98274</v>
      </c>
      <c r="B239" t="s">
        <v>195</v>
      </c>
      <c r="C239" s="131">
        <v>10652</v>
      </c>
      <c r="D239" s="131">
        <v>1390096</v>
      </c>
      <c r="E239" s="131">
        <v>10660</v>
      </c>
      <c r="F239" s="131">
        <v>990870</v>
      </c>
      <c r="G239" s="131">
        <v>10660</v>
      </c>
      <c r="H239" s="131">
        <v>1043119</v>
      </c>
      <c r="I239" s="131">
        <v>10662</v>
      </c>
      <c r="J239" s="131">
        <v>728175</v>
      </c>
      <c r="K239" s="131">
        <v>10656</v>
      </c>
      <c r="L239" s="131">
        <v>657631</v>
      </c>
      <c r="M239" s="131">
        <v>10650</v>
      </c>
      <c r="N239" s="131">
        <v>402712</v>
      </c>
      <c r="O239" s="131">
        <v>10645</v>
      </c>
      <c r="P239" s="131">
        <v>216905</v>
      </c>
      <c r="Q239" s="131">
        <v>10634</v>
      </c>
      <c r="R239" s="131">
        <v>170807</v>
      </c>
      <c r="S239" s="131">
        <v>10634</v>
      </c>
      <c r="T239" s="131">
        <v>145694</v>
      </c>
      <c r="U239">
        <v>10649</v>
      </c>
      <c r="V239">
        <v>202152</v>
      </c>
      <c r="W239">
        <v>10658</v>
      </c>
      <c r="X239">
        <v>492350</v>
      </c>
      <c r="Y239">
        <v>10665</v>
      </c>
      <c r="Z239">
        <v>1166133</v>
      </c>
    </row>
    <row r="240" spans="1:26" x14ac:dyDescent="0.2">
      <c r="A240" s="30">
        <v>98936</v>
      </c>
      <c r="B240" t="s">
        <v>195</v>
      </c>
      <c r="C240" s="131">
        <v>1107</v>
      </c>
      <c r="D240" s="131">
        <v>129188</v>
      </c>
      <c r="E240" s="131">
        <v>1107</v>
      </c>
      <c r="F240" s="131">
        <v>114216</v>
      </c>
      <c r="G240" s="131">
        <v>1112</v>
      </c>
      <c r="H240" s="131">
        <v>92110</v>
      </c>
      <c r="I240" s="131">
        <v>1121</v>
      </c>
      <c r="J240" s="131">
        <v>59999</v>
      </c>
      <c r="K240" s="131">
        <v>1121</v>
      </c>
      <c r="L240" s="131">
        <v>52874</v>
      </c>
      <c r="M240" s="131">
        <v>1124</v>
      </c>
      <c r="N240" s="131">
        <v>26787</v>
      </c>
      <c r="O240" s="131">
        <v>1121</v>
      </c>
      <c r="P240" s="131">
        <v>13759</v>
      </c>
      <c r="Q240" s="131">
        <v>1129</v>
      </c>
      <c r="R240" s="131">
        <v>11486</v>
      </c>
      <c r="S240" s="131">
        <v>1127</v>
      </c>
      <c r="T240" s="131">
        <v>9541</v>
      </c>
      <c r="U240">
        <v>1135</v>
      </c>
      <c r="V240">
        <v>13086</v>
      </c>
      <c r="W240">
        <v>1138</v>
      </c>
      <c r="X240">
        <v>25917</v>
      </c>
      <c r="Y240">
        <v>1141</v>
      </c>
      <c r="Z240">
        <v>111671</v>
      </c>
    </row>
    <row r="241" spans="1:26" x14ac:dyDescent="0.2">
      <c r="A241" s="30">
        <v>98276</v>
      </c>
      <c r="B241" t="s">
        <v>195</v>
      </c>
      <c r="C241" s="131">
        <v>549</v>
      </c>
      <c r="D241" s="131">
        <v>83150</v>
      </c>
      <c r="E241" s="131">
        <v>548</v>
      </c>
      <c r="F241" s="131">
        <v>54076</v>
      </c>
      <c r="G241" s="131">
        <v>546</v>
      </c>
      <c r="H241" s="131">
        <v>53884</v>
      </c>
      <c r="I241" s="131">
        <v>546</v>
      </c>
      <c r="J241" s="131">
        <v>36643</v>
      </c>
      <c r="K241" s="131">
        <v>547</v>
      </c>
      <c r="L241" s="131">
        <v>30084</v>
      </c>
      <c r="M241" s="131">
        <v>547</v>
      </c>
      <c r="N241" s="131">
        <v>20797</v>
      </c>
      <c r="O241" s="131">
        <v>547</v>
      </c>
      <c r="P241" s="131">
        <v>10960</v>
      </c>
      <c r="Q241" s="131">
        <v>547</v>
      </c>
      <c r="R241" s="131">
        <v>8939</v>
      </c>
      <c r="S241" s="131">
        <v>547</v>
      </c>
      <c r="T241" s="131">
        <v>8893</v>
      </c>
      <c r="U241">
        <v>547</v>
      </c>
      <c r="V241">
        <v>9267</v>
      </c>
      <c r="W241">
        <v>548</v>
      </c>
      <c r="X241">
        <v>21178</v>
      </c>
      <c r="Y241">
        <v>548</v>
      </c>
      <c r="Z241">
        <v>65249</v>
      </c>
    </row>
    <row r="242" spans="1:26" x14ac:dyDescent="0.2">
      <c r="A242" s="30">
        <v>98277</v>
      </c>
      <c r="B242" t="s">
        <v>195</v>
      </c>
      <c r="C242" s="131">
        <v>5953</v>
      </c>
      <c r="D242" s="131">
        <v>749379</v>
      </c>
      <c r="E242" s="131">
        <v>5961</v>
      </c>
      <c r="F242" s="131">
        <v>509069</v>
      </c>
      <c r="G242" s="131">
        <v>5957</v>
      </c>
      <c r="H242" s="131">
        <v>500849</v>
      </c>
      <c r="I242" s="131">
        <v>5955</v>
      </c>
      <c r="J242" s="131">
        <v>408890</v>
      </c>
      <c r="K242" s="131">
        <v>5955</v>
      </c>
      <c r="L242" s="131">
        <v>314692</v>
      </c>
      <c r="M242" s="131">
        <v>5954</v>
      </c>
      <c r="N242" s="131">
        <v>201930</v>
      </c>
      <c r="O242" s="131">
        <v>5948</v>
      </c>
      <c r="P242" s="131">
        <v>126212</v>
      </c>
      <c r="Q242" s="131">
        <v>5958</v>
      </c>
      <c r="R242" s="131">
        <v>92909</v>
      </c>
      <c r="S242" s="131">
        <v>5960</v>
      </c>
      <c r="T242" s="131">
        <v>95068</v>
      </c>
      <c r="U242">
        <v>5959</v>
      </c>
      <c r="V242">
        <v>117796</v>
      </c>
      <c r="W242">
        <v>5953</v>
      </c>
      <c r="X242">
        <v>284921</v>
      </c>
      <c r="Y242">
        <v>5954</v>
      </c>
      <c r="Z242">
        <v>591529</v>
      </c>
    </row>
    <row r="243" spans="1:26" x14ac:dyDescent="0.2">
      <c r="A243" s="30">
        <v>99344</v>
      </c>
      <c r="B243" t="s">
        <v>195</v>
      </c>
      <c r="C243" s="131">
        <v>1105</v>
      </c>
      <c r="D243" s="131">
        <v>139936</v>
      </c>
      <c r="E243" s="131">
        <v>1104</v>
      </c>
      <c r="F243" s="131">
        <v>108612</v>
      </c>
      <c r="G243" s="131">
        <v>1105</v>
      </c>
      <c r="H243" s="131">
        <v>92076</v>
      </c>
      <c r="I243" s="131">
        <v>1106</v>
      </c>
      <c r="J243" s="131">
        <v>50356</v>
      </c>
      <c r="K243" s="131">
        <v>1104</v>
      </c>
      <c r="L243" s="131">
        <v>52620</v>
      </c>
      <c r="M243" s="131">
        <v>1097</v>
      </c>
      <c r="N243" s="131">
        <v>24822</v>
      </c>
      <c r="O243" s="131">
        <v>1092</v>
      </c>
      <c r="P243" s="131">
        <v>14975</v>
      </c>
      <c r="Q243" s="131">
        <v>1093</v>
      </c>
      <c r="R243" s="131">
        <v>13304</v>
      </c>
      <c r="S243" s="131">
        <v>1095</v>
      </c>
      <c r="T243" s="131">
        <v>12261</v>
      </c>
      <c r="U243">
        <v>1103</v>
      </c>
      <c r="V243">
        <v>15215</v>
      </c>
      <c r="W243">
        <v>1102</v>
      </c>
      <c r="X243">
        <v>37747</v>
      </c>
      <c r="Y243">
        <v>1104</v>
      </c>
      <c r="Z243">
        <v>118348</v>
      </c>
    </row>
    <row r="244" spans="1:26" x14ac:dyDescent="0.2">
      <c r="A244" s="30">
        <v>99301</v>
      </c>
      <c r="B244" t="s">
        <v>195</v>
      </c>
      <c r="C244" s="131">
        <v>12321</v>
      </c>
      <c r="D244" s="131">
        <v>1011403</v>
      </c>
      <c r="E244" s="131">
        <v>12319</v>
      </c>
      <c r="F244" s="131">
        <v>1448521</v>
      </c>
      <c r="G244" s="131">
        <v>12324</v>
      </c>
      <c r="H244" s="131">
        <v>1210648</v>
      </c>
      <c r="I244" s="131">
        <v>12320</v>
      </c>
      <c r="J244" s="131">
        <v>598210</v>
      </c>
      <c r="K244" s="131">
        <v>12327</v>
      </c>
      <c r="L244" s="131">
        <v>540249</v>
      </c>
      <c r="M244" s="131">
        <v>12327</v>
      </c>
      <c r="N244" s="131">
        <v>277124</v>
      </c>
      <c r="O244" s="131">
        <v>12334</v>
      </c>
      <c r="P244" s="131">
        <v>205710</v>
      </c>
      <c r="Q244" s="131">
        <v>12338</v>
      </c>
      <c r="R244" s="131">
        <v>152888</v>
      </c>
      <c r="S244" s="131">
        <v>12358</v>
      </c>
      <c r="T244" s="131">
        <v>118783</v>
      </c>
      <c r="U244">
        <v>12380</v>
      </c>
      <c r="V244">
        <v>139345</v>
      </c>
      <c r="W244">
        <v>12419</v>
      </c>
      <c r="X244">
        <v>208249</v>
      </c>
      <c r="Y244">
        <v>12435</v>
      </c>
      <c r="Z244">
        <v>1081399</v>
      </c>
    </row>
    <row r="245" spans="1:26" x14ac:dyDescent="0.2">
      <c r="A245" s="30">
        <v>99346</v>
      </c>
      <c r="B245" t="s">
        <v>195</v>
      </c>
      <c r="C245" s="131">
        <v>1</v>
      </c>
      <c r="D245" s="131">
        <v>197</v>
      </c>
      <c r="E245" s="131">
        <v>1</v>
      </c>
      <c r="F245" s="131">
        <v>109</v>
      </c>
      <c r="G245" s="131">
        <v>1</v>
      </c>
      <c r="H245" s="131">
        <v>101</v>
      </c>
      <c r="I245" s="131">
        <v>1</v>
      </c>
      <c r="J245" s="131">
        <v>75</v>
      </c>
      <c r="K245" s="131">
        <v>1</v>
      </c>
      <c r="L245" s="131">
        <v>46</v>
      </c>
      <c r="M245" s="131">
        <v>1</v>
      </c>
      <c r="N245" s="131">
        <v>19</v>
      </c>
      <c r="O245" s="131">
        <v>1</v>
      </c>
      <c r="P245" s="131">
        <v>15</v>
      </c>
      <c r="Q245" s="131">
        <v>1</v>
      </c>
      <c r="R245" s="131">
        <v>15</v>
      </c>
      <c r="S245" s="131">
        <v>1</v>
      </c>
      <c r="T245" s="131">
        <v>16</v>
      </c>
      <c r="U245">
        <v>1</v>
      </c>
      <c r="V245">
        <v>22</v>
      </c>
      <c r="W245">
        <v>1</v>
      </c>
      <c r="X245">
        <v>87</v>
      </c>
      <c r="Y245">
        <v>1</v>
      </c>
      <c r="Z245">
        <v>169</v>
      </c>
    </row>
    <row r="246" spans="1:26" x14ac:dyDescent="0.2">
      <c r="A246" s="30">
        <v>98367</v>
      </c>
      <c r="B246" t="s">
        <v>195</v>
      </c>
      <c r="C246" s="131">
        <v>8221</v>
      </c>
      <c r="D246" s="131">
        <v>1049737</v>
      </c>
      <c r="E246" s="131">
        <v>8267</v>
      </c>
      <c r="F246" s="131">
        <v>823263</v>
      </c>
      <c r="G246" s="131">
        <v>8275</v>
      </c>
      <c r="H246" s="131">
        <v>863126</v>
      </c>
      <c r="I246" s="131">
        <v>8303</v>
      </c>
      <c r="J246" s="131">
        <v>621675</v>
      </c>
      <c r="K246" s="131">
        <v>8332</v>
      </c>
      <c r="L246" s="131">
        <v>563703</v>
      </c>
      <c r="M246" s="131">
        <v>8382</v>
      </c>
      <c r="N246" s="131">
        <v>377921</v>
      </c>
      <c r="O246" s="131">
        <v>8404</v>
      </c>
      <c r="P246" s="131">
        <v>194165</v>
      </c>
      <c r="Q246" s="131">
        <v>8432</v>
      </c>
      <c r="R246" s="131">
        <v>136406</v>
      </c>
      <c r="S246" s="131">
        <v>8461</v>
      </c>
      <c r="T246" s="131">
        <v>113533</v>
      </c>
      <c r="U246">
        <v>8513</v>
      </c>
      <c r="V246">
        <v>149377</v>
      </c>
      <c r="W246">
        <v>8558</v>
      </c>
      <c r="X246">
        <v>318111</v>
      </c>
      <c r="Y246">
        <v>8579</v>
      </c>
      <c r="Z246">
        <v>943226</v>
      </c>
    </row>
    <row r="247" spans="1:26" x14ac:dyDescent="0.2">
      <c r="A247" s="30">
        <v>98370</v>
      </c>
      <c r="B247" t="s">
        <v>195</v>
      </c>
      <c r="C247" s="131">
        <v>7026</v>
      </c>
      <c r="D247" s="131">
        <v>987308</v>
      </c>
      <c r="E247" s="131">
        <v>7058</v>
      </c>
      <c r="F247" s="131">
        <v>679786</v>
      </c>
      <c r="G247" s="131">
        <v>7068</v>
      </c>
      <c r="H247" s="131">
        <v>729868</v>
      </c>
      <c r="I247" s="131">
        <v>7073</v>
      </c>
      <c r="J247" s="131">
        <v>526394</v>
      </c>
      <c r="K247" s="131">
        <v>7085</v>
      </c>
      <c r="L247" s="131">
        <v>464393</v>
      </c>
      <c r="M247" s="131">
        <v>7085</v>
      </c>
      <c r="N247" s="131">
        <v>282108</v>
      </c>
      <c r="O247" s="131">
        <v>7090</v>
      </c>
      <c r="P247" s="131">
        <v>152669</v>
      </c>
      <c r="Q247" s="131">
        <v>7091</v>
      </c>
      <c r="R247" s="131">
        <v>113481</v>
      </c>
      <c r="S247" s="131">
        <v>7097</v>
      </c>
      <c r="T247" s="131">
        <v>112745</v>
      </c>
      <c r="U247">
        <v>7110</v>
      </c>
      <c r="V247">
        <v>143054</v>
      </c>
      <c r="W247">
        <v>7130</v>
      </c>
      <c r="X247">
        <v>415205</v>
      </c>
      <c r="Y247">
        <v>7136</v>
      </c>
      <c r="Z247">
        <v>831670</v>
      </c>
    </row>
    <row r="248" spans="1:26" x14ac:dyDescent="0.2">
      <c r="A248" s="30">
        <v>99350</v>
      </c>
      <c r="B248" t="s">
        <v>195</v>
      </c>
      <c r="C248" s="131">
        <v>462</v>
      </c>
      <c r="D248" s="131">
        <v>43909</v>
      </c>
      <c r="E248" s="131">
        <v>462</v>
      </c>
      <c r="F248" s="131">
        <v>56844</v>
      </c>
      <c r="G248" s="131">
        <v>462</v>
      </c>
      <c r="H248" s="131">
        <v>47014</v>
      </c>
      <c r="I248" s="131">
        <v>463</v>
      </c>
      <c r="J248" s="131">
        <v>27756</v>
      </c>
      <c r="K248" s="131">
        <v>462</v>
      </c>
      <c r="L248" s="131">
        <v>22255</v>
      </c>
      <c r="M248" s="131">
        <v>463</v>
      </c>
      <c r="N248" s="131">
        <v>11275</v>
      </c>
      <c r="O248" s="131">
        <v>463</v>
      </c>
      <c r="P248" s="131">
        <v>5812</v>
      </c>
      <c r="Q248" s="131">
        <v>463</v>
      </c>
      <c r="R248" s="131">
        <v>4655</v>
      </c>
      <c r="S248" s="131">
        <v>463</v>
      </c>
      <c r="T248" s="131">
        <v>3688</v>
      </c>
      <c r="U248">
        <v>465</v>
      </c>
      <c r="V248">
        <v>4811</v>
      </c>
      <c r="W248">
        <v>470</v>
      </c>
      <c r="X248">
        <v>8387</v>
      </c>
      <c r="Y248">
        <v>471</v>
      </c>
      <c r="Z248">
        <v>47106</v>
      </c>
    </row>
    <row r="249" spans="1:26" x14ac:dyDescent="0.2">
      <c r="A249" s="30">
        <v>98848</v>
      </c>
      <c r="B249" t="s">
        <v>195</v>
      </c>
      <c r="C249" s="131">
        <v>55</v>
      </c>
      <c r="D249" s="131">
        <v>4232</v>
      </c>
      <c r="E249" s="131">
        <v>54</v>
      </c>
      <c r="F249" s="131">
        <v>3190</v>
      </c>
      <c r="G249" s="131">
        <v>55</v>
      </c>
      <c r="H249" s="131">
        <v>2929</v>
      </c>
      <c r="I249" s="131">
        <v>55</v>
      </c>
      <c r="J249" s="131">
        <v>1526</v>
      </c>
      <c r="K249" s="131">
        <v>55</v>
      </c>
      <c r="L249" s="131">
        <v>1591</v>
      </c>
      <c r="M249" s="131">
        <v>55</v>
      </c>
      <c r="N249" s="131">
        <v>1115</v>
      </c>
      <c r="O249" s="131">
        <v>55</v>
      </c>
      <c r="P249" s="131">
        <v>635</v>
      </c>
      <c r="Q249" s="131">
        <v>55</v>
      </c>
      <c r="R249" s="131">
        <v>581</v>
      </c>
      <c r="S249" s="131">
        <v>56</v>
      </c>
      <c r="T249" s="131">
        <v>536</v>
      </c>
      <c r="U249">
        <v>57</v>
      </c>
      <c r="V249">
        <v>493</v>
      </c>
      <c r="W249">
        <v>56</v>
      </c>
      <c r="X249">
        <v>1182</v>
      </c>
      <c r="Y249">
        <v>56</v>
      </c>
      <c r="Z249">
        <v>3724</v>
      </c>
    </row>
    <row r="250" spans="1:26" x14ac:dyDescent="0.2">
      <c r="A250" s="30">
        <v>99354</v>
      </c>
      <c r="B250" t="s">
        <v>195</v>
      </c>
      <c r="C250" s="131">
        <v>8605</v>
      </c>
      <c r="D250" s="131">
        <v>1202793</v>
      </c>
      <c r="E250" s="131">
        <v>8624</v>
      </c>
      <c r="F250" s="131">
        <v>885530</v>
      </c>
      <c r="G250" s="131">
        <v>8654</v>
      </c>
      <c r="H250" s="131">
        <v>737913</v>
      </c>
      <c r="I250" s="131">
        <v>8685</v>
      </c>
      <c r="J250" s="131">
        <v>399805</v>
      </c>
      <c r="K250" s="131">
        <v>8707</v>
      </c>
      <c r="L250" s="131">
        <v>326786</v>
      </c>
      <c r="M250" s="131">
        <v>8729</v>
      </c>
      <c r="N250" s="131">
        <v>179565</v>
      </c>
      <c r="O250" s="131">
        <v>8745</v>
      </c>
      <c r="P250" s="131">
        <v>126209</v>
      </c>
      <c r="Q250" s="131">
        <v>8785</v>
      </c>
      <c r="R250" s="131">
        <v>108034</v>
      </c>
      <c r="S250" s="131">
        <v>8807</v>
      </c>
      <c r="T250" s="131">
        <v>109251</v>
      </c>
      <c r="U250">
        <v>8849</v>
      </c>
      <c r="V250">
        <v>133603</v>
      </c>
      <c r="W250">
        <v>8881</v>
      </c>
      <c r="X250">
        <v>461719</v>
      </c>
      <c r="Y250">
        <v>8907</v>
      </c>
      <c r="Z250">
        <v>1114886</v>
      </c>
    </row>
    <row r="251" spans="1:26" x14ac:dyDescent="0.2">
      <c r="A251" s="30">
        <v>98583</v>
      </c>
      <c r="B251" t="s">
        <v>195</v>
      </c>
      <c r="C251" s="131">
        <v>4</v>
      </c>
      <c r="D251" s="131">
        <v>445</v>
      </c>
      <c r="E251" s="131">
        <v>4</v>
      </c>
      <c r="F251" s="131">
        <v>300</v>
      </c>
      <c r="G251" s="131">
        <v>4</v>
      </c>
      <c r="H251" s="131">
        <v>253</v>
      </c>
      <c r="I251" s="131">
        <v>4</v>
      </c>
      <c r="J251" s="131">
        <v>199</v>
      </c>
      <c r="K251" s="131">
        <v>4</v>
      </c>
      <c r="L251" s="131">
        <v>186</v>
      </c>
      <c r="M251" s="131">
        <v>4</v>
      </c>
      <c r="N251" s="131">
        <v>97</v>
      </c>
      <c r="O251" s="131">
        <v>4</v>
      </c>
      <c r="P251" s="131">
        <v>49</v>
      </c>
      <c r="Q251" s="131">
        <v>4</v>
      </c>
      <c r="R251" s="131">
        <v>33</v>
      </c>
      <c r="S251" s="131">
        <v>4</v>
      </c>
      <c r="T251" s="131">
        <v>35</v>
      </c>
      <c r="U251">
        <v>4</v>
      </c>
      <c r="V251">
        <v>55</v>
      </c>
      <c r="W251">
        <v>4</v>
      </c>
      <c r="X251">
        <v>109</v>
      </c>
      <c r="Y251">
        <v>4</v>
      </c>
      <c r="Z251">
        <v>365</v>
      </c>
    </row>
    <row r="252" spans="1:26" x14ac:dyDescent="0.2">
      <c r="A252" s="30">
        <v>98284</v>
      </c>
      <c r="B252" t="s">
        <v>195</v>
      </c>
      <c r="C252" s="131">
        <v>3852</v>
      </c>
      <c r="D252" s="131">
        <v>486982</v>
      </c>
      <c r="E252" s="131">
        <v>3861</v>
      </c>
      <c r="F252" s="131">
        <v>340685</v>
      </c>
      <c r="G252" s="131">
        <v>3865</v>
      </c>
      <c r="H252" s="131">
        <v>339047</v>
      </c>
      <c r="I252" s="131">
        <v>3869</v>
      </c>
      <c r="J252" s="131">
        <v>253379</v>
      </c>
      <c r="K252" s="131">
        <v>3874</v>
      </c>
      <c r="L252" s="131">
        <v>226332</v>
      </c>
      <c r="M252" s="131">
        <v>3874</v>
      </c>
      <c r="N252" s="131">
        <v>141419</v>
      </c>
      <c r="O252" s="131">
        <v>3867</v>
      </c>
      <c r="P252" s="131">
        <v>68172</v>
      </c>
      <c r="Q252" s="131">
        <v>3867</v>
      </c>
      <c r="R252" s="131">
        <v>56696</v>
      </c>
      <c r="S252" s="131">
        <v>3875</v>
      </c>
      <c r="T252" s="131">
        <v>43059</v>
      </c>
      <c r="U252">
        <v>3881</v>
      </c>
      <c r="V252">
        <v>61701</v>
      </c>
      <c r="W252">
        <v>3889</v>
      </c>
      <c r="X252">
        <v>131065</v>
      </c>
      <c r="Y252">
        <v>3891</v>
      </c>
      <c r="Z252">
        <v>382557</v>
      </c>
    </row>
    <row r="253" spans="1:26" x14ac:dyDescent="0.2">
      <c r="A253" s="30">
        <v>98942</v>
      </c>
      <c r="B253" t="s">
        <v>195</v>
      </c>
      <c r="C253" s="131">
        <v>1732</v>
      </c>
      <c r="D253" s="131">
        <v>248101</v>
      </c>
      <c r="E253" s="131">
        <v>1730</v>
      </c>
      <c r="F253" s="131">
        <v>190136</v>
      </c>
      <c r="G253" s="131">
        <v>1734</v>
      </c>
      <c r="H253" s="131">
        <v>152247</v>
      </c>
      <c r="I253" s="131">
        <v>1735</v>
      </c>
      <c r="J253" s="131">
        <v>94269</v>
      </c>
      <c r="K253" s="131">
        <v>1729</v>
      </c>
      <c r="L253" s="131">
        <v>88577</v>
      </c>
      <c r="M253" s="131">
        <v>1729</v>
      </c>
      <c r="N253" s="131">
        <v>44880</v>
      </c>
      <c r="O253" s="131">
        <v>1727</v>
      </c>
      <c r="P253" s="131">
        <v>22934</v>
      </c>
      <c r="Q253" s="131">
        <v>1725</v>
      </c>
      <c r="R253" s="131">
        <v>18200</v>
      </c>
      <c r="S253" s="131">
        <v>1726</v>
      </c>
      <c r="T253" s="131">
        <v>20398</v>
      </c>
      <c r="U253">
        <v>1730</v>
      </c>
      <c r="V253">
        <v>23654</v>
      </c>
      <c r="W253">
        <v>1731</v>
      </c>
      <c r="X253">
        <v>69623</v>
      </c>
      <c r="Y253">
        <v>1731</v>
      </c>
      <c r="Z253">
        <v>215963</v>
      </c>
    </row>
    <row r="254" spans="1:26" x14ac:dyDescent="0.2">
      <c r="A254" s="30">
        <v>98584</v>
      </c>
      <c r="B254" t="s">
        <v>195</v>
      </c>
      <c r="C254" s="131">
        <v>1778</v>
      </c>
      <c r="D254" s="131">
        <v>197346</v>
      </c>
      <c r="E254" s="131">
        <v>1779</v>
      </c>
      <c r="F254" s="131">
        <v>146873</v>
      </c>
      <c r="G254" s="131">
        <v>1780</v>
      </c>
      <c r="H254" s="131">
        <v>133063</v>
      </c>
      <c r="I254" s="131">
        <v>1778</v>
      </c>
      <c r="J254" s="131">
        <v>118044</v>
      </c>
      <c r="K254" s="131">
        <v>1778</v>
      </c>
      <c r="L254" s="131">
        <v>98760</v>
      </c>
      <c r="M254" s="131">
        <v>1772</v>
      </c>
      <c r="N254" s="131">
        <v>68159</v>
      </c>
      <c r="O254" s="131">
        <v>1773</v>
      </c>
      <c r="P254" s="131">
        <v>33478</v>
      </c>
      <c r="Q254" s="131">
        <v>1768</v>
      </c>
      <c r="R254" s="131">
        <v>25372</v>
      </c>
      <c r="S254" s="131">
        <v>1764</v>
      </c>
      <c r="T254" s="131">
        <v>19050</v>
      </c>
      <c r="U254">
        <v>1767</v>
      </c>
      <c r="V254">
        <v>25637</v>
      </c>
      <c r="W254">
        <v>1768</v>
      </c>
      <c r="X254">
        <v>50138</v>
      </c>
      <c r="Y254">
        <v>1770</v>
      </c>
      <c r="Z254">
        <v>155707</v>
      </c>
    </row>
    <row r="255" spans="1:26" x14ac:dyDescent="0.2">
      <c r="A255" s="30">
        <v>98292</v>
      </c>
      <c r="B255" t="s">
        <v>195</v>
      </c>
      <c r="C255" s="131">
        <v>1948</v>
      </c>
      <c r="D255" s="131">
        <v>251072</v>
      </c>
      <c r="E255" s="131">
        <v>1954</v>
      </c>
      <c r="F255" s="131">
        <v>162527</v>
      </c>
      <c r="G255" s="131">
        <v>1960</v>
      </c>
      <c r="H255" s="131">
        <v>167499</v>
      </c>
      <c r="I255" s="131">
        <v>1966</v>
      </c>
      <c r="J255" s="131">
        <v>123623</v>
      </c>
      <c r="K255" s="131">
        <v>1966</v>
      </c>
      <c r="L255" s="131">
        <v>97947</v>
      </c>
      <c r="M255" s="131">
        <v>1965</v>
      </c>
      <c r="N255" s="131">
        <v>55959</v>
      </c>
      <c r="O255" s="131">
        <v>1964</v>
      </c>
      <c r="P255" s="131">
        <v>34375</v>
      </c>
      <c r="Q255" s="131">
        <v>1964</v>
      </c>
      <c r="R255" s="131">
        <v>32363</v>
      </c>
      <c r="S255" s="131">
        <v>1965</v>
      </c>
      <c r="T255" s="131">
        <v>30573</v>
      </c>
      <c r="U255">
        <v>1965</v>
      </c>
      <c r="V255">
        <v>45884</v>
      </c>
      <c r="W255">
        <v>1965</v>
      </c>
      <c r="X255">
        <v>130502</v>
      </c>
      <c r="Y255">
        <v>1966</v>
      </c>
      <c r="Z255">
        <v>200970</v>
      </c>
    </row>
    <row r="256" spans="1:26" x14ac:dyDescent="0.2">
      <c r="A256" s="30">
        <v>98295</v>
      </c>
      <c r="B256" t="s">
        <v>195</v>
      </c>
      <c r="C256" s="131">
        <v>433</v>
      </c>
      <c r="D256" s="131">
        <v>64316</v>
      </c>
      <c r="E256" s="131">
        <v>433</v>
      </c>
      <c r="F256" s="131">
        <v>43098</v>
      </c>
      <c r="G256" s="131">
        <v>433</v>
      </c>
      <c r="H256" s="131">
        <v>41283</v>
      </c>
      <c r="I256" s="131">
        <v>436</v>
      </c>
      <c r="J256" s="131">
        <v>27174</v>
      </c>
      <c r="K256" s="131">
        <v>438</v>
      </c>
      <c r="L256" s="131">
        <v>23205</v>
      </c>
      <c r="M256" s="131">
        <v>437</v>
      </c>
      <c r="N256" s="131">
        <v>16622</v>
      </c>
      <c r="O256" s="131">
        <v>437</v>
      </c>
      <c r="P256" s="131">
        <v>8124</v>
      </c>
      <c r="Q256" s="131">
        <v>439</v>
      </c>
      <c r="R256" s="131">
        <v>6337</v>
      </c>
      <c r="S256" s="131">
        <v>441</v>
      </c>
      <c r="T256" s="131">
        <v>6528</v>
      </c>
      <c r="U256">
        <v>440</v>
      </c>
      <c r="V256">
        <v>7075</v>
      </c>
      <c r="W256">
        <v>443</v>
      </c>
      <c r="X256">
        <v>14977</v>
      </c>
      <c r="Y256">
        <v>445</v>
      </c>
      <c r="Z256">
        <v>50251</v>
      </c>
    </row>
    <row r="257" spans="1:26" x14ac:dyDescent="0.2">
      <c r="A257" s="30">
        <v>98944</v>
      </c>
      <c r="B257" t="s">
        <v>195</v>
      </c>
      <c r="C257" s="131">
        <v>2011</v>
      </c>
      <c r="D257" s="131">
        <v>234187</v>
      </c>
      <c r="E257" s="131">
        <v>2008</v>
      </c>
      <c r="F257" s="131">
        <v>201631</v>
      </c>
      <c r="G257" s="131">
        <v>2007</v>
      </c>
      <c r="H257" s="131">
        <v>175422</v>
      </c>
      <c r="I257" s="131">
        <v>2004</v>
      </c>
      <c r="J257" s="131">
        <v>88079</v>
      </c>
      <c r="K257" s="131">
        <v>1996</v>
      </c>
      <c r="L257" s="131">
        <v>87420</v>
      </c>
      <c r="M257" s="131">
        <v>1995</v>
      </c>
      <c r="N257" s="131">
        <v>45501</v>
      </c>
      <c r="O257" s="131">
        <v>1992</v>
      </c>
      <c r="P257" s="131">
        <v>22195</v>
      </c>
      <c r="Q257" s="131">
        <v>1989</v>
      </c>
      <c r="R257" s="131">
        <v>19435</v>
      </c>
      <c r="S257" s="131">
        <v>1989</v>
      </c>
      <c r="T257" s="131">
        <v>17565</v>
      </c>
      <c r="U257">
        <v>2003</v>
      </c>
      <c r="V257">
        <v>20956</v>
      </c>
      <c r="W257">
        <v>2011</v>
      </c>
      <c r="X257">
        <v>51707</v>
      </c>
      <c r="Y257">
        <v>2013</v>
      </c>
      <c r="Z257">
        <v>216368</v>
      </c>
    </row>
    <row r="258" spans="1:26" x14ac:dyDescent="0.2">
      <c r="A258" s="30">
        <v>98948</v>
      </c>
      <c r="B258" t="s">
        <v>195</v>
      </c>
      <c r="C258" s="131">
        <v>937</v>
      </c>
      <c r="D258" s="131">
        <v>109817</v>
      </c>
      <c r="E258" s="131">
        <v>936</v>
      </c>
      <c r="F258" s="131">
        <v>91696</v>
      </c>
      <c r="G258" s="131">
        <v>937</v>
      </c>
      <c r="H258" s="131">
        <v>76648</v>
      </c>
      <c r="I258" s="131">
        <v>936</v>
      </c>
      <c r="J258" s="131">
        <v>41983</v>
      </c>
      <c r="K258" s="131">
        <v>931</v>
      </c>
      <c r="L258" s="131">
        <v>34373</v>
      </c>
      <c r="M258" s="131">
        <v>923</v>
      </c>
      <c r="N258" s="131">
        <v>15660</v>
      </c>
      <c r="O258" s="131">
        <v>921</v>
      </c>
      <c r="P258" s="131">
        <v>9125</v>
      </c>
      <c r="Q258" s="131">
        <v>919</v>
      </c>
      <c r="R258" s="131">
        <v>9108</v>
      </c>
      <c r="S258" s="131">
        <v>919</v>
      </c>
      <c r="T258" s="131">
        <v>8303</v>
      </c>
      <c r="U258">
        <v>925</v>
      </c>
      <c r="V258">
        <v>10402</v>
      </c>
      <c r="W258">
        <v>927</v>
      </c>
      <c r="X258">
        <v>47495</v>
      </c>
      <c r="Y258">
        <v>930</v>
      </c>
      <c r="Z258">
        <v>103576</v>
      </c>
    </row>
    <row r="259" spans="1:26" x14ac:dyDescent="0.2">
      <c r="A259" s="30">
        <v>98903</v>
      </c>
      <c r="B259" t="s">
        <v>195</v>
      </c>
      <c r="C259" s="131">
        <v>649</v>
      </c>
      <c r="D259" s="131">
        <v>61330</v>
      </c>
      <c r="E259" s="131">
        <v>648</v>
      </c>
      <c r="F259" s="131">
        <v>65027</v>
      </c>
      <c r="G259" s="131">
        <v>646</v>
      </c>
      <c r="H259" s="131">
        <v>55049</v>
      </c>
      <c r="I259" s="131">
        <v>642</v>
      </c>
      <c r="J259" s="131">
        <v>30132</v>
      </c>
      <c r="K259" s="131">
        <v>634</v>
      </c>
      <c r="L259" s="131">
        <v>27887</v>
      </c>
      <c r="M259" s="131">
        <v>629</v>
      </c>
      <c r="N259" s="131">
        <v>12936</v>
      </c>
      <c r="O259" s="131">
        <v>628</v>
      </c>
      <c r="P259" s="131">
        <v>5487</v>
      </c>
      <c r="Q259" s="131">
        <v>623</v>
      </c>
      <c r="R259" s="131">
        <v>3985</v>
      </c>
      <c r="S259" s="131">
        <v>620</v>
      </c>
      <c r="T259" s="131">
        <v>3714</v>
      </c>
      <c r="U259">
        <v>626</v>
      </c>
      <c r="V259">
        <v>3999</v>
      </c>
      <c r="W259">
        <v>638</v>
      </c>
      <c r="X259">
        <v>10608</v>
      </c>
      <c r="Y259">
        <v>638</v>
      </c>
      <c r="Z259">
        <v>59318</v>
      </c>
    </row>
    <row r="260" spans="1:26" x14ac:dyDescent="0.2">
      <c r="A260" s="30">
        <v>99362</v>
      </c>
      <c r="B260" t="s">
        <v>195</v>
      </c>
      <c r="C260" s="131">
        <v>9102</v>
      </c>
      <c r="D260" s="131">
        <v>1179211</v>
      </c>
      <c r="E260" s="131">
        <v>9107</v>
      </c>
      <c r="F260" s="131">
        <v>900447</v>
      </c>
      <c r="G260" s="131">
        <v>9105</v>
      </c>
      <c r="H260" s="131">
        <v>823500</v>
      </c>
      <c r="I260" s="131">
        <v>9100</v>
      </c>
      <c r="J260" s="131">
        <v>453892</v>
      </c>
      <c r="K260" s="131">
        <v>9091</v>
      </c>
      <c r="L260" s="131">
        <v>403533</v>
      </c>
      <c r="M260" s="131">
        <v>9079</v>
      </c>
      <c r="N260" s="131">
        <v>221370</v>
      </c>
      <c r="O260" s="131">
        <v>9056</v>
      </c>
      <c r="P260" s="131">
        <v>113967</v>
      </c>
      <c r="Q260" s="131">
        <v>9066</v>
      </c>
      <c r="R260" s="131">
        <v>102855</v>
      </c>
      <c r="S260" s="131">
        <v>9070</v>
      </c>
      <c r="T260" s="131">
        <v>96616</v>
      </c>
      <c r="U260">
        <v>9098</v>
      </c>
      <c r="V260">
        <v>126677</v>
      </c>
      <c r="W260">
        <v>9128</v>
      </c>
      <c r="X260">
        <v>393790</v>
      </c>
      <c r="Y260">
        <v>9140</v>
      </c>
      <c r="Z260">
        <v>1166050</v>
      </c>
    </row>
    <row r="261" spans="1:26" x14ac:dyDescent="0.2">
      <c r="A261" s="30">
        <v>98951</v>
      </c>
      <c r="B261" t="s">
        <v>195</v>
      </c>
      <c r="C261" s="131">
        <v>335</v>
      </c>
      <c r="D261" s="131">
        <v>36745</v>
      </c>
      <c r="E261" s="131">
        <v>333</v>
      </c>
      <c r="F261" s="131">
        <v>29844</v>
      </c>
      <c r="G261" s="131">
        <v>333</v>
      </c>
      <c r="H261" s="131">
        <v>24275</v>
      </c>
      <c r="I261" s="131">
        <v>331</v>
      </c>
      <c r="J261" s="131">
        <v>13027</v>
      </c>
      <c r="K261" s="131">
        <v>330</v>
      </c>
      <c r="L261" s="131">
        <v>10476</v>
      </c>
      <c r="M261" s="131">
        <v>329</v>
      </c>
      <c r="N261" s="131">
        <v>4481</v>
      </c>
      <c r="O261" s="131">
        <v>328</v>
      </c>
      <c r="P261" s="131">
        <v>2399</v>
      </c>
      <c r="Q261" s="131">
        <v>327</v>
      </c>
      <c r="R261" s="131">
        <v>2348</v>
      </c>
      <c r="S261" s="131">
        <v>329</v>
      </c>
      <c r="T261" s="131">
        <v>2180</v>
      </c>
      <c r="U261">
        <v>332</v>
      </c>
      <c r="V261">
        <v>2553</v>
      </c>
      <c r="W261">
        <v>333</v>
      </c>
      <c r="X261">
        <v>14554</v>
      </c>
      <c r="Y261">
        <v>334</v>
      </c>
      <c r="Z261">
        <v>33581</v>
      </c>
    </row>
    <row r="262" spans="1:26" x14ac:dyDescent="0.2">
      <c r="A262" s="30">
        <v>98801</v>
      </c>
      <c r="B262" t="s">
        <v>195</v>
      </c>
      <c r="C262" s="131">
        <v>1037</v>
      </c>
      <c r="D262" s="131">
        <v>105469</v>
      </c>
      <c r="E262" s="131">
        <v>1036</v>
      </c>
      <c r="F262" s="131">
        <v>64485</v>
      </c>
      <c r="G262" s="131">
        <v>1033</v>
      </c>
      <c r="H262" s="131">
        <v>55075</v>
      </c>
      <c r="I262" s="131">
        <v>1029</v>
      </c>
      <c r="J262" s="131">
        <v>35707</v>
      </c>
      <c r="K262" s="131">
        <v>1022</v>
      </c>
      <c r="L262" s="131">
        <v>23993</v>
      </c>
      <c r="M262" s="131">
        <v>1019</v>
      </c>
      <c r="N262" s="131">
        <v>15500</v>
      </c>
      <c r="O262" s="131">
        <v>1014</v>
      </c>
      <c r="P262" s="131">
        <v>10868</v>
      </c>
      <c r="Q262" s="131">
        <v>1012</v>
      </c>
      <c r="R262" s="131">
        <v>8066</v>
      </c>
      <c r="S262" s="131">
        <v>1014</v>
      </c>
      <c r="T262" s="131">
        <v>9854</v>
      </c>
      <c r="U262">
        <v>1018</v>
      </c>
      <c r="V262">
        <v>9848</v>
      </c>
      <c r="W262">
        <v>1023</v>
      </c>
      <c r="X262">
        <v>40075</v>
      </c>
      <c r="Y262">
        <v>1027</v>
      </c>
      <c r="Z262">
        <v>76384</v>
      </c>
    </row>
    <row r="263" spans="1:26" x14ac:dyDescent="0.2">
      <c r="A263" s="30">
        <v>99353</v>
      </c>
      <c r="B263" t="s">
        <v>195</v>
      </c>
      <c r="C263" s="131">
        <v>1239</v>
      </c>
      <c r="D263" s="131">
        <v>143578</v>
      </c>
      <c r="E263" s="131">
        <v>1252</v>
      </c>
      <c r="F263" s="131">
        <v>109599</v>
      </c>
      <c r="G263" s="131">
        <v>1263</v>
      </c>
      <c r="H263" s="131">
        <v>90273</v>
      </c>
      <c r="I263" s="131">
        <v>1275</v>
      </c>
      <c r="J263" s="131">
        <v>44709</v>
      </c>
      <c r="K263" s="131">
        <v>1281</v>
      </c>
      <c r="L263" s="131">
        <v>37432</v>
      </c>
      <c r="M263" s="131">
        <v>1293</v>
      </c>
      <c r="N263" s="131">
        <v>18354</v>
      </c>
      <c r="O263" s="131">
        <v>1295</v>
      </c>
      <c r="P263" s="131">
        <v>12461</v>
      </c>
      <c r="Q263" s="131">
        <v>1305</v>
      </c>
      <c r="R263" s="131">
        <v>11567</v>
      </c>
      <c r="S263" s="131">
        <v>1304</v>
      </c>
      <c r="T263" s="131">
        <v>11755</v>
      </c>
      <c r="U263">
        <v>1316</v>
      </c>
      <c r="V263">
        <v>13688</v>
      </c>
      <c r="W263">
        <v>1320</v>
      </c>
      <c r="X263">
        <v>52738</v>
      </c>
      <c r="Y263">
        <v>1323</v>
      </c>
      <c r="Z263">
        <v>137756</v>
      </c>
    </row>
    <row r="264" spans="1:26" x14ac:dyDescent="0.2">
      <c r="A264" s="30">
        <v>98674</v>
      </c>
      <c r="B264" t="s">
        <v>195</v>
      </c>
      <c r="C264" s="131">
        <v>741</v>
      </c>
      <c r="D264" s="131">
        <v>65501</v>
      </c>
      <c r="E264" s="131">
        <v>741</v>
      </c>
      <c r="F264" s="131">
        <v>61686</v>
      </c>
      <c r="G264" s="131">
        <v>741</v>
      </c>
      <c r="H264" s="131">
        <v>69224</v>
      </c>
      <c r="I264" s="131">
        <v>741</v>
      </c>
      <c r="J264" s="131">
        <v>40346</v>
      </c>
      <c r="K264" s="131">
        <v>740</v>
      </c>
      <c r="L264" s="131">
        <v>41289</v>
      </c>
      <c r="M264" s="131">
        <v>737</v>
      </c>
      <c r="N264" s="131">
        <v>25196</v>
      </c>
      <c r="O264" s="131">
        <v>736</v>
      </c>
      <c r="P264" s="131">
        <v>15437</v>
      </c>
      <c r="Q264" s="131">
        <v>733</v>
      </c>
      <c r="R264" s="131">
        <v>10962</v>
      </c>
      <c r="S264" s="131">
        <v>735</v>
      </c>
      <c r="T264" s="131">
        <v>9581</v>
      </c>
      <c r="U264">
        <v>737</v>
      </c>
      <c r="V264">
        <v>10457</v>
      </c>
      <c r="W264">
        <v>740</v>
      </c>
      <c r="X264">
        <v>15573</v>
      </c>
      <c r="Y264">
        <v>740</v>
      </c>
      <c r="Z264">
        <v>65001</v>
      </c>
    </row>
    <row r="265" spans="1:26" x14ac:dyDescent="0.2">
      <c r="A265" s="30">
        <v>98902</v>
      </c>
      <c r="B265" t="s">
        <v>195</v>
      </c>
      <c r="C265" s="131">
        <v>17514</v>
      </c>
      <c r="D265" s="131">
        <v>2423324</v>
      </c>
      <c r="E265" s="131">
        <v>17517</v>
      </c>
      <c r="F265" s="131">
        <v>2009737</v>
      </c>
      <c r="G265" s="131">
        <v>17513</v>
      </c>
      <c r="H265" s="131">
        <v>1607993</v>
      </c>
      <c r="I265" s="131">
        <v>17494</v>
      </c>
      <c r="J265" s="131">
        <v>976827</v>
      </c>
      <c r="K265" s="131">
        <v>17461</v>
      </c>
      <c r="L265" s="131">
        <v>876390</v>
      </c>
      <c r="M265" s="131">
        <v>17413</v>
      </c>
      <c r="N265" s="131">
        <v>435705</v>
      </c>
      <c r="O265" s="131">
        <v>17383</v>
      </c>
      <c r="P265" s="131">
        <v>220271</v>
      </c>
      <c r="Q265" s="131">
        <v>17363</v>
      </c>
      <c r="R265" s="131">
        <v>172585</v>
      </c>
      <c r="S265" s="131">
        <v>17369</v>
      </c>
      <c r="T265" s="131">
        <v>178952</v>
      </c>
      <c r="U265">
        <v>17473</v>
      </c>
      <c r="V265">
        <v>219047</v>
      </c>
      <c r="W265">
        <v>17581</v>
      </c>
      <c r="X265">
        <v>722915</v>
      </c>
      <c r="Y265">
        <v>17603</v>
      </c>
      <c r="Z265">
        <v>2203738</v>
      </c>
    </row>
    <row r="266" spans="1:26" x14ac:dyDescent="0.2">
      <c r="A266" s="30">
        <v>98953</v>
      </c>
      <c r="B266" t="s">
        <v>195</v>
      </c>
      <c r="C266" s="131">
        <v>468</v>
      </c>
      <c r="D266" s="131">
        <v>39291</v>
      </c>
      <c r="E266" s="131">
        <v>468</v>
      </c>
      <c r="F266" s="131">
        <v>51722</v>
      </c>
      <c r="G266" s="131">
        <v>468</v>
      </c>
      <c r="H266" s="131">
        <v>41562</v>
      </c>
      <c r="I266" s="131">
        <v>467</v>
      </c>
      <c r="J266" s="131">
        <v>25222</v>
      </c>
      <c r="K266" s="131">
        <v>466</v>
      </c>
      <c r="L266" s="131">
        <v>22560</v>
      </c>
      <c r="M266" s="131">
        <v>465</v>
      </c>
      <c r="N266" s="131">
        <v>11108</v>
      </c>
      <c r="O266" s="131">
        <v>465</v>
      </c>
      <c r="P266" s="131">
        <v>5628</v>
      </c>
      <c r="Q266" s="131">
        <v>462</v>
      </c>
      <c r="R266" s="131">
        <v>4757</v>
      </c>
      <c r="S266" s="131">
        <v>463</v>
      </c>
      <c r="T266" s="131">
        <v>3822</v>
      </c>
      <c r="U266">
        <v>464</v>
      </c>
      <c r="V266">
        <v>4534</v>
      </c>
      <c r="W266">
        <v>465</v>
      </c>
      <c r="X266">
        <v>6630</v>
      </c>
      <c r="Y266">
        <v>465</v>
      </c>
      <c r="Z266">
        <v>39338</v>
      </c>
    </row>
    <row r="267" spans="1:26" x14ac:dyDescent="0.2">
      <c r="A267" s="30">
        <v>98221</v>
      </c>
      <c r="B267" t="s">
        <v>214</v>
      </c>
      <c r="C267" s="131">
        <v>1</v>
      </c>
      <c r="D267" s="131">
        <v>9954381</v>
      </c>
      <c r="E267" s="131">
        <v>1</v>
      </c>
      <c r="F267" s="131">
        <v>9719150</v>
      </c>
      <c r="G267" s="131">
        <v>1</v>
      </c>
      <c r="H267" s="131">
        <v>7919514</v>
      </c>
      <c r="I267" s="131">
        <v>1</v>
      </c>
      <c r="J267" s="131">
        <v>8089416</v>
      </c>
      <c r="K267" s="131">
        <v>1</v>
      </c>
      <c r="L267" s="131">
        <v>5281024</v>
      </c>
      <c r="M267" s="131">
        <v>1</v>
      </c>
      <c r="N267" s="131">
        <v>5758697</v>
      </c>
      <c r="O267" s="131">
        <v>1</v>
      </c>
      <c r="P267" s="131">
        <v>7435483</v>
      </c>
      <c r="Q267" s="131">
        <v>1</v>
      </c>
      <c r="R267" s="131">
        <v>7475514</v>
      </c>
      <c r="S267" s="131">
        <v>1</v>
      </c>
      <c r="T267" s="131">
        <v>7631064</v>
      </c>
      <c r="U267">
        <v>1</v>
      </c>
      <c r="V267">
        <v>7886728</v>
      </c>
      <c r="W267">
        <v>1</v>
      </c>
      <c r="X267">
        <v>8668546</v>
      </c>
      <c r="Y267">
        <v>1</v>
      </c>
      <c r="Z267">
        <v>7984705</v>
      </c>
    </row>
    <row r="268" spans="1:26" x14ac:dyDescent="0.2">
      <c r="A268" s="30">
        <v>98229</v>
      </c>
      <c r="B268" t="s">
        <v>215</v>
      </c>
      <c r="C268" s="131">
        <v>1</v>
      </c>
      <c r="D268" s="131">
        <v>3235802</v>
      </c>
      <c r="E268" s="131">
        <v>1</v>
      </c>
      <c r="F268" s="131">
        <v>1057680</v>
      </c>
      <c r="G268" s="131">
        <v>1</v>
      </c>
      <c r="H268" s="131">
        <v>1019658</v>
      </c>
      <c r="I268" s="131">
        <v>1</v>
      </c>
      <c r="J268" s="131">
        <v>0</v>
      </c>
      <c r="K268" s="131">
        <v>1</v>
      </c>
      <c r="L268" s="131">
        <v>1491537</v>
      </c>
      <c r="M268" s="131">
        <v>1</v>
      </c>
      <c r="N268" s="131">
        <v>1825895</v>
      </c>
      <c r="O268" s="131">
        <v>1</v>
      </c>
      <c r="P268" s="131">
        <v>392070</v>
      </c>
      <c r="Q268" s="131">
        <v>1</v>
      </c>
      <c r="R268" s="131">
        <v>3312291</v>
      </c>
      <c r="S268" s="131">
        <v>1</v>
      </c>
      <c r="T268" s="131">
        <v>5360131</v>
      </c>
      <c r="U268">
        <v>1</v>
      </c>
      <c r="V268">
        <v>7716256</v>
      </c>
      <c r="W268">
        <v>1</v>
      </c>
      <c r="X268">
        <v>4204528</v>
      </c>
      <c r="Y268">
        <v>1</v>
      </c>
      <c r="Z268">
        <v>5935572</v>
      </c>
    </row>
    <row r="269" spans="1:26" x14ac:dyDescent="0.2">
      <c r="A269" s="30">
        <v>98230</v>
      </c>
      <c r="B269" t="s">
        <v>216</v>
      </c>
      <c r="C269" s="131">
        <v>1</v>
      </c>
      <c r="D269" s="131">
        <v>43983</v>
      </c>
      <c r="E269" s="131">
        <v>1</v>
      </c>
      <c r="F269" s="131">
        <v>8109</v>
      </c>
      <c r="G269" s="131">
        <v>1</v>
      </c>
      <c r="H269" s="131">
        <v>9521</v>
      </c>
      <c r="I269" s="131">
        <v>1</v>
      </c>
      <c r="J269" s="131">
        <v>0</v>
      </c>
      <c r="K269" s="131">
        <v>1</v>
      </c>
      <c r="L269" s="131">
        <v>0</v>
      </c>
      <c r="M269" s="131">
        <v>1</v>
      </c>
      <c r="N269" s="131">
        <v>21006</v>
      </c>
      <c r="O269" s="131">
        <v>1</v>
      </c>
      <c r="P269" s="131">
        <v>32468</v>
      </c>
      <c r="Q269" s="131">
        <v>1</v>
      </c>
      <c r="R269" s="131">
        <v>28212</v>
      </c>
      <c r="S269" s="131">
        <v>1</v>
      </c>
      <c r="T269" s="131">
        <v>183050</v>
      </c>
      <c r="U269">
        <v>1</v>
      </c>
      <c r="V269">
        <v>418677</v>
      </c>
      <c r="W269">
        <v>1</v>
      </c>
      <c r="X269">
        <v>368166</v>
      </c>
      <c r="Y269">
        <v>1</v>
      </c>
      <c r="Z269">
        <v>111959</v>
      </c>
    </row>
    <row r="270" spans="1:26" x14ac:dyDescent="0.2">
      <c r="A270" s="30">
        <v>99323</v>
      </c>
      <c r="B270" t="s">
        <v>217</v>
      </c>
      <c r="C270" s="131">
        <v>1</v>
      </c>
      <c r="D270" s="131">
        <v>4107572</v>
      </c>
      <c r="E270" s="131">
        <v>1</v>
      </c>
      <c r="F270" s="131">
        <v>4311103</v>
      </c>
      <c r="G270" s="131">
        <v>1</v>
      </c>
      <c r="H270" s="131">
        <v>4034894</v>
      </c>
      <c r="I270" s="131">
        <v>1</v>
      </c>
      <c r="J270" s="131">
        <v>3674484</v>
      </c>
      <c r="K270" s="131">
        <v>1</v>
      </c>
      <c r="L270" s="131">
        <v>3715725</v>
      </c>
      <c r="M270" s="131">
        <v>1</v>
      </c>
      <c r="N270" s="131">
        <v>3579442</v>
      </c>
      <c r="O270" s="131">
        <v>1</v>
      </c>
      <c r="P270" s="131">
        <v>3175626</v>
      </c>
      <c r="Q270" s="131">
        <v>1</v>
      </c>
      <c r="R270" s="131">
        <v>3289819</v>
      </c>
      <c r="S270" s="131">
        <v>1</v>
      </c>
      <c r="T270" s="131">
        <v>2398539</v>
      </c>
      <c r="U270">
        <v>1</v>
      </c>
      <c r="V270">
        <v>299427</v>
      </c>
      <c r="W270">
        <v>1</v>
      </c>
      <c r="X270">
        <v>2188396</v>
      </c>
      <c r="Y270">
        <v>1</v>
      </c>
      <c r="Z270">
        <v>3120450</v>
      </c>
    </row>
    <row r="271" spans="1:26" x14ac:dyDescent="0.2">
      <c r="A271" s="30">
        <v>98625</v>
      </c>
      <c r="B271" t="s">
        <v>218</v>
      </c>
      <c r="C271" s="131">
        <v>1</v>
      </c>
      <c r="D271" s="131">
        <v>1150132</v>
      </c>
      <c r="E271" s="131">
        <v>1</v>
      </c>
      <c r="F271" s="131">
        <v>1244873</v>
      </c>
      <c r="G271" s="131">
        <v>1</v>
      </c>
      <c r="H271" s="131">
        <v>1097465</v>
      </c>
      <c r="I271" s="131">
        <v>1</v>
      </c>
      <c r="J271" s="131">
        <v>1162285</v>
      </c>
      <c r="K271" s="131">
        <v>1</v>
      </c>
      <c r="L271" s="131">
        <v>1126258</v>
      </c>
      <c r="M271" s="131">
        <v>1</v>
      </c>
      <c r="N271" s="131">
        <v>1123222</v>
      </c>
      <c r="O271" s="131">
        <v>1</v>
      </c>
      <c r="P271" s="131">
        <v>1026480</v>
      </c>
      <c r="Q271" s="131">
        <v>1</v>
      </c>
      <c r="R271" s="131">
        <v>1000803</v>
      </c>
      <c r="S271" s="131">
        <v>1</v>
      </c>
      <c r="T271" s="131">
        <v>914068</v>
      </c>
      <c r="U271">
        <v>1</v>
      </c>
      <c r="V271">
        <v>901527</v>
      </c>
      <c r="W271">
        <v>1</v>
      </c>
      <c r="X271">
        <v>1035124</v>
      </c>
      <c r="Y271">
        <v>1</v>
      </c>
      <c r="Z271">
        <v>772652</v>
      </c>
    </row>
    <row r="272" spans="1:26" x14ac:dyDescent="0.2">
      <c r="A272" s="30">
        <v>98837</v>
      </c>
      <c r="B272" t="s">
        <v>219</v>
      </c>
      <c r="C272" s="131">
        <v>1</v>
      </c>
      <c r="D272" s="131">
        <v>414872</v>
      </c>
      <c r="E272" s="131">
        <v>1</v>
      </c>
      <c r="F272" s="131">
        <v>456725</v>
      </c>
      <c r="G272" s="131">
        <v>1</v>
      </c>
      <c r="H272" s="131">
        <v>388059</v>
      </c>
      <c r="I272" s="131">
        <v>1</v>
      </c>
      <c r="J272" s="131">
        <v>350705</v>
      </c>
      <c r="K272" s="131">
        <v>1</v>
      </c>
      <c r="L272" s="131">
        <v>412738</v>
      </c>
      <c r="M272" s="131">
        <v>1</v>
      </c>
      <c r="N272" s="131">
        <v>276680</v>
      </c>
      <c r="O272" s="131">
        <v>1</v>
      </c>
      <c r="P272" s="131">
        <v>236238</v>
      </c>
      <c r="Q272" s="131">
        <v>1</v>
      </c>
      <c r="R272" s="131">
        <v>223755</v>
      </c>
      <c r="S272" s="131">
        <v>1</v>
      </c>
      <c r="T272" s="131">
        <v>282273</v>
      </c>
      <c r="U272">
        <v>1</v>
      </c>
      <c r="V272">
        <v>321230</v>
      </c>
      <c r="W272">
        <v>1</v>
      </c>
      <c r="X272">
        <v>327786</v>
      </c>
      <c r="Y272">
        <v>1</v>
      </c>
      <c r="Z272">
        <v>346330</v>
      </c>
    </row>
    <row r="273" spans="1:26" x14ac:dyDescent="0.2">
      <c r="A273" s="30">
        <v>99301</v>
      </c>
      <c r="B273" t="s">
        <v>220</v>
      </c>
      <c r="C273" s="131">
        <v>1</v>
      </c>
      <c r="D273" s="131">
        <v>589753</v>
      </c>
      <c r="E273" s="131">
        <v>1</v>
      </c>
      <c r="F273" s="131">
        <v>736280</v>
      </c>
      <c r="G273" s="131">
        <v>1</v>
      </c>
      <c r="H273" s="131">
        <v>673405</v>
      </c>
      <c r="I273" s="131">
        <v>1</v>
      </c>
      <c r="J273" s="131">
        <v>715773</v>
      </c>
      <c r="K273" s="131">
        <v>1</v>
      </c>
      <c r="L273" s="131">
        <v>712231</v>
      </c>
      <c r="M273" s="131">
        <v>1</v>
      </c>
      <c r="N273" s="131">
        <v>540138</v>
      </c>
      <c r="O273" s="131">
        <v>1</v>
      </c>
      <c r="P273" s="131">
        <v>365328</v>
      </c>
      <c r="Q273" s="131">
        <v>1</v>
      </c>
      <c r="R273" s="131">
        <v>583533</v>
      </c>
      <c r="S273" s="131">
        <v>1</v>
      </c>
      <c r="T273" s="131">
        <v>589153</v>
      </c>
      <c r="U273">
        <v>1</v>
      </c>
      <c r="V273">
        <v>548224</v>
      </c>
      <c r="W273">
        <v>1</v>
      </c>
      <c r="X273">
        <v>662923</v>
      </c>
      <c r="Y273">
        <v>1</v>
      </c>
      <c r="Z273">
        <v>607341</v>
      </c>
    </row>
    <row r="274" spans="1:26" x14ac:dyDescent="0.2">
      <c r="A274" s="30">
        <v>98944</v>
      </c>
      <c r="B274" t="s">
        <v>234</v>
      </c>
      <c r="C274" s="131">
        <v>1</v>
      </c>
      <c r="D274" s="131">
        <v>647984</v>
      </c>
      <c r="E274" s="131">
        <v>1</v>
      </c>
      <c r="F274" s="131">
        <v>638281</v>
      </c>
      <c r="G274" s="131">
        <v>1</v>
      </c>
      <c r="H274" s="131">
        <v>568224</v>
      </c>
      <c r="I274" s="131">
        <v>1</v>
      </c>
      <c r="J274" s="131">
        <v>619124</v>
      </c>
      <c r="K274" s="131">
        <v>1</v>
      </c>
      <c r="L274" s="131">
        <v>590373</v>
      </c>
      <c r="M274" s="131">
        <v>1</v>
      </c>
      <c r="N274" s="131">
        <v>609109</v>
      </c>
      <c r="O274" s="131">
        <v>1</v>
      </c>
      <c r="P274" s="131">
        <v>568762</v>
      </c>
      <c r="Q274" s="131">
        <v>1</v>
      </c>
      <c r="R274" s="131">
        <v>527314</v>
      </c>
      <c r="S274" s="131">
        <v>1</v>
      </c>
      <c r="T274" s="131">
        <v>528099</v>
      </c>
      <c r="U274">
        <v>1</v>
      </c>
      <c r="V274">
        <v>519244</v>
      </c>
      <c r="W274">
        <v>1</v>
      </c>
      <c r="X274">
        <v>562915</v>
      </c>
      <c r="Y274">
        <v>1</v>
      </c>
      <c r="Z274">
        <v>582557</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sqref="A1:XFD1048576"/>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7"/>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52" t="s">
        <v>213</v>
      </c>
      <c r="B1" s="153"/>
      <c r="C1" s="154" t="s">
        <v>211</v>
      </c>
      <c r="D1" s="155"/>
      <c r="E1" s="154" t="s">
        <v>212</v>
      </c>
      <c r="F1" s="155"/>
      <c r="G1" s="154" t="s">
        <v>201</v>
      </c>
      <c r="H1" s="155"/>
      <c r="K1" s="154" t="s">
        <v>202</v>
      </c>
      <c r="L1" s="155"/>
      <c r="M1" s="154" t="s">
        <v>203</v>
      </c>
      <c r="N1" s="155"/>
      <c r="O1" s="154" t="s">
        <v>204</v>
      </c>
      <c r="P1" s="155"/>
      <c r="S1" s="156" t="s">
        <v>205</v>
      </c>
      <c r="T1" s="157"/>
      <c r="U1" s="156" t="s">
        <v>206</v>
      </c>
      <c r="V1" s="157"/>
      <c r="W1" s="156" t="s">
        <v>207</v>
      </c>
      <c r="X1" s="157"/>
      <c r="Y1" s="44"/>
      <c r="AA1" s="156" t="s">
        <v>208</v>
      </c>
      <c r="AB1" s="157"/>
      <c r="AC1" s="156" t="s">
        <v>209</v>
      </c>
      <c r="AD1" s="157"/>
      <c r="AE1" s="156" t="s">
        <v>210</v>
      </c>
      <c r="AF1" s="157"/>
    </row>
    <row r="2" spans="1:32" ht="64" x14ac:dyDescent="0.2">
      <c r="A2" s="34" t="s">
        <v>0</v>
      </c>
      <c r="B2" s="50" t="s">
        <v>1</v>
      </c>
      <c r="C2" s="3" t="s">
        <v>3</v>
      </c>
      <c r="D2" s="3" t="s">
        <v>2</v>
      </c>
      <c r="E2" s="3" t="s">
        <v>3</v>
      </c>
      <c r="F2" s="3" t="s">
        <v>2</v>
      </c>
      <c r="G2" s="3" t="s">
        <v>3</v>
      </c>
      <c r="H2" s="33" t="s">
        <v>2</v>
      </c>
      <c r="I2" s="32" t="s">
        <v>0</v>
      </c>
      <c r="J2" s="50" t="s">
        <v>1</v>
      </c>
      <c r="K2" s="3" t="s">
        <v>3</v>
      </c>
      <c r="L2" s="3" t="s">
        <v>2</v>
      </c>
      <c r="M2" s="3" t="s">
        <v>3</v>
      </c>
      <c r="N2" s="3" t="s">
        <v>2</v>
      </c>
      <c r="O2" s="3" t="s">
        <v>3</v>
      </c>
      <c r="P2" s="33" t="s">
        <v>2</v>
      </c>
      <c r="Q2" s="2" t="s">
        <v>0</v>
      </c>
      <c r="R2" s="2" t="s">
        <v>1</v>
      </c>
      <c r="S2" s="52" t="s">
        <v>3</v>
      </c>
      <c r="T2" s="52" t="s">
        <v>2</v>
      </c>
      <c r="U2" s="3" t="s">
        <v>3</v>
      </c>
      <c r="V2" s="3" t="s">
        <v>2</v>
      </c>
      <c r="W2" s="3" t="s">
        <v>3</v>
      </c>
      <c r="X2" s="33" t="s">
        <v>2</v>
      </c>
      <c r="Y2" s="55" t="s">
        <v>0</v>
      </c>
      <c r="Z2" s="2" t="s">
        <v>1</v>
      </c>
      <c r="AA2" s="52" t="s">
        <v>3</v>
      </c>
      <c r="AB2" s="52"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51" t="s">
        <v>182</v>
      </c>
      <c r="U3">
        <v>359</v>
      </c>
      <c r="V3">
        <v>35712</v>
      </c>
      <c r="W3">
        <v>361</v>
      </c>
      <c r="X3">
        <v>37258</v>
      </c>
      <c r="Y3" s="56">
        <v>98520</v>
      </c>
      <c r="Z3" s="51"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51" t="s">
        <v>182</v>
      </c>
      <c r="U4">
        <v>9</v>
      </c>
      <c r="V4">
        <v>818</v>
      </c>
      <c r="W4">
        <v>9</v>
      </c>
      <c r="X4">
        <v>961</v>
      </c>
      <c r="Y4" s="56">
        <v>98220</v>
      </c>
      <c r="Z4" s="51"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51" t="s">
        <v>182</v>
      </c>
      <c r="U5">
        <v>678</v>
      </c>
      <c r="V5">
        <v>66067</v>
      </c>
      <c r="W5">
        <v>681</v>
      </c>
      <c r="X5">
        <v>75520</v>
      </c>
      <c r="Y5" s="56">
        <v>98221</v>
      </c>
      <c r="Z5" s="51"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51" t="s">
        <v>182</v>
      </c>
      <c r="U6">
        <v>615</v>
      </c>
      <c r="V6">
        <v>79208</v>
      </c>
      <c r="W6">
        <v>615</v>
      </c>
      <c r="X6">
        <v>76947</v>
      </c>
      <c r="Y6" s="56">
        <v>98223</v>
      </c>
      <c r="Z6" s="51"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51" t="s">
        <v>182</v>
      </c>
      <c r="U7">
        <v>99</v>
      </c>
      <c r="V7">
        <v>11277</v>
      </c>
      <c r="W7">
        <v>99</v>
      </c>
      <c r="X7">
        <v>10788</v>
      </c>
      <c r="Y7" s="56">
        <v>98528</v>
      </c>
      <c r="Z7" s="51"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51" t="s">
        <v>182</v>
      </c>
      <c r="U8">
        <v>3405</v>
      </c>
      <c r="V8">
        <v>278791</v>
      </c>
      <c r="W8">
        <v>3405</v>
      </c>
      <c r="X8">
        <v>296971</v>
      </c>
      <c r="Y8" s="56">
        <v>98229</v>
      </c>
      <c r="Z8" s="51"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51" t="s">
        <v>182</v>
      </c>
      <c r="U9">
        <v>284</v>
      </c>
      <c r="V9">
        <v>34000</v>
      </c>
      <c r="W9">
        <v>284</v>
      </c>
      <c r="X9">
        <v>37638</v>
      </c>
      <c r="Y9" s="56">
        <v>98230</v>
      </c>
      <c r="Z9" s="51"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51" t="s">
        <v>182</v>
      </c>
      <c r="U10">
        <v>1102</v>
      </c>
      <c r="V10">
        <v>108624</v>
      </c>
      <c r="W10">
        <v>1101</v>
      </c>
      <c r="X10">
        <v>124200</v>
      </c>
      <c r="Y10" s="56">
        <v>98310</v>
      </c>
      <c r="Z10" s="51"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51" t="s">
        <v>182</v>
      </c>
      <c r="S11">
        <v>24</v>
      </c>
      <c r="T11">
        <v>484</v>
      </c>
      <c r="U11">
        <v>24</v>
      </c>
      <c r="V11">
        <v>2364</v>
      </c>
      <c r="W11">
        <v>24</v>
      </c>
      <c r="X11">
        <v>4126</v>
      </c>
      <c r="Y11" s="56">
        <v>99323</v>
      </c>
      <c r="Z11" s="51"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51" t="s">
        <v>182</v>
      </c>
      <c r="S12">
        <v>868</v>
      </c>
      <c r="T12">
        <v>80365</v>
      </c>
      <c r="U12">
        <v>873</v>
      </c>
      <c r="V12">
        <v>73297</v>
      </c>
      <c r="W12">
        <v>873</v>
      </c>
      <c r="X12">
        <v>65415</v>
      </c>
      <c r="Y12" s="56">
        <v>98233</v>
      </c>
      <c r="Z12" s="51"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51" t="s">
        <v>182</v>
      </c>
      <c r="S13">
        <v>70</v>
      </c>
      <c r="T13">
        <v>5539</v>
      </c>
      <c r="U13">
        <v>69</v>
      </c>
      <c r="V13">
        <v>5212</v>
      </c>
      <c r="W13">
        <v>70</v>
      </c>
      <c r="X13">
        <v>4935</v>
      </c>
      <c r="Y13" s="56">
        <v>98282</v>
      </c>
      <c r="Z13" s="51"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51" t="s">
        <v>182</v>
      </c>
      <c r="S14">
        <v>47</v>
      </c>
      <c r="T14">
        <v>6595</v>
      </c>
      <c r="U14">
        <v>47</v>
      </c>
      <c r="V14">
        <v>6019</v>
      </c>
      <c r="W14">
        <v>47</v>
      </c>
      <c r="X14">
        <v>5591</v>
      </c>
      <c r="Y14" s="56">
        <v>98611</v>
      </c>
      <c r="Z14" s="51"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51" t="s">
        <v>182</v>
      </c>
      <c r="S15">
        <v>85</v>
      </c>
      <c r="T15">
        <v>4224</v>
      </c>
      <c r="U15">
        <v>85</v>
      </c>
      <c r="V15">
        <v>3704</v>
      </c>
      <c r="W15">
        <v>84</v>
      </c>
      <c r="X15">
        <v>4136</v>
      </c>
      <c r="Y15" s="56">
        <v>98312</v>
      </c>
      <c r="Z15" s="51"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51" t="s">
        <v>182</v>
      </c>
      <c r="S16">
        <v>142</v>
      </c>
      <c r="T16">
        <v>13220</v>
      </c>
      <c r="U16">
        <v>141</v>
      </c>
      <c r="V16">
        <v>12023</v>
      </c>
      <c r="W16">
        <v>140</v>
      </c>
      <c r="X16">
        <v>16706</v>
      </c>
      <c r="Y16" s="56">
        <v>99324</v>
      </c>
      <c r="Z16" s="51"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51" t="s">
        <v>182</v>
      </c>
      <c r="S17">
        <v>12</v>
      </c>
      <c r="T17">
        <v>548</v>
      </c>
      <c r="U17">
        <v>12</v>
      </c>
      <c r="V17">
        <v>436</v>
      </c>
      <c r="W17">
        <v>12</v>
      </c>
      <c r="X17">
        <v>563</v>
      </c>
      <c r="Y17" s="56">
        <v>98244</v>
      </c>
      <c r="Z17" s="51"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51" t="s">
        <v>182</v>
      </c>
      <c r="S18">
        <v>130</v>
      </c>
      <c r="T18">
        <v>27351</v>
      </c>
      <c r="U18">
        <v>130</v>
      </c>
      <c r="V18">
        <v>27836</v>
      </c>
      <c r="W18">
        <v>130</v>
      </c>
      <c r="X18">
        <v>28046</v>
      </c>
      <c r="Y18" s="56">
        <v>98802</v>
      </c>
      <c r="Z18" s="51"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51" t="s">
        <v>182</v>
      </c>
      <c r="S19">
        <v>106</v>
      </c>
      <c r="T19">
        <v>10711</v>
      </c>
      <c r="U19">
        <v>106</v>
      </c>
      <c r="V19">
        <v>8697</v>
      </c>
      <c r="W19">
        <v>105</v>
      </c>
      <c r="X19">
        <v>8750</v>
      </c>
      <c r="Y19" s="56">
        <v>98541</v>
      </c>
      <c r="Z19" s="51"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51" t="s">
        <v>182</v>
      </c>
      <c r="S20">
        <v>116</v>
      </c>
      <c r="T20">
        <v>7365</v>
      </c>
      <c r="U20">
        <v>117</v>
      </c>
      <c r="V20">
        <v>5911</v>
      </c>
      <c r="W20">
        <v>117</v>
      </c>
      <c r="X20">
        <v>6323</v>
      </c>
      <c r="Y20" s="56">
        <v>98247</v>
      </c>
      <c r="Z20" s="51"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51" t="s">
        <v>182</v>
      </c>
      <c r="S21">
        <v>976</v>
      </c>
      <c r="T21">
        <v>48707</v>
      </c>
      <c r="U21">
        <v>970</v>
      </c>
      <c r="V21">
        <v>51935</v>
      </c>
      <c r="W21">
        <v>956</v>
      </c>
      <c r="X21">
        <v>62381</v>
      </c>
      <c r="Y21" s="56">
        <v>98248</v>
      </c>
      <c r="Z21" s="51"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51" t="s">
        <v>182</v>
      </c>
      <c r="S22">
        <v>14</v>
      </c>
      <c r="T22">
        <v>400</v>
      </c>
      <c r="U22">
        <v>14</v>
      </c>
      <c r="V22">
        <v>332</v>
      </c>
      <c r="W22">
        <v>14</v>
      </c>
      <c r="X22">
        <v>389</v>
      </c>
      <c r="Y22" s="56">
        <v>99336</v>
      </c>
      <c r="Z22" s="51"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51" t="s">
        <v>182</v>
      </c>
      <c r="S23">
        <v>189</v>
      </c>
      <c r="T23">
        <v>12249</v>
      </c>
      <c r="U23">
        <v>189</v>
      </c>
      <c r="V23">
        <v>9797</v>
      </c>
      <c r="W23">
        <v>189</v>
      </c>
      <c r="X23">
        <v>9165</v>
      </c>
      <c r="Y23" s="56">
        <v>98930</v>
      </c>
      <c r="Z23" s="51"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51" t="s">
        <v>182</v>
      </c>
      <c r="S24">
        <v>52</v>
      </c>
      <c r="T24">
        <v>2995</v>
      </c>
      <c r="U24">
        <v>52</v>
      </c>
      <c r="V24">
        <v>2584</v>
      </c>
      <c r="W24">
        <v>52</v>
      </c>
      <c r="X24">
        <v>2363</v>
      </c>
      <c r="Y24" s="56">
        <v>98932</v>
      </c>
      <c r="Z24" s="51"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51" t="s">
        <v>182</v>
      </c>
      <c r="S25">
        <v>149</v>
      </c>
      <c r="T25">
        <v>20181</v>
      </c>
      <c r="U25">
        <v>150</v>
      </c>
      <c r="V25">
        <v>18590</v>
      </c>
      <c r="W25">
        <v>150</v>
      </c>
      <c r="X25">
        <v>18451</v>
      </c>
      <c r="Y25" s="56">
        <v>98550</v>
      </c>
      <c r="Z25" s="51"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51" t="s">
        <v>182</v>
      </c>
      <c r="S26">
        <v>59</v>
      </c>
      <c r="T26">
        <v>7475</v>
      </c>
      <c r="U26">
        <v>59</v>
      </c>
      <c r="V26">
        <v>5643</v>
      </c>
      <c r="W26">
        <v>59</v>
      </c>
      <c r="X26">
        <v>5298</v>
      </c>
      <c r="Y26" s="56">
        <v>98625</v>
      </c>
      <c r="Z26" s="51"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51" t="s">
        <v>182</v>
      </c>
      <c r="S27">
        <v>225</v>
      </c>
      <c r="T27">
        <v>38373</v>
      </c>
      <c r="U27">
        <v>224</v>
      </c>
      <c r="V27">
        <v>32023</v>
      </c>
      <c r="W27">
        <v>224</v>
      </c>
      <c r="X27">
        <v>29119</v>
      </c>
      <c r="Y27" s="56">
        <v>98626</v>
      </c>
      <c r="Z27" s="51"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51" t="s">
        <v>182</v>
      </c>
      <c r="S28">
        <v>1637</v>
      </c>
      <c r="T28">
        <v>161475</v>
      </c>
      <c r="U28">
        <v>1640</v>
      </c>
      <c r="V28">
        <v>162262</v>
      </c>
      <c r="W28">
        <v>1644</v>
      </c>
      <c r="X28">
        <v>176666</v>
      </c>
      <c r="Y28" s="56">
        <v>99337</v>
      </c>
      <c r="Z28" s="51"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51" t="s">
        <v>182</v>
      </c>
      <c r="S29">
        <v>15</v>
      </c>
      <c r="T29">
        <v>688</v>
      </c>
      <c r="U29">
        <v>15</v>
      </c>
      <c r="V29">
        <v>544</v>
      </c>
      <c r="W29">
        <v>15</v>
      </c>
      <c r="X29">
        <v>503</v>
      </c>
      <c r="Y29" s="56">
        <v>98345</v>
      </c>
      <c r="Z29" s="51"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51" t="s">
        <v>182</v>
      </c>
      <c r="S30">
        <v>174</v>
      </c>
      <c r="T30">
        <v>19726</v>
      </c>
      <c r="U30">
        <v>175</v>
      </c>
      <c r="V30">
        <v>8337</v>
      </c>
      <c r="W30">
        <v>175</v>
      </c>
      <c r="X30">
        <v>18017</v>
      </c>
      <c r="Y30" s="56">
        <v>98257</v>
      </c>
      <c r="Z30" s="51"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51" t="s">
        <v>182</v>
      </c>
      <c r="S31">
        <v>671</v>
      </c>
      <c r="T31">
        <v>96049</v>
      </c>
      <c r="U31">
        <v>670</v>
      </c>
      <c r="V31">
        <v>87529</v>
      </c>
      <c r="W31">
        <v>673</v>
      </c>
      <c r="X31">
        <v>100786</v>
      </c>
      <c r="Y31" s="56">
        <v>98632</v>
      </c>
      <c r="Z31" s="51"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51" t="s">
        <v>182</v>
      </c>
      <c r="S32">
        <v>606</v>
      </c>
      <c r="T32">
        <v>45950</v>
      </c>
      <c r="U32">
        <v>605</v>
      </c>
      <c r="V32">
        <v>45221</v>
      </c>
      <c r="W32">
        <v>604</v>
      </c>
      <c r="X32">
        <v>62669</v>
      </c>
      <c r="Y32" s="56">
        <v>98264</v>
      </c>
      <c r="Z32" s="51"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51" t="s">
        <v>182</v>
      </c>
      <c r="S33">
        <v>8</v>
      </c>
      <c r="T33">
        <v>854</v>
      </c>
      <c r="U33">
        <v>8</v>
      </c>
      <c r="V33">
        <v>121</v>
      </c>
      <c r="W33">
        <v>8</v>
      </c>
      <c r="X33">
        <v>185</v>
      </c>
      <c r="Y33" s="56">
        <v>98366</v>
      </c>
      <c r="Z33" s="51"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51" t="s">
        <v>182</v>
      </c>
      <c r="S34">
        <v>31</v>
      </c>
      <c r="T34">
        <v>8674</v>
      </c>
      <c r="U34">
        <v>31</v>
      </c>
      <c r="V34">
        <v>10143</v>
      </c>
      <c r="W34">
        <v>31</v>
      </c>
      <c r="X34">
        <v>9578</v>
      </c>
      <c r="Y34" s="56">
        <v>98271</v>
      </c>
      <c r="Z34" s="51"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51" t="s">
        <v>182</v>
      </c>
      <c r="S35">
        <v>24</v>
      </c>
      <c r="T35">
        <v>1602</v>
      </c>
      <c r="U35">
        <v>24</v>
      </c>
      <c r="V35">
        <v>1297</v>
      </c>
      <c r="W35">
        <v>24</v>
      </c>
      <c r="X35">
        <v>1324</v>
      </c>
      <c r="Y35" s="56">
        <v>98557</v>
      </c>
      <c r="Z35" s="51"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51" t="s">
        <v>182</v>
      </c>
      <c r="S36">
        <v>78</v>
      </c>
      <c r="T36">
        <v>7390</v>
      </c>
      <c r="U36">
        <v>78</v>
      </c>
      <c r="V36">
        <v>6023</v>
      </c>
      <c r="W36">
        <v>78</v>
      </c>
      <c r="X36">
        <v>6265</v>
      </c>
      <c r="Y36" s="56">
        <v>98563</v>
      </c>
      <c r="Z36" s="51"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51" t="s">
        <v>182</v>
      </c>
      <c r="S37">
        <v>378</v>
      </c>
      <c r="T37">
        <v>57188</v>
      </c>
      <c r="U37">
        <v>378</v>
      </c>
      <c r="V37">
        <v>58198</v>
      </c>
      <c r="W37">
        <v>376</v>
      </c>
      <c r="X37">
        <v>51416</v>
      </c>
      <c r="Y37" s="56">
        <v>98837</v>
      </c>
      <c r="Z37" s="51"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51" t="s">
        <v>182</v>
      </c>
      <c r="S38">
        <v>1193</v>
      </c>
      <c r="T38">
        <v>78593</v>
      </c>
      <c r="U38">
        <v>1195</v>
      </c>
      <c r="V38">
        <v>87341</v>
      </c>
      <c r="W38">
        <v>1193</v>
      </c>
      <c r="X38">
        <v>89626</v>
      </c>
      <c r="Y38" s="56">
        <v>98274</v>
      </c>
      <c r="Z38" s="51"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51" t="s">
        <v>182</v>
      </c>
      <c r="S39">
        <v>61</v>
      </c>
      <c r="T39">
        <v>3085</v>
      </c>
      <c r="U39">
        <v>60</v>
      </c>
      <c r="V39">
        <v>2799</v>
      </c>
      <c r="W39">
        <v>60</v>
      </c>
      <c r="X39">
        <v>3100</v>
      </c>
      <c r="Y39" s="56">
        <v>98936</v>
      </c>
      <c r="Z39" s="51"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51" t="s">
        <v>182</v>
      </c>
      <c r="S40">
        <v>35</v>
      </c>
      <c r="T40">
        <v>1879</v>
      </c>
      <c r="U40">
        <v>35</v>
      </c>
      <c r="V40">
        <v>1615</v>
      </c>
      <c r="W40">
        <v>35</v>
      </c>
      <c r="X40">
        <v>1832</v>
      </c>
      <c r="Y40" s="56">
        <v>98276</v>
      </c>
      <c r="Z40" s="51"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51" t="s">
        <v>182</v>
      </c>
      <c r="S41">
        <v>652</v>
      </c>
      <c r="T41">
        <v>81831</v>
      </c>
      <c r="U41">
        <v>652</v>
      </c>
      <c r="V41">
        <v>72842</v>
      </c>
      <c r="W41">
        <v>654</v>
      </c>
      <c r="X41">
        <v>76883</v>
      </c>
      <c r="Y41" s="56">
        <v>98277</v>
      </c>
      <c r="Z41" s="51"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51" t="s">
        <v>182</v>
      </c>
      <c r="S42">
        <v>297</v>
      </c>
      <c r="T42">
        <v>37600</v>
      </c>
      <c r="U42">
        <v>298</v>
      </c>
      <c r="V42">
        <v>39086</v>
      </c>
      <c r="W42">
        <v>299</v>
      </c>
      <c r="X42">
        <v>33441</v>
      </c>
      <c r="Y42" s="56">
        <v>99344</v>
      </c>
      <c r="Z42" s="51"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51" t="s">
        <v>182</v>
      </c>
      <c r="S43">
        <v>1152</v>
      </c>
      <c r="T43">
        <v>128412</v>
      </c>
      <c r="U43">
        <v>1147</v>
      </c>
      <c r="V43">
        <v>104112</v>
      </c>
      <c r="W43">
        <v>1151</v>
      </c>
      <c r="X43">
        <v>98757</v>
      </c>
      <c r="Y43" s="56">
        <v>99301</v>
      </c>
      <c r="Z43" s="51"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51" t="s">
        <v>182</v>
      </c>
      <c r="S44">
        <v>6</v>
      </c>
      <c r="T44">
        <v>40</v>
      </c>
      <c r="U44">
        <v>6</v>
      </c>
      <c r="V44">
        <v>37</v>
      </c>
      <c r="W44">
        <v>7</v>
      </c>
      <c r="X44">
        <v>80</v>
      </c>
      <c r="Y44" s="56">
        <v>99346</v>
      </c>
      <c r="Z44" s="51"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51" t="s">
        <v>182</v>
      </c>
      <c r="S45">
        <v>617</v>
      </c>
      <c r="T45">
        <v>76884</v>
      </c>
      <c r="U45">
        <v>616</v>
      </c>
      <c r="V45">
        <v>71037</v>
      </c>
      <c r="W45">
        <v>616</v>
      </c>
      <c r="X45">
        <v>64900</v>
      </c>
      <c r="Y45" s="56">
        <v>98367</v>
      </c>
      <c r="Z45" s="51"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51" t="s">
        <v>182</v>
      </c>
      <c r="S46">
        <v>812</v>
      </c>
      <c r="T46">
        <v>122340</v>
      </c>
      <c r="U46">
        <v>814</v>
      </c>
      <c r="V46">
        <v>124427</v>
      </c>
      <c r="W46">
        <v>811</v>
      </c>
      <c r="X46">
        <v>125939</v>
      </c>
      <c r="Y46" s="56">
        <v>98370</v>
      </c>
      <c r="Z46" s="51"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51" t="s">
        <v>182</v>
      </c>
      <c r="S47">
        <v>133</v>
      </c>
      <c r="T47">
        <v>17051</v>
      </c>
      <c r="U47">
        <v>133</v>
      </c>
      <c r="V47">
        <v>23301</v>
      </c>
      <c r="W47">
        <v>134</v>
      </c>
      <c r="X47">
        <v>31195</v>
      </c>
      <c r="Y47" s="56">
        <v>99350</v>
      </c>
      <c r="Z47" s="51"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51" t="s">
        <v>182</v>
      </c>
      <c r="S48">
        <v>77</v>
      </c>
      <c r="T48">
        <v>16493</v>
      </c>
      <c r="U48">
        <v>77</v>
      </c>
      <c r="V48">
        <v>16036</v>
      </c>
      <c r="W48">
        <v>77</v>
      </c>
      <c r="X48">
        <v>17740</v>
      </c>
      <c r="Y48" s="56">
        <v>98848</v>
      </c>
      <c r="Z48" s="51"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51" t="s">
        <v>182</v>
      </c>
      <c r="S49">
        <v>907</v>
      </c>
      <c r="T49">
        <v>132653</v>
      </c>
      <c r="U49">
        <v>910</v>
      </c>
      <c r="V49">
        <v>132748</v>
      </c>
      <c r="W49">
        <v>910</v>
      </c>
      <c r="X49">
        <v>156945</v>
      </c>
      <c r="Y49" s="56">
        <v>99354</v>
      </c>
      <c r="Z49" s="51"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51" t="s">
        <v>182</v>
      </c>
      <c r="S50">
        <v>1</v>
      </c>
      <c r="T50">
        <v>10</v>
      </c>
      <c r="U50">
        <v>1</v>
      </c>
      <c r="V50">
        <v>3</v>
      </c>
      <c r="W50">
        <v>1</v>
      </c>
      <c r="X50">
        <v>3</v>
      </c>
      <c r="Y50" s="56">
        <v>98583</v>
      </c>
      <c r="Z50" s="51"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51" t="s">
        <v>182</v>
      </c>
      <c r="S51">
        <v>362</v>
      </c>
      <c r="T51">
        <v>21738</v>
      </c>
      <c r="U51">
        <v>364</v>
      </c>
      <c r="V51">
        <v>21982</v>
      </c>
      <c r="W51">
        <v>363</v>
      </c>
      <c r="X51">
        <v>20267</v>
      </c>
      <c r="Y51" s="56">
        <v>98284</v>
      </c>
      <c r="Z51" s="51"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51" t="s">
        <v>182</v>
      </c>
      <c r="S52">
        <v>295</v>
      </c>
      <c r="T52">
        <v>14663</v>
      </c>
      <c r="U52">
        <v>295</v>
      </c>
      <c r="V52">
        <v>12988</v>
      </c>
      <c r="W52">
        <v>295</v>
      </c>
      <c r="X52">
        <v>16260</v>
      </c>
      <c r="Y52" s="56">
        <v>98942</v>
      </c>
      <c r="Z52" s="51"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51" t="s">
        <v>182</v>
      </c>
      <c r="S53">
        <v>373</v>
      </c>
      <c r="T53">
        <v>44011</v>
      </c>
      <c r="U53">
        <v>373</v>
      </c>
      <c r="V53">
        <v>42781</v>
      </c>
      <c r="W53">
        <v>371</v>
      </c>
      <c r="X53">
        <v>43000</v>
      </c>
      <c r="Y53" s="56">
        <v>98584</v>
      </c>
      <c r="Z53" s="51"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51" t="s">
        <v>182</v>
      </c>
      <c r="S54">
        <v>272</v>
      </c>
      <c r="T54">
        <v>24725</v>
      </c>
      <c r="U54">
        <v>273</v>
      </c>
      <c r="V54">
        <v>25283</v>
      </c>
      <c r="W54">
        <v>271</v>
      </c>
      <c r="X54">
        <v>26639</v>
      </c>
      <c r="Y54" s="56">
        <v>98292</v>
      </c>
      <c r="Z54" s="51"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51" t="s">
        <v>182</v>
      </c>
      <c r="S55">
        <v>68</v>
      </c>
      <c r="T55">
        <v>6505</v>
      </c>
      <c r="U55">
        <v>68</v>
      </c>
      <c r="V55">
        <v>6100</v>
      </c>
      <c r="W55">
        <v>68</v>
      </c>
      <c r="X55">
        <v>5965</v>
      </c>
      <c r="Y55" s="56">
        <v>98295</v>
      </c>
      <c r="Z55" s="51"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51" t="s">
        <v>182</v>
      </c>
      <c r="S56">
        <v>531</v>
      </c>
      <c r="T56">
        <v>37711</v>
      </c>
      <c r="U56">
        <v>531</v>
      </c>
      <c r="V56">
        <v>35417</v>
      </c>
      <c r="W56">
        <v>532</v>
      </c>
      <c r="X56">
        <v>55024</v>
      </c>
      <c r="Y56" s="56">
        <v>98944</v>
      </c>
      <c r="Z56" s="51"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51" t="s">
        <v>182</v>
      </c>
      <c r="S57">
        <v>255</v>
      </c>
      <c r="T57">
        <v>15222</v>
      </c>
      <c r="U57">
        <v>254</v>
      </c>
      <c r="V57">
        <v>17687</v>
      </c>
      <c r="W57">
        <v>254</v>
      </c>
      <c r="X57">
        <v>25500</v>
      </c>
      <c r="Y57" s="56">
        <v>98948</v>
      </c>
      <c r="Z57" s="51"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51" t="s">
        <v>182</v>
      </c>
      <c r="S58">
        <v>381</v>
      </c>
      <c r="T58">
        <v>35847</v>
      </c>
      <c r="U58">
        <v>381</v>
      </c>
      <c r="V58">
        <v>29014</v>
      </c>
      <c r="W58">
        <v>382</v>
      </c>
      <c r="X58">
        <v>31605</v>
      </c>
      <c r="Y58" s="56">
        <v>98903</v>
      </c>
      <c r="Z58" s="51"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51" t="s">
        <v>182</v>
      </c>
      <c r="S59">
        <v>1183</v>
      </c>
      <c r="T59">
        <v>106219</v>
      </c>
      <c r="U59">
        <v>1184</v>
      </c>
      <c r="V59">
        <v>102006</v>
      </c>
      <c r="W59">
        <v>1184</v>
      </c>
      <c r="X59">
        <v>128531</v>
      </c>
      <c r="Y59" s="56">
        <v>99362</v>
      </c>
      <c r="Z59" s="51"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51" t="s">
        <v>182</v>
      </c>
      <c r="S60">
        <v>104</v>
      </c>
      <c r="T60">
        <v>6280</v>
      </c>
      <c r="U60">
        <v>104</v>
      </c>
      <c r="V60">
        <v>6621</v>
      </c>
      <c r="W60">
        <v>104</v>
      </c>
      <c r="X60">
        <v>8465</v>
      </c>
      <c r="Y60" s="56">
        <v>98951</v>
      </c>
      <c r="Z60" s="51"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51" t="s">
        <v>182</v>
      </c>
      <c r="S61">
        <v>545</v>
      </c>
      <c r="T61">
        <v>78971</v>
      </c>
      <c r="U61">
        <v>545</v>
      </c>
      <c r="V61">
        <v>76405</v>
      </c>
      <c r="W61">
        <v>543</v>
      </c>
      <c r="X61">
        <v>80953</v>
      </c>
      <c r="Y61" s="56">
        <v>98801</v>
      </c>
      <c r="Z61" s="51"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51" t="s">
        <v>182</v>
      </c>
      <c r="S62">
        <v>41</v>
      </c>
      <c r="T62">
        <v>4314</v>
      </c>
      <c r="U62">
        <v>41</v>
      </c>
      <c r="V62">
        <v>3770</v>
      </c>
      <c r="W62">
        <v>39</v>
      </c>
      <c r="X62">
        <v>5022</v>
      </c>
      <c r="Y62" s="56">
        <v>99353</v>
      </c>
      <c r="Z62" s="51"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51" t="s">
        <v>182</v>
      </c>
      <c r="S63">
        <v>223</v>
      </c>
      <c r="T63">
        <v>19693</v>
      </c>
      <c r="U63">
        <v>223</v>
      </c>
      <c r="V63">
        <v>16697</v>
      </c>
      <c r="W63">
        <v>225</v>
      </c>
      <c r="X63">
        <v>15518</v>
      </c>
      <c r="Y63" s="56">
        <v>98674</v>
      </c>
      <c r="Z63" s="51"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51" t="s">
        <v>182</v>
      </c>
      <c r="S64">
        <v>2915</v>
      </c>
      <c r="T64">
        <v>246764</v>
      </c>
      <c r="U64">
        <v>2914</v>
      </c>
      <c r="V64">
        <v>235141</v>
      </c>
      <c r="W64">
        <v>2919</v>
      </c>
      <c r="X64">
        <v>257910</v>
      </c>
      <c r="Y64" s="56">
        <v>98902</v>
      </c>
      <c r="Z64" s="51"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51" t="s">
        <v>182</v>
      </c>
      <c r="S65">
        <v>95</v>
      </c>
      <c r="T65">
        <v>7572</v>
      </c>
      <c r="U65">
        <v>95</v>
      </c>
      <c r="V65">
        <v>6264</v>
      </c>
      <c r="W65">
        <v>94</v>
      </c>
      <c r="X65">
        <v>5708</v>
      </c>
      <c r="Y65" s="56">
        <v>98953</v>
      </c>
      <c r="Z65" s="51"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6">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6">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6">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6">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6">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6">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6">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6">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6">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6">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6">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6">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6">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6">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6">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6">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6">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6">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6">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6">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6">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6">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6">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6">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6">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6">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6">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6">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6">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6">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6">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6">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6">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6">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6">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6">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6">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6">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6">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6">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6">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6">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6">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6">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6">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6">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6">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6">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6">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6">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6">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6">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6">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6">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6">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6">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6">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6">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6">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6">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6">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6">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6">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6">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6">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6">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6">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6">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6">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6">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6">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6">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6">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6">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6">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6">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6">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6">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6">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6">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6">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6">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6">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6">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6">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6">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6">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6">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6">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6">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6">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6">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6">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6">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6">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6">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6">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6">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6">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6">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6">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6">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6">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6">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6">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6">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6">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6">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6">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6">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6">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6">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6">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6">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6">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6">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6">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6">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6">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6">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6">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6">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6">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6">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6">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6">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6">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6">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6">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6">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51"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51" t="s">
        <v>195</v>
      </c>
      <c r="U205">
        <v>68</v>
      </c>
      <c r="V205">
        <v>1002</v>
      </c>
      <c r="W205">
        <v>67</v>
      </c>
      <c r="X205">
        <v>1403</v>
      </c>
      <c r="Y205" s="9">
        <v>98520</v>
      </c>
      <c r="Z205" s="51"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51" t="s">
        <v>195</v>
      </c>
      <c r="U206">
        <v>6</v>
      </c>
      <c r="V206">
        <v>7</v>
      </c>
      <c r="W206">
        <v>6</v>
      </c>
      <c r="X206">
        <v>10</v>
      </c>
      <c r="Y206" s="9">
        <v>98220</v>
      </c>
      <c r="Z206" s="51"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51" t="s">
        <v>195</v>
      </c>
      <c r="U207">
        <v>7856</v>
      </c>
      <c r="V207">
        <v>142029</v>
      </c>
      <c r="W207">
        <v>7860</v>
      </c>
      <c r="X207">
        <v>176563</v>
      </c>
      <c r="Y207" s="9">
        <v>98524</v>
      </c>
      <c r="Z207" s="51"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51" t="s">
        <v>195</v>
      </c>
      <c r="U208">
        <v>4253</v>
      </c>
      <c r="V208">
        <v>72154</v>
      </c>
      <c r="W208">
        <v>4252</v>
      </c>
      <c r="X208">
        <v>82011</v>
      </c>
      <c r="Y208" s="9">
        <v>98221</v>
      </c>
      <c r="Z208" s="51"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51" t="s">
        <v>195</v>
      </c>
      <c r="U209">
        <v>148</v>
      </c>
      <c r="V209">
        <v>2766</v>
      </c>
      <c r="W209">
        <v>149</v>
      </c>
      <c r="X209">
        <v>2411</v>
      </c>
      <c r="Y209" s="9">
        <v>98223</v>
      </c>
      <c r="Z209" s="51"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51" t="s">
        <v>195</v>
      </c>
      <c r="U210">
        <v>26279</v>
      </c>
      <c r="V210">
        <v>388072</v>
      </c>
      <c r="W210">
        <v>26305</v>
      </c>
      <c r="X210">
        <v>438519</v>
      </c>
      <c r="Y210" s="9">
        <v>98528</v>
      </c>
      <c r="Z210" s="51"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51" t="s">
        <v>195</v>
      </c>
      <c r="U211">
        <v>3883</v>
      </c>
      <c r="V211">
        <v>69792</v>
      </c>
      <c r="W211">
        <v>3889</v>
      </c>
      <c r="X211">
        <v>91795</v>
      </c>
      <c r="Y211" s="9">
        <v>98229</v>
      </c>
      <c r="Z211" s="51"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51" t="s">
        <v>195</v>
      </c>
      <c r="U212">
        <v>15081</v>
      </c>
      <c r="V212">
        <v>181372</v>
      </c>
      <c r="W212">
        <v>15122</v>
      </c>
      <c r="X212">
        <v>235420</v>
      </c>
      <c r="Y212" s="9">
        <v>98230</v>
      </c>
      <c r="Z212" s="51"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51" t="s">
        <v>195</v>
      </c>
      <c r="S213">
        <v>132</v>
      </c>
      <c r="T213">
        <v>1095</v>
      </c>
      <c r="U213">
        <v>131</v>
      </c>
      <c r="V213">
        <v>1024</v>
      </c>
      <c r="W213">
        <v>131</v>
      </c>
      <c r="X213">
        <v>1248</v>
      </c>
      <c r="Y213" s="9">
        <v>98310</v>
      </c>
      <c r="Z213" s="51"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51" t="s">
        <v>195</v>
      </c>
      <c r="S214">
        <v>3802</v>
      </c>
      <c r="T214">
        <v>79111</v>
      </c>
      <c r="U214">
        <v>3797</v>
      </c>
      <c r="V214">
        <v>57100</v>
      </c>
      <c r="W214">
        <v>3798</v>
      </c>
      <c r="X214">
        <v>51552</v>
      </c>
      <c r="Y214" s="9">
        <v>99323</v>
      </c>
      <c r="Z214" s="51"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51" t="s">
        <v>195</v>
      </c>
      <c r="S215">
        <v>814</v>
      </c>
      <c r="T215">
        <v>14482</v>
      </c>
      <c r="U215">
        <v>816</v>
      </c>
      <c r="V215">
        <v>14751</v>
      </c>
      <c r="W215">
        <v>819</v>
      </c>
      <c r="X215">
        <v>16977</v>
      </c>
      <c r="Y215" s="9">
        <v>98233</v>
      </c>
      <c r="Z215" s="51"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51" t="s">
        <v>195</v>
      </c>
      <c r="S216">
        <v>74</v>
      </c>
      <c r="T216">
        <v>847</v>
      </c>
      <c r="U216">
        <v>72</v>
      </c>
      <c r="V216">
        <v>561</v>
      </c>
      <c r="W216">
        <v>73</v>
      </c>
      <c r="X216">
        <v>573</v>
      </c>
      <c r="Y216" s="9">
        <v>98282</v>
      </c>
      <c r="Z216" s="51"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51" t="s">
        <v>195</v>
      </c>
      <c r="S217">
        <v>1353</v>
      </c>
      <c r="T217">
        <v>22667</v>
      </c>
      <c r="U217">
        <v>1352</v>
      </c>
      <c r="V217">
        <v>22327</v>
      </c>
      <c r="W217">
        <v>1353</v>
      </c>
      <c r="X217">
        <v>26281</v>
      </c>
      <c r="Y217" s="9">
        <v>98611</v>
      </c>
      <c r="Z217" s="51"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51" t="s">
        <v>195</v>
      </c>
      <c r="S218">
        <v>2700</v>
      </c>
      <c r="T218">
        <v>29067</v>
      </c>
      <c r="U218">
        <v>2699</v>
      </c>
      <c r="V218">
        <v>25784</v>
      </c>
      <c r="W218">
        <v>2703</v>
      </c>
      <c r="X218">
        <v>30043</v>
      </c>
      <c r="Y218" s="9">
        <v>98312</v>
      </c>
      <c r="Z218" s="51"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51" t="s">
        <v>195</v>
      </c>
      <c r="S219">
        <v>25</v>
      </c>
      <c r="T219">
        <v>263</v>
      </c>
      <c r="U219">
        <v>25</v>
      </c>
      <c r="V219">
        <v>202</v>
      </c>
      <c r="W219">
        <v>25</v>
      </c>
      <c r="X219">
        <v>270</v>
      </c>
      <c r="Y219" s="9">
        <v>99324</v>
      </c>
      <c r="Z219" s="51"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51" t="s">
        <v>195</v>
      </c>
      <c r="S220">
        <v>326</v>
      </c>
      <c r="T220">
        <v>3243</v>
      </c>
      <c r="U220">
        <v>325</v>
      </c>
      <c r="V220">
        <v>3125</v>
      </c>
      <c r="W220">
        <v>325</v>
      </c>
      <c r="X220">
        <v>3196</v>
      </c>
      <c r="Y220" s="9">
        <v>98244</v>
      </c>
      <c r="Z220" s="51"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51" t="s">
        <v>195</v>
      </c>
      <c r="S221">
        <v>328</v>
      </c>
      <c r="T221">
        <v>6699</v>
      </c>
      <c r="U221">
        <v>327</v>
      </c>
      <c r="V221">
        <v>4266</v>
      </c>
      <c r="W221">
        <v>330</v>
      </c>
      <c r="X221">
        <v>4705</v>
      </c>
      <c r="Y221" s="9">
        <v>98802</v>
      </c>
      <c r="Z221" s="51"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51" t="s">
        <v>195</v>
      </c>
      <c r="S222">
        <v>1051</v>
      </c>
      <c r="T222">
        <v>21878</v>
      </c>
      <c r="U222">
        <v>1056</v>
      </c>
      <c r="V222">
        <v>17203</v>
      </c>
      <c r="W222">
        <v>1063</v>
      </c>
      <c r="X222">
        <v>18285</v>
      </c>
      <c r="Y222" s="9">
        <v>98541</v>
      </c>
      <c r="Z222" s="51"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51" t="s">
        <v>195</v>
      </c>
      <c r="S223">
        <v>7760</v>
      </c>
      <c r="T223">
        <v>138098</v>
      </c>
      <c r="U223">
        <v>7779</v>
      </c>
      <c r="V223">
        <v>129064</v>
      </c>
      <c r="W223">
        <v>7795</v>
      </c>
      <c r="X223">
        <v>156144</v>
      </c>
      <c r="Y223" s="9">
        <v>98247</v>
      </c>
      <c r="Z223" s="51"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51" t="s">
        <v>195</v>
      </c>
      <c r="S224">
        <v>23</v>
      </c>
      <c r="T224">
        <v>289</v>
      </c>
      <c r="U224">
        <v>23</v>
      </c>
      <c r="V224">
        <v>287</v>
      </c>
      <c r="W224">
        <v>25</v>
      </c>
      <c r="X224">
        <v>357</v>
      </c>
      <c r="Y224" s="9">
        <v>98248</v>
      </c>
      <c r="Z224" s="51"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51" t="s">
        <v>195</v>
      </c>
      <c r="S225">
        <v>1033</v>
      </c>
      <c r="T225">
        <v>9836</v>
      </c>
      <c r="U225">
        <v>1040</v>
      </c>
      <c r="V225">
        <v>8379</v>
      </c>
      <c r="W225">
        <v>1044</v>
      </c>
      <c r="X225">
        <v>7526</v>
      </c>
      <c r="Y225" s="9">
        <v>99336</v>
      </c>
      <c r="Z225" s="51"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51" t="s">
        <v>195</v>
      </c>
      <c r="S226">
        <v>190</v>
      </c>
      <c r="T226">
        <v>1665</v>
      </c>
      <c r="U226">
        <v>190</v>
      </c>
      <c r="V226">
        <v>1452</v>
      </c>
      <c r="W226">
        <v>189</v>
      </c>
      <c r="X226">
        <v>1323</v>
      </c>
      <c r="Y226" s="9">
        <v>98930</v>
      </c>
      <c r="Z226" s="51"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51" t="s">
        <v>195</v>
      </c>
      <c r="S227">
        <v>1120</v>
      </c>
      <c r="T227">
        <v>17370</v>
      </c>
      <c r="U227">
        <v>1111</v>
      </c>
      <c r="V227">
        <v>13746</v>
      </c>
      <c r="W227">
        <v>1114</v>
      </c>
      <c r="X227">
        <v>15978</v>
      </c>
      <c r="Y227" s="9">
        <v>98932</v>
      </c>
      <c r="Z227" s="51"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51" t="s">
        <v>195</v>
      </c>
      <c r="S228">
        <v>207</v>
      </c>
      <c r="T228">
        <v>4734</v>
      </c>
      <c r="U228">
        <v>207</v>
      </c>
      <c r="V228">
        <v>3193</v>
      </c>
      <c r="W228">
        <v>208</v>
      </c>
      <c r="X228">
        <v>3046</v>
      </c>
      <c r="Y228" s="9">
        <v>98550</v>
      </c>
      <c r="Z228" s="51"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51" t="s">
        <v>195</v>
      </c>
      <c r="S229">
        <v>435</v>
      </c>
      <c r="T229">
        <v>7424</v>
      </c>
      <c r="U229">
        <v>437</v>
      </c>
      <c r="V229">
        <v>5180</v>
      </c>
      <c r="W229">
        <v>436</v>
      </c>
      <c r="X229">
        <v>5062</v>
      </c>
      <c r="Y229" s="9">
        <v>98625</v>
      </c>
      <c r="Z229" s="51"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51" t="s">
        <v>195</v>
      </c>
      <c r="S230">
        <v>8416</v>
      </c>
      <c r="T230">
        <v>109203</v>
      </c>
      <c r="U230">
        <v>8434</v>
      </c>
      <c r="V230">
        <v>97958</v>
      </c>
      <c r="W230">
        <v>8471</v>
      </c>
      <c r="X230">
        <v>109200</v>
      </c>
      <c r="Y230" s="9">
        <v>98626</v>
      </c>
      <c r="Z230" s="51"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51" t="s">
        <v>195</v>
      </c>
      <c r="S231">
        <v>200</v>
      </c>
      <c r="T231">
        <v>3606</v>
      </c>
      <c r="U231">
        <v>200</v>
      </c>
      <c r="V231">
        <v>2629</v>
      </c>
      <c r="W231">
        <v>199</v>
      </c>
      <c r="X231">
        <v>2742</v>
      </c>
      <c r="Y231" s="9">
        <v>99337</v>
      </c>
      <c r="Z231" s="51"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51" t="s">
        <v>195</v>
      </c>
      <c r="S232">
        <v>496</v>
      </c>
      <c r="T232">
        <v>8756</v>
      </c>
      <c r="U232">
        <v>500</v>
      </c>
      <c r="V232">
        <v>7808</v>
      </c>
      <c r="W232">
        <v>499</v>
      </c>
      <c r="X232">
        <v>9558</v>
      </c>
      <c r="Y232" s="9">
        <v>98345</v>
      </c>
      <c r="Z232" s="51"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51" t="s">
        <v>195</v>
      </c>
      <c r="S233">
        <v>1649</v>
      </c>
      <c r="T233">
        <v>22965</v>
      </c>
      <c r="U233">
        <v>1648</v>
      </c>
      <c r="V233">
        <v>19716</v>
      </c>
      <c r="W233">
        <v>1657</v>
      </c>
      <c r="X233">
        <v>23556</v>
      </c>
      <c r="Y233" s="9">
        <v>98257</v>
      </c>
      <c r="Z233" s="51"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51" t="s">
        <v>195</v>
      </c>
      <c r="S234">
        <v>5870</v>
      </c>
      <c r="T234">
        <v>98205</v>
      </c>
      <c r="U234">
        <v>5873</v>
      </c>
      <c r="V234">
        <v>96757</v>
      </c>
      <c r="W234">
        <v>5889</v>
      </c>
      <c r="X234">
        <v>134310</v>
      </c>
      <c r="Y234" s="9">
        <v>98632</v>
      </c>
      <c r="Z234" s="51"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51" t="s">
        <v>195</v>
      </c>
      <c r="S235">
        <v>763</v>
      </c>
      <c r="T235">
        <v>14652</v>
      </c>
      <c r="U235">
        <v>763</v>
      </c>
      <c r="V235">
        <v>13629</v>
      </c>
      <c r="W235">
        <v>765</v>
      </c>
      <c r="X235">
        <v>14009</v>
      </c>
      <c r="Y235" s="9">
        <v>98264</v>
      </c>
      <c r="Z235" s="51"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51" t="s">
        <v>195</v>
      </c>
      <c r="S236">
        <v>570</v>
      </c>
      <c r="T236">
        <v>7159</v>
      </c>
      <c r="U236">
        <v>569</v>
      </c>
      <c r="V236">
        <v>7746</v>
      </c>
      <c r="W236">
        <v>570</v>
      </c>
      <c r="X236">
        <v>8553</v>
      </c>
      <c r="Y236" s="9">
        <v>98366</v>
      </c>
      <c r="Z236" s="51"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51" t="s">
        <v>195</v>
      </c>
      <c r="S237">
        <v>168</v>
      </c>
      <c r="T237">
        <v>3223</v>
      </c>
      <c r="U237">
        <v>168</v>
      </c>
      <c r="V237">
        <v>2012</v>
      </c>
      <c r="W237">
        <v>167</v>
      </c>
      <c r="X237">
        <v>2249</v>
      </c>
      <c r="Y237" s="9">
        <v>98271</v>
      </c>
      <c r="Z237" s="51"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51" t="s">
        <v>195</v>
      </c>
      <c r="S238">
        <v>610</v>
      </c>
      <c r="T238">
        <v>14338</v>
      </c>
      <c r="U238">
        <v>613</v>
      </c>
      <c r="V238">
        <v>10053</v>
      </c>
      <c r="W238">
        <v>614</v>
      </c>
      <c r="X238">
        <v>10897</v>
      </c>
      <c r="Y238" s="9">
        <v>98557</v>
      </c>
      <c r="Z238" s="51"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51" t="s">
        <v>195</v>
      </c>
      <c r="S239">
        <v>710</v>
      </c>
      <c r="T239">
        <v>7228</v>
      </c>
      <c r="U239">
        <v>708</v>
      </c>
      <c r="V239">
        <v>6615</v>
      </c>
      <c r="W239">
        <v>712</v>
      </c>
      <c r="X239">
        <v>7036</v>
      </c>
      <c r="Y239" s="9">
        <v>98563</v>
      </c>
      <c r="Z239" s="51"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51" t="s">
        <v>195</v>
      </c>
      <c r="S240">
        <v>10620</v>
      </c>
      <c r="T240">
        <v>174070</v>
      </c>
      <c r="U240">
        <v>10629</v>
      </c>
      <c r="V240">
        <v>158134</v>
      </c>
      <c r="W240">
        <v>10632</v>
      </c>
      <c r="X240">
        <v>167926</v>
      </c>
      <c r="Y240" s="9">
        <v>98837</v>
      </c>
      <c r="Z240" s="51"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51" t="s">
        <v>195</v>
      </c>
      <c r="S241">
        <v>1080</v>
      </c>
      <c r="T241">
        <v>11572</v>
      </c>
      <c r="U241">
        <v>1082</v>
      </c>
      <c r="V241">
        <v>10589</v>
      </c>
      <c r="W241">
        <v>1082</v>
      </c>
      <c r="X241">
        <v>10091</v>
      </c>
      <c r="Y241" s="9">
        <v>98274</v>
      </c>
      <c r="Z241" s="51"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51" t="s">
        <v>195</v>
      </c>
      <c r="S242">
        <v>546</v>
      </c>
      <c r="T242">
        <v>10474</v>
      </c>
      <c r="U242">
        <v>548</v>
      </c>
      <c r="V242">
        <v>8272</v>
      </c>
      <c r="W242">
        <v>546</v>
      </c>
      <c r="X242">
        <v>8445</v>
      </c>
      <c r="Y242" s="9">
        <v>98936</v>
      </c>
      <c r="Z242" s="51"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51" t="s">
        <v>195</v>
      </c>
      <c r="S243">
        <v>5938</v>
      </c>
      <c r="T243">
        <v>104729</v>
      </c>
      <c r="U243">
        <v>5935</v>
      </c>
      <c r="V243">
        <v>92819</v>
      </c>
      <c r="W243">
        <v>5950</v>
      </c>
      <c r="X243">
        <v>99429</v>
      </c>
      <c r="Y243" s="9">
        <v>98276</v>
      </c>
      <c r="Z243" s="51"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51" t="s">
        <v>195</v>
      </c>
      <c r="S244">
        <v>1095</v>
      </c>
      <c r="T244">
        <v>13129</v>
      </c>
      <c r="U244">
        <v>1094</v>
      </c>
      <c r="V244">
        <v>12732</v>
      </c>
      <c r="W244">
        <v>1096</v>
      </c>
      <c r="X244">
        <v>13405</v>
      </c>
      <c r="Y244" s="9">
        <v>98277</v>
      </c>
      <c r="Z244" s="51"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51" t="s">
        <v>195</v>
      </c>
      <c r="S245">
        <v>12189</v>
      </c>
      <c r="T245">
        <v>170281</v>
      </c>
      <c r="U245">
        <v>12211</v>
      </c>
      <c r="V245">
        <v>127789</v>
      </c>
      <c r="W245">
        <v>12228</v>
      </c>
      <c r="X245">
        <v>121573</v>
      </c>
      <c r="Y245" s="9">
        <v>99344</v>
      </c>
      <c r="Z245" s="51"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51" t="s">
        <v>195</v>
      </c>
      <c r="S246">
        <v>1</v>
      </c>
      <c r="T246">
        <v>8</v>
      </c>
      <c r="U246">
        <v>1</v>
      </c>
      <c r="V246">
        <v>11</v>
      </c>
      <c r="W246">
        <v>1</v>
      </c>
      <c r="X246">
        <v>8</v>
      </c>
      <c r="Y246" s="9">
        <v>99301</v>
      </c>
      <c r="Z246" s="51"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51" t="s">
        <v>195</v>
      </c>
      <c r="S247">
        <v>8104</v>
      </c>
      <c r="T247">
        <v>159827</v>
      </c>
      <c r="U247">
        <v>8114</v>
      </c>
      <c r="V247">
        <v>125107</v>
      </c>
      <c r="W247">
        <v>8131</v>
      </c>
      <c r="X247">
        <v>132594</v>
      </c>
      <c r="Y247" s="9">
        <v>99346</v>
      </c>
      <c r="Z247" s="51"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51" t="s">
        <v>195</v>
      </c>
      <c r="S248">
        <v>6944</v>
      </c>
      <c r="T248">
        <v>121809</v>
      </c>
      <c r="U248">
        <v>6959</v>
      </c>
      <c r="V248">
        <v>111775</v>
      </c>
      <c r="W248">
        <v>6971</v>
      </c>
      <c r="X248">
        <v>123425</v>
      </c>
      <c r="Y248" s="9">
        <v>98367</v>
      </c>
      <c r="Z248" s="51"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51" t="s">
        <v>195</v>
      </c>
      <c r="S249">
        <v>455</v>
      </c>
      <c r="T249">
        <v>4756</v>
      </c>
      <c r="U249">
        <v>457</v>
      </c>
      <c r="V249">
        <v>4108</v>
      </c>
      <c r="W249">
        <v>457</v>
      </c>
      <c r="X249">
        <v>3811</v>
      </c>
      <c r="Y249" s="9">
        <v>98370</v>
      </c>
      <c r="Z249" s="51"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51" t="s">
        <v>195</v>
      </c>
      <c r="S250">
        <v>56</v>
      </c>
      <c r="T250">
        <v>558</v>
      </c>
      <c r="U250">
        <v>57</v>
      </c>
      <c r="V250">
        <v>538</v>
      </c>
      <c r="W250">
        <v>55</v>
      </c>
      <c r="X250">
        <v>565</v>
      </c>
      <c r="Y250" s="9">
        <v>99350</v>
      </c>
      <c r="Z250" s="51"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51" t="s">
        <v>195</v>
      </c>
      <c r="S251">
        <v>8386</v>
      </c>
      <c r="T251">
        <v>109761</v>
      </c>
      <c r="U251">
        <v>8412</v>
      </c>
      <c r="V251">
        <v>100214</v>
      </c>
      <c r="W251">
        <v>8449</v>
      </c>
      <c r="X251">
        <v>117101</v>
      </c>
      <c r="Y251" s="9">
        <v>98848</v>
      </c>
      <c r="Z251" s="51"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51" t="s">
        <v>195</v>
      </c>
      <c r="S252">
        <v>4</v>
      </c>
      <c r="T252">
        <v>41</v>
      </c>
      <c r="U252">
        <v>4</v>
      </c>
      <c r="V252">
        <v>36</v>
      </c>
      <c r="W252">
        <v>4</v>
      </c>
      <c r="X252">
        <v>42</v>
      </c>
      <c r="Y252" s="9">
        <v>99354</v>
      </c>
      <c r="Z252" s="51"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51" t="s">
        <v>195</v>
      </c>
      <c r="S253">
        <v>3791</v>
      </c>
      <c r="T253">
        <v>56674</v>
      </c>
      <c r="U253">
        <v>3789</v>
      </c>
      <c r="V253">
        <v>48978</v>
      </c>
      <c r="W253">
        <v>3803</v>
      </c>
      <c r="X253">
        <v>47338</v>
      </c>
      <c r="Y253" s="9">
        <v>98583</v>
      </c>
      <c r="Z253" s="51"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51" t="s">
        <v>195</v>
      </c>
      <c r="S254">
        <v>1707</v>
      </c>
      <c r="T254">
        <v>21528</v>
      </c>
      <c r="U254">
        <v>1713</v>
      </c>
      <c r="V254">
        <v>18317</v>
      </c>
      <c r="W254">
        <v>1713</v>
      </c>
      <c r="X254">
        <v>21290</v>
      </c>
      <c r="Y254" s="9">
        <v>98284</v>
      </c>
      <c r="Z254" s="51"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51" t="s">
        <v>195</v>
      </c>
      <c r="S255">
        <v>1766</v>
      </c>
      <c r="T255">
        <v>29342</v>
      </c>
      <c r="U255">
        <v>1765</v>
      </c>
      <c r="V255">
        <v>23798</v>
      </c>
      <c r="W255">
        <v>1765</v>
      </c>
      <c r="X255">
        <v>22272</v>
      </c>
      <c r="Y255" s="9">
        <v>98942</v>
      </c>
      <c r="Z255" s="51"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51" t="s">
        <v>195</v>
      </c>
      <c r="S256">
        <v>1900</v>
      </c>
      <c r="T256">
        <v>30903</v>
      </c>
      <c r="U256">
        <v>1903</v>
      </c>
      <c r="V256">
        <v>32160</v>
      </c>
      <c r="W256">
        <v>1914</v>
      </c>
      <c r="X256">
        <v>36035</v>
      </c>
      <c r="Y256" s="9">
        <v>98584</v>
      </c>
      <c r="Z256" s="51"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51" t="s">
        <v>195</v>
      </c>
      <c r="S257">
        <v>437</v>
      </c>
      <c r="T257">
        <v>8570</v>
      </c>
      <c r="U257">
        <v>441</v>
      </c>
      <c r="V257">
        <v>6647</v>
      </c>
      <c r="W257">
        <v>444</v>
      </c>
      <c r="X257">
        <v>6802</v>
      </c>
      <c r="Y257" s="9">
        <v>98292</v>
      </c>
      <c r="Z257" s="51"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51" t="s">
        <v>195</v>
      </c>
      <c r="S258">
        <v>1986</v>
      </c>
      <c r="T258">
        <v>19403</v>
      </c>
      <c r="U258">
        <v>1989</v>
      </c>
      <c r="V258">
        <v>16980</v>
      </c>
      <c r="W258">
        <v>1985</v>
      </c>
      <c r="X258">
        <v>19793</v>
      </c>
      <c r="Y258" s="9">
        <v>98295</v>
      </c>
      <c r="Z258" s="51"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51" t="s">
        <v>195</v>
      </c>
      <c r="S259">
        <v>919</v>
      </c>
      <c r="T259">
        <v>8120</v>
      </c>
      <c r="U259">
        <v>920</v>
      </c>
      <c r="V259">
        <v>8408</v>
      </c>
      <c r="W259">
        <v>921</v>
      </c>
      <c r="X259">
        <v>8727</v>
      </c>
      <c r="Y259" s="9">
        <v>98944</v>
      </c>
      <c r="Z259" s="51"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51" t="s">
        <v>195</v>
      </c>
      <c r="S260">
        <v>634</v>
      </c>
      <c r="T260">
        <v>4649</v>
      </c>
      <c r="U260">
        <v>633</v>
      </c>
      <c r="V260">
        <v>3574</v>
      </c>
      <c r="W260">
        <v>636</v>
      </c>
      <c r="X260">
        <v>3483</v>
      </c>
      <c r="Y260" s="9">
        <v>98948</v>
      </c>
      <c r="Z260" s="51"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51" t="s">
        <v>195</v>
      </c>
      <c r="S261">
        <v>8997</v>
      </c>
      <c r="T261">
        <v>104278</v>
      </c>
      <c r="U261">
        <v>8992</v>
      </c>
      <c r="V261">
        <v>94171</v>
      </c>
      <c r="W261">
        <v>9008</v>
      </c>
      <c r="X261">
        <v>111244</v>
      </c>
      <c r="Y261" s="9">
        <v>98903</v>
      </c>
      <c r="Z261" s="51"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51" t="s">
        <v>195</v>
      </c>
      <c r="S262">
        <v>335</v>
      </c>
      <c r="T262">
        <v>2343</v>
      </c>
      <c r="U262">
        <v>335</v>
      </c>
      <c r="V262">
        <v>2455</v>
      </c>
      <c r="W262">
        <v>334</v>
      </c>
      <c r="X262">
        <v>2673</v>
      </c>
      <c r="Y262" s="9">
        <v>99362</v>
      </c>
      <c r="Z262" s="51"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51" t="s">
        <v>195</v>
      </c>
      <c r="S263">
        <v>1018</v>
      </c>
      <c r="T263">
        <v>8737</v>
      </c>
      <c r="U263">
        <v>1019</v>
      </c>
      <c r="V263">
        <v>8855</v>
      </c>
      <c r="W263">
        <v>1026</v>
      </c>
      <c r="X263">
        <v>11422</v>
      </c>
      <c r="Y263" s="9">
        <v>98951</v>
      </c>
      <c r="Z263" s="51"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51" t="s">
        <v>195</v>
      </c>
      <c r="S264">
        <v>1205</v>
      </c>
      <c r="T264">
        <v>11119</v>
      </c>
      <c r="U264">
        <v>1210</v>
      </c>
      <c r="V264">
        <v>10464</v>
      </c>
      <c r="W264">
        <v>1210</v>
      </c>
      <c r="X264">
        <v>11204</v>
      </c>
      <c r="Y264" s="9">
        <v>98801</v>
      </c>
      <c r="Z264" s="51"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51" t="s">
        <v>195</v>
      </c>
      <c r="S265">
        <v>736</v>
      </c>
      <c r="T265">
        <v>12892</v>
      </c>
      <c r="U265">
        <v>736</v>
      </c>
      <c r="V265">
        <v>10130</v>
      </c>
      <c r="W265">
        <v>736</v>
      </c>
      <c r="X265">
        <v>9300</v>
      </c>
      <c r="Y265" s="9">
        <v>99353</v>
      </c>
      <c r="Z265" s="51"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51" t="s">
        <v>195</v>
      </c>
      <c r="S266">
        <v>17244</v>
      </c>
      <c r="T266">
        <v>185427</v>
      </c>
      <c r="U266">
        <v>17236</v>
      </c>
      <c r="V266">
        <v>168916</v>
      </c>
      <c r="W266">
        <v>17282</v>
      </c>
      <c r="X266">
        <v>195932</v>
      </c>
      <c r="Y266" s="9">
        <v>98674</v>
      </c>
      <c r="Z266" s="51"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51" t="s">
        <v>195</v>
      </c>
      <c r="S267">
        <v>459</v>
      </c>
      <c r="T267">
        <v>4676</v>
      </c>
      <c r="U267">
        <v>459</v>
      </c>
      <c r="V267">
        <v>4342</v>
      </c>
      <c r="W267">
        <v>461</v>
      </c>
      <c r="X267">
        <v>3802</v>
      </c>
      <c r="Y267" s="9">
        <v>98902</v>
      </c>
      <c r="Z267" s="51"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51"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51"/>
    </row>
    <row r="277" spans="1:32" x14ac:dyDescent="0.2">
      <c r="A277" s="37" t="s">
        <v>89</v>
      </c>
      <c r="B277" s="36" t="s">
        <v>195</v>
      </c>
      <c r="C277">
        <v>458</v>
      </c>
      <c r="D277">
        <v>52828</v>
      </c>
      <c r="E277">
        <v>458</v>
      </c>
      <c r="F277">
        <v>42550</v>
      </c>
      <c r="G277">
        <v>457</v>
      </c>
      <c r="H277">
        <v>47604</v>
      </c>
      <c r="Z277" s="51"/>
    </row>
    <row r="278" spans="1:32" x14ac:dyDescent="0.2">
      <c r="A278" s="37" t="s">
        <v>106</v>
      </c>
      <c r="B278" s="36" t="s">
        <v>195</v>
      </c>
      <c r="C278">
        <v>1084</v>
      </c>
      <c r="D278">
        <v>89668</v>
      </c>
      <c r="E278">
        <v>1118</v>
      </c>
      <c r="F278">
        <v>91654</v>
      </c>
      <c r="G278">
        <v>1157</v>
      </c>
      <c r="H278">
        <v>103177</v>
      </c>
      <c r="Z278" s="51"/>
    </row>
    <row r="279" spans="1:32" x14ac:dyDescent="0.2">
      <c r="A279" s="37" t="s">
        <v>91</v>
      </c>
      <c r="B279" s="36" t="s">
        <v>195</v>
      </c>
      <c r="C279">
        <v>8246</v>
      </c>
      <c r="D279">
        <v>827567</v>
      </c>
      <c r="E279">
        <v>8276</v>
      </c>
      <c r="F279">
        <v>840458</v>
      </c>
      <c r="G279">
        <v>8310</v>
      </c>
      <c r="H279">
        <v>763860</v>
      </c>
      <c r="Z279" s="51"/>
    </row>
    <row r="280" spans="1:32" x14ac:dyDescent="0.2">
      <c r="A280" s="37" t="s">
        <v>103</v>
      </c>
      <c r="B280" s="36" t="s">
        <v>195</v>
      </c>
      <c r="C280">
        <v>9013</v>
      </c>
      <c r="D280">
        <v>868574</v>
      </c>
      <c r="E280">
        <v>9015</v>
      </c>
      <c r="F280">
        <v>825459</v>
      </c>
      <c r="G280">
        <v>9028</v>
      </c>
      <c r="H280">
        <v>841707</v>
      </c>
      <c r="Z280" s="51"/>
    </row>
    <row r="281" spans="1:32" x14ac:dyDescent="0.2">
      <c r="A281" s="37" t="s">
        <v>45</v>
      </c>
      <c r="B281" s="36" t="s">
        <v>214</v>
      </c>
      <c r="C281">
        <v>1</v>
      </c>
      <c r="D281">
        <v>8629459</v>
      </c>
      <c r="E281">
        <v>1</v>
      </c>
      <c r="F281">
        <v>7760458</v>
      </c>
      <c r="G281">
        <v>1</v>
      </c>
      <c r="H281">
        <v>7001034</v>
      </c>
      <c r="Z281" s="51"/>
    </row>
    <row r="282" spans="1:32" x14ac:dyDescent="0.2">
      <c r="A282" s="37" t="s">
        <v>48</v>
      </c>
      <c r="B282" s="36" t="s">
        <v>215</v>
      </c>
      <c r="C282">
        <v>1</v>
      </c>
      <c r="D282">
        <v>801796</v>
      </c>
      <c r="E282">
        <v>1</v>
      </c>
      <c r="F282">
        <v>392</v>
      </c>
      <c r="G282">
        <v>1</v>
      </c>
      <c r="H282">
        <v>1613489</v>
      </c>
      <c r="Z282" s="51"/>
    </row>
    <row r="283" spans="1:32" x14ac:dyDescent="0.2">
      <c r="A283" s="37" t="s">
        <v>49</v>
      </c>
      <c r="B283" s="36" t="s">
        <v>216</v>
      </c>
      <c r="C283">
        <v>1</v>
      </c>
      <c r="D283">
        <v>0</v>
      </c>
      <c r="E283">
        <v>1</v>
      </c>
      <c r="F283">
        <v>0</v>
      </c>
      <c r="G283">
        <v>1</v>
      </c>
      <c r="H283">
        <v>22799</v>
      </c>
      <c r="Z283" s="51"/>
    </row>
    <row r="284" spans="1:32" x14ac:dyDescent="0.2">
      <c r="A284" s="37" t="s">
        <v>67</v>
      </c>
      <c r="B284" s="36" t="s">
        <v>217</v>
      </c>
      <c r="C284">
        <v>1</v>
      </c>
      <c r="D284">
        <v>1038258</v>
      </c>
      <c r="E284">
        <v>1</v>
      </c>
      <c r="F284">
        <v>1058820</v>
      </c>
      <c r="G284">
        <v>1</v>
      </c>
      <c r="H284">
        <v>1028372</v>
      </c>
      <c r="Z284" s="51"/>
    </row>
    <row r="285" spans="1:32" x14ac:dyDescent="0.2">
      <c r="A285" s="37" t="s">
        <v>79</v>
      </c>
      <c r="B285" s="36" t="s">
        <v>218</v>
      </c>
      <c r="C285">
        <v>1</v>
      </c>
      <c r="D285">
        <v>434089</v>
      </c>
      <c r="E285">
        <v>1</v>
      </c>
      <c r="F285">
        <v>530523</v>
      </c>
      <c r="G285">
        <v>1</v>
      </c>
      <c r="H285">
        <v>377681</v>
      </c>
      <c r="Z285" s="51"/>
    </row>
    <row r="286" spans="1:32" x14ac:dyDescent="0.2">
      <c r="A286" s="37" t="s">
        <v>85</v>
      </c>
      <c r="B286" s="36" t="s">
        <v>219</v>
      </c>
      <c r="C286">
        <v>1</v>
      </c>
      <c r="D286">
        <v>531780</v>
      </c>
      <c r="E286">
        <v>1</v>
      </c>
      <c r="F286">
        <v>784731</v>
      </c>
      <c r="G286">
        <v>1</v>
      </c>
      <c r="H286">
        <v>632596</v>
      </c>
      <c r="Z286" s="51"/>
    </row>
    <row r="287" spans="1:32" x14ac:dyDescent="0.2">
      <c r="A287" s="37" t="s">
        <v>51</v>
      </c>
      <c r="B287" s="36" t="s">
        <v>220</v>
      </c>
      <c r="C287">
        <v>1</v>
      </c>
      <c r="D287">
        <v>3961371</v>
      </c>
      <c r="E287">
        <v>1</v>
      </c>
      <c r="F287">
        <v>3811005</v>
      </c>
      <c r="G287">
        <v>1</v>
      </c>
      <c r="H287">
        <v>3364783</v>
      </c>
      <c r="Z287" s="51"/>
    </row>
  </sheetData>
  <mergeCells count="13">
    <mergeCell ref="AA1:AB1"/>
    <mergeCell ref="AC1:AD1"/>
    <mergeCell ref="AE1:AF1"/>
    <mergeCell ref="U1:V1"/>
    <mergeCell ref="S1:T1"/>
    <mergeCell ref="W1:X1"/>
    <mergeCell ref="M1:N1"/>
    <mergeCell ref="O1:P1"/>
    <mergeCell ref="G1:H1"/>
    <mergeCell ref="A1:B1"/>
    <mergeCell ref="C1:D1"/>
    <mergeCell ref="E1:F1"/>
    <mergeCell ref="K1:L1"/>
  </mergeCells>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activeCell="O1" sqref="A1:XFD1048576"/>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54" t="s">
        <v>201</v>
      </c>
      <c r="D1" s="155"/>
      <c r="E1" s="154" t="s">
        <v>202</v>
      </c>
      <c r="F1" s="155"/>
      <c r="G1" s="154" t="s">
        <v>203</v>
      </c>
      <c r="H1" s="155"/>
      <c r="I1" s="154" t="s">
        <v>204</v>
      </c>
      <c r="J1" s="155"/>
      <c r="K1" s="154" t="s">
        <v>205</v>
      </c>
      <c r="L1" s="155"/>
      <c r="M1" s="154" t="s">
        <v>206</v>
      </c>
      <c r="N1" s="155"/>
      <c r="O1" s="154" t="s">
        <v>207</v>
      </c>
      <c r="P1" s="155"/>
      <c r="Q1" s="154" t="s">
        <v>208</v>
      </c>
      <c r="R1" s="155"/>
      <c r="S1" s="154" t="s">
        <v>209</v>
      </c>
      <c r="T1" s="155"/>
      <c r="U1" s="154" t="s">
        <v>210</v>
      </c>
      <c r="V1" s="155"/>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M1:N1"/>
    <mergeCell ref="O1:P1"/>
    <mergeCell ref="Q1:R1"/>
    <mergeCell ref="S1:T1"/>
    <mergeCell ref="U1:V1"/>
    <mergeCell ref="C1:D1"/>
    <mergeCell ref="E1:F1"/>
    <mergeCell ref="G1:H1"/>
    <mergeCell ref="I1:J1"/>
    <mergeCell ref="K1:L1"/>
  </mergeCells>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XFD1048576"/>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59" t="s">
        <v>197</v>
      </c>
      <c r="D1" s="158"/>
      <c r="E1" s="158" t="s">
        <v>200</v>
      </c>
      <c r="F1" s="158"/>
      <c r="G1" s="158" t="s">
        <v>201</v>
      </c>
      <c r="H1" s="158"/>
      <c r="I1" s="158" t="s">
        <v>202</v>
      </c>
      <c r="J1" s="158"/>
      <c r="K1" s="158" t="s">
        <v>203</v>
      </c>
      <c r="L1" s="158"/>
      <c r="M1" s="158" t="s">
        <v>204</v>
      </c>
      <c r="N1" s="158"/>
      <c r="O1" s="158" t="s">
        <v>205</v>
      </c>
      <c r="P1" s="158"/>
      <c r="Q1" s="158" t="s">
        <v>206</v>
      </c>
      <c r="R1" s="158"/>
      <c r="S1" s="158" t="s">
        <v>207</v>
      </c>
      <c r="T1" s="158"/>
      <c r="U1" s="158" t="s">
        <v>208</v>
      </c>
      <c r="V1" s="158"/>
      <c r="W1" s="158" t="s">
        <v>209</v>
      </c>
      <c r="X1" s="158"/>
      <c r="Y1" s="158" t="s">
        <v>210</v>
      </c>
      <c r="Z1" s="158"/>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C1:D1"/>
    <mergeCell ref="E1:F1"/>
    <mergeCell ref="G1:H1"/>
    <mergeCell ref="I1:J1"/>
    <mergeCell ref="U1:V1"/>
    <mergeCell ref="W1:X1"/>
    <mergeCell ref="Y1:Z1"/>
    <mergeCell ref="K1:L1"/>
    <mergeCell ref="M1:N1"/>
    <mergeCell ref="O1:P1"/>
    <mergeCell ref="Q1:R1"/>
    <mergeCell ref="S1:T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2B2D-1635-41BB-9C5E-3BE771C81551}">
  <sheetPr>
    <tabColor theme="5" tint="0.59999389629810485"/>
  </sheetPr>
  <dimension ref="A1:AX517"/>
  <sheetViews>
    <sheetView topLeftCell="A61" workbookViewId="0">
      <selection activeCell="C73" sqref="C73:H73"/>
    </sheetView>
  </sheetViews>
  <sheetFormatPr baseColWidth="10" defaultColWidth="8.83203125" defaultRowHeight="15" x14ac:dyDescent="0.2"/>
  <cols>
    <col min="17" max="17" width="14.5" bestFit="1" customWidth="1"/>
    <col min="18" max="18" width="10.6640625" bestFit="1" customWidth="1"/>
  </cols>
  <sheetData>
    <row r="1" spans="1:50" x14ac:dyDescent="0.2">
      <c r="A1" s="162" t="s">
        <v>284</v>
      </c>
      <c r="B1" s="162"/>
      <c r="C1" s="163" t="s">
        <v>17</v>
      </c>
      <c r="D1" s="164"/>
      <c r="E1" s="164"/>
      <c r="F1" s="164"/>
      <c r="G1" s="164"/>
      <c r="H1" s="164"/>
      <c r="I1" s="164"/>
      <c r="J1" s="164"/>
      <c r="K1" s="164"/>
      <c r="L1" s="49"/>
      <c r="M1" s="49"/>
      <c r="N1" s="49"/>
      <c r="O1" s="1"/>
      <c r="P1" s="163" t="s">
        <v>18</v>
      </c>
      <c r="Q1" s="164"/>
      <c r="R1" s="164"/>
      <c r="S1" s="164"/>
      <c r="T1" s="164"/>
      <c r="U1" s="164"/>
      <c r="V1" s="164"/>
      <c r="W1" s="1"/>
      <c r="X1" s="163" t="s">
        <v>19</v>
      </c>
      <c r="Y1" s="164"/>
      <c r="Z1" s="164"/>
      <c r="AA1" s="164"/>
      <c r="AB1" s="164"/>
      <c r="AC1" s="164"/>
      <c r="AD1" s="164"/>
      <c r="AE1" s="164"/>
      <c r="AF1" s="49"/>
      <c r="AG1" s="49"/>
      <c r="AH1" s="49"/>
      <c r="AI1" s="49"/>
      <c r="AJ1" s="49"/>
      <c r="AK1" s="49"/>
      <c r="AL1" s="1"/>
      <c r="AM1" s="163" t="s">
        <v>20</v>
      </c>
      <c r="AN1" s="164"/>
      <c r="AO1" s="164"/>
      <c r="AP1" s="164"/>
      <c r="AQ1" s="164"/>
      <c r="AR1" s="164"/>
      <c r="AS1" s="164"/>
      <c r="AT1" s="164"/>
      <c r="AU1" s="164"/>
      <c r="AV1" s="164"/>
      <c r="AW1" s="164"/>
      <c r="AX1" s="164"/>
    </row>
    <row r="2" spans="1:50" x14ac:dyDescent="0.2">
      <c r="A2" s="2" t="s">
        <v>0</v>
      </c>
      <c r="B2" s="2" t="s">
        <v>1</v>
      </c>
      <c r="C2" s="4">
        <v>45292</v>
      </c>
      <c r="D2" s="4">
        <v>45323</v>
      </c>
      <c r="E2" s="4">
        <v>45352</v>
      </c>
      <c r="F2" s="4">
        <v>45383</v>
      </c>
      <c r="G2" s="4">
        <v>45413</v>
      </c>
      <c r="H2" s="4">
        <v>45444</v>
      </c>
      <c r="I2" s="4">
        <v>45474</v>
      </c>
      <c r="J2" s="4">
        <v>45505</v>
      </c>
      <c r="K2" s="4">
        <v>45536</v>
      </c>
      <c r="L2" s="4">
        <v>45566</v>
      </c>
      <c r="M2" s="4">
        <v>45597</v>
      </c>
      <c r="N2" s="4">
        <v>45627</v>
      </c>
      <c r="O2" s="1"/>
      <c r="P2" s="38" t="s">
        <v>0</v>
      </c>
      <c r="Q2" s="4" t="s">
        <v>1</v>
      </c>
      <c r="R2" s="4" t="s">
        <v>41</v>
      </c>
      <c r="S2" s="4" t="s">
        <v>171</v>
      </c>
      <c r="T2" s="4" t="s">
        <v>172</v>
      </c>
      <c r="U2" s="4" t="s">
        <v>173</v>
      </c>
      <c r="V2" s="4" t="s">
        <v>174</v>
      </c>
      <c r="W2" s="1"/>
      <c r="X2" s="4" t="s">
        <v>0</v>
      </c>
      <c r="Y2" s="4" t="s">
        <v>1</v>
      </c>
      <c r="Z2" s="4">
        <v>45292</v>
      </c>
      <c r="AA2" s="4">
        <v>45323</v>
      </c>
      <c r="AB2" s="4">
        <v>45352</v>
      </c>
      <c r="AC2" s="4">
        <v>45383</v>
      </c>
      <c r="AD2" s="4">
        <v>45413</v>
      </c>
      <c r="AE2" s="4">
        <v>45444</v>
      </c>
      <c r="AF2" s="4">
        <v>45474</v>
      </c>
      <c r="AG2" s="4">
        <v>45505</v>
      </c>
      <c r="AH2" s="4">
        <v>45536</v>
      </c>
      <c r="AI2" s="4">
        <v>45566</v>
      </c>
      <c r="AJ2" s="4">
        <v>45597</v>
      </c>
      <c r="AK2" s="4">
        <v>45627</v>
      </c>
      <c r="AL2" s="1"/>
      <c r="AM2" s="4">
        <v>45292</v>
      </c>
      <c r="AN2" s="4">
        <v>45323</v>
      </c>
      <c r="AO2" s="4">
        <v>45352</v>
      </c>
      <c r="AP2" s="4">
        <v>45383</v>
      </c>
      <c r="AQ2" s="4">
        <v>45413</v>
      </c>
      <c r="AR2" s="4">
        <v>45444</v>
      </c>
      <c r="AS2" s="4">
        <v>45474</v>
      </c>
      <c r="AT2" s="4">
        <v>45505</v>
      </c>
      <c r="AU2" s="4">
        <v>45536</v>
      </c>
      <c r="AV2" s="4">
        <v>45566</v>
      </c>
      <c r="AW2" s="4">
        <v>45597</v>
      </c>
      <c r="AX2" s="4">
        <v>45627</v>
      </c>
    </row>
    <row r="3" spans="1:50" ht="16" x14ac:dyDescent="0.2">
      <c r="A3" s="30">
        <v>98903</v>
      </c>
      <c r="B3" t="s">
        <v>117</v>
      </c>
      <c r="E3">
        <v>0</v>
      </c>
      <c r="H3">
        <v>2</v>
      </c>
      <c r="P3" t="s">
        <v>121</v>
      </c>
      <c r="Q3" s="71" t="s">
        <v>120</v>
      </c>
      <c r="R3" s="8">
        <v>45292</v>
      </c>
      <c r="S3" s="129">
        <v>3</v>
      </c>
      <c r="T3" s="129">
        <v>0</v>
      </c>
      <c r="U3" s="129">
        <v>1</v>
      </c>
      <c r="V3" s="129">
        <v>0</v>
      </c>
      <c r="X3" s="30" t="s">
        <v>222</v>
      </c>
      <c r="Y3" t="s">
        <v>120</v>
      </c>
      <c r="Z3">
        <v>3</v>
      </c>
      <c r="AA3">
        <v>1</v>
      </c>
      <c r="AM3" s="160" t="s">
        <v>169</v>
      </c>
      <c r="AN3" s="160"/>
      <c r="AO3" s="160"/>
      <c r="AP3" s="160"/>
      <c r="AQ3" s="160"/>
      <c r="AR3" s="160"/>
      <c r="AS3" s="160"/>
      <c r="AT3" s="160"/>
      <c r="AU3" s="160"/>
      <c r="AV3" s="160"/>
      <c r="AW3" s="160"/>
      <c r="AX3" s="160"/>
    </row>
    <row r="4" spans="1:50" ht="16" x14ac:dyDescent="0.2">
      <c r="A4" s="30" t="s">
        <v>43</v>
      </c>
      <c r="B4" t="s">
        <v>120</v>
      </c>
      <c r="E4">
        <v>1</v>
      </c>
      <c r="F4">
        <v>2</v>
      </c>
      <c r="P4" t="s">
        <v>118</v>
      </c>
      <c r="Q4" s="71" t="s">
        <v>120</v>
      </c>
      <c r="R4" s="8">
        <v>45292</v>
      </c>
      <c r="S4" s="129">
        <v>2</v>
      </c>
      <c r="T4" s="129">
        <v>0</v>
      </c>
      <c r="U4" s="129">
        <v>0</v>
      </c>
      <c r="V4" s="129">
        <v>0</v>
      </c>
      <c r="X4" s="30" t="s">
        <v>43</v>
      </c>
      <c r="Y4" t="s">
        <v>120</v>
      </c>
      <c r="Z4">
        <v>11</v>
      </c>
      <c r="AA4">
        <v>6</v>
      </c>
      <c r="AB4">
        <v>4</v>
      </c>
      <c r="AC4">
        <v>7</v>
      </c>
      <c r="AD4">
        <v>2</v>
      </c>
      <c r="AE4">
        <v>2</v>
      </c>
      <c r="AM4" s="161"/>
      <c r="AN4" s="161"/>
      <c r="AO4" s="161"/>
      <c r="AP4" s="161"/>
      <c r="AQ4" s="161"/>
      <c r="AR4" s="161"/>
      <c r="AS4" s="161"/>
      <c r="AT4" s="161"/>
      <c r="AU4" s="161"/>
      <c r="AV4" s="161"/>
      <c r="AW4" s="161"/>
      <c r="AX4" s="161"/>
    </row>
    <row r="5" spans="1:50" ht="16" x14ac:dyDescent="0.2">
      <c r="A5" s="30" t="s">
        <v>121</v>
      </c>
      <c r="B5" t="s">
        <v>120</v>
      </c>
      <c r="C5">
        <v>7</v>
      </c>
      <c r="D5">
        <v>5</v>
      </c>
      <c r="E5">
        <v>5</v>
      </c>
      <c r="F5">
        <v>8</v>
      </c>
      <c r="G5">
        <v>8</v>
      </c>
      <c r="H5">
        <v>7</v>
      </c>
      <c r="P5" t="s">
        <v>114</v>
      </c>
      <c r="Q5" s="71" t="s">
        <v>168</v>
      </c>
      <c r="R5" s="8">
        <v>45292</v>
      </c>
      <c r="S5" s="129">
        <v>1</v>
      </c>
      <c r="T5" s="129">
        <v>0</v>
      </c>
      <c r="U5" s="129">
        <v>0</v>
      </c>
      <c r="V5" s="129">
        <v>0</v>
      </c>
      <c r="X5" s="30" t="s">
        <v>121</v>
      </c>
      <c r="Y5" t="s">
        <v>120</v>
      </c>
      <c r="Z5">
        <v>213</v>
      </c>
      <c r="AA5">
        <v>121</v>
      </c>
      <c r="AB5">
        <v>102</v>
      </c>
      <c r="AC5">
        <v>198</v>
      </c>
      <c r="AD5">
        <v>113</v>
      </c>
      <c r="AE5">
        <v>93</v>
      </c>
    </row>
    <row r="6" spans="1:50" ht="16" x14ac:dyDescent="0.2">
      <c r="A6" s="30" t="s">
        <v>118</v>
      </c>
      <c r="B6" t="s">
        <v>120</v>
      </c>
      <c r="C6">
        <v>3</v>
      </c>
      <c r="D6">
        <v>3</v>
      </c>
      <c r="E6">
        <v>1</v>
      </c>
      <c r="F6">
        <v>6</v>
      </c>
      <c r="G6">
        <v>2</v>
      </c>
      <c r="P6" t="s">
        <v>114</v>
      </c>
      <c r="Q6" s="71" t="s">
        <v>120</v>
      </c>
      <c r="R6" s="8">
        <v>45292</v>
      </c>
      <c r="S6" s="129">
        <v>9</v>
      </c>
      <c r="T6" s="129">
        <v>0</v>
      </c>
      <c r="U6" s="129">
        <v>0</v>
      </c>
      <c r="V6" s="129">
        <v>1</v>
      </c>
      <c r="X6" s="30" t="s">
        <v>118</v>
      </c>
      <c r="Y6" t="s">
        <v>120</v>
      </c>
      <c r="Z6">
        <v>148</v>
      </c>
      <c r="AA6">
        <v>72</v>
      </c>
      <c r="AB6">
        <v>124</v>
      </c>
      <c r="AC6">
        <v>114</v>
      </c>
      <c r="AD6">
        <v>144</v>
      </c>
      <c r="AE6">
        <v>90</v>
      </c>
    </row>
    <row r="7" spans="1:50" ht="16" x14ac:dyDescent="0.2">
      <c r="A7" s="30" t="s">
        <v>114</v>
      </c>
      <c r="B7" t="s">
        <v>120</v>
      </c>
      <c r="C7">
        <v>14</v>
      </c>
      <c r="D7">
        <v>11</v>
      </c>
      <c r="E7">
        <v>6</v>
      </c>
      <c r="F7">
        <v>15</v>
      </c>
      <c r="G7">
        <v>12</v>
      </c>
      <c r="H7">
        <v>16</v>
      </c>
      <c r="P7" t="s">
        <v>122</v>
      </c>
      <c r="Q7" s="71" t="s">
        <v>120</v>
      </c>
      <c r="R7" s="8">
        <v>45292</v>
      </c>
      <c r="S7" s="129">
        <v>3</v>
      </c>
      <c r="T7" s="129">
        <v>1</v>
      </c>
      <c r="U7" s="129">
        <v>0</v>
      </c>
      <c r="V7" s="129">
        <v>0</v>
      </c>
      <c r="X7" s="30" t="s">
        <v>114</v>
      </c>
      <c r="Y7" t="s">
        <v>120</v>
      </c>
      <c r="Z7">
        <v>258</v>
      </c>
      <c r="AA7">
        <v>176</v>
      </c>
      <c r="AB7">
        <v>180</v>
      </c>
      <c r="AC7">
        <v>259</v>
      </c>
      <c r="AD7">
        <v>196</v>
      </c>
      <c r="AE7">
        <v>177</v>
      </c>
    </row>
    <row r="8" spans="1:50" ht="16" x14ac:dyDescent="0.2">
      <c r="A8" s="30" t="s">
        <v>122</v>
      </c>
      <c r="B8" t="s">
        <v>120</v>
      </c>
      <c r="C8">
        <v>7</v>
      </c>
      <c r="D8">
        <v>12</v>
      </c>
      <c r="E8">
        <v>7</v>
      </c>
      <c r="F8">
        <v>12</v>
      </c>
      <c r="G8">
        <v>8</v>
      </c>
      <c r="H8">
        <v>9</v>
      </c>
      <c r="P8" t="s">
        <v>122</v>
      </c>
      <c r="Q8" s="71" t="s">
        <v>168</v>
      </c>
      <c r="R8" s="8">
        <v>45292</v>
      </c>
      <c r="S8" s="129">
        <v>1</v>
      </c>
      <c r="T8" s="129">
        <v>0</v>
      </c>
      <c r="U8" s="129">
        <v>0</v>
      </c>
      <c r="V8" s="129">
        <v>0</v>
      </c>
      <c r="X8" s="30" t="s">
        <v>122</v>
      </c>
      <c r="Y8" t="s">
        <v>120</v>
      </c>
      <c r="Z8">
        <v>163</v>
      </c>
      <c r="AA8">
        <v>157</v>
      </c>
      <c r="AB8">
        <v>155</v>
      </c>
      <c r="AC8">
        <v>163</v>
      </c>
      <c r="AD8">
        <v>128</v>
      </c>
      <c r="AE8">
        <v>132</v>
      </c>
    </row>
    <row r="9" spans="1:50" ht="16" x14ac:dyDescent="0.2">
      <c r="A9" s="30" t="s">
        <v>123</v>
      </c>
      <c r="B9" t="s">
        <v>120</v>
      </c>
      <c r="C9">
        <v>13</v>
      </c>
      <c r="D9">
        <v>3</v>
      </c>
      <c r="E9">
        <v>5</v>
      </c>
      <c r="F9">
        <v>12</v>
      </c>
      <c r="G9">
        <v>3</v>
      </c>
      <c r="H9">
        <v>2</v>
      </c>
      <c r="P9" t="s">
        <v>123</v>
      </c>
      <c r="Q9" s="71" t="s">
        <v>120</v>
      </c>
      <c r="R9" s="8">
        <v>45292</v>
      </c>
      <c r="S9" s="129">
        <v>5</v>
      </c>
      <c r="T9" s="129">
        <v>3</v>
      </c>
      <c r="U9" s="129">
        <v>0</v>
      </c>
      <c r="V9" s="129">
        <v>0</v>
      </c>
      <c r="X9" s="30" t="s">
        <v>123</v>
      </c>
      <c r="Y9" t="s">
        <v>120</v>
      </c>
      <c r="Z9">
        <v>121</v>
      </c>
      <c r="AA9">
        <v>104</v>
      </c>
      <c r="AB9">
        <v>116</v>
      </c>
      <c r="AC9">
        <v>108</v>
      </c>
      <c r="AD9">
        <v>112</v>
      </c>
      <c r="AE9">
        <v>97</v>
      </c>
    </row>
    <row r="10" spans="1:50" ht="16" x14ac:dyDescent="0.2">
      <c r="A10" s="30" t="s">
        <v>124</v>
      </c>
      <c r="B10" t="s">
        <v>120</v>
      </c>
      <c r="C10">
        <v>12</v>
      </c>
      <c r="D10">
        <v>7</v>
      </c>
      <c r="E10">
        <v>3</v>
      </c>
      <c r="F10">
        <v>6</v>
      </c>
      <c r="G10">
        <v>6</v>
      </c>
      <c r="H10">
        <v>7</v>
      </c>
      <c r="P10" t="s">
        <v>124</v>
      </c>
      <c r="Q10" s="71" t="s">
        <v>120</v>
      </c>
      <c r="R10" s="8">
        <v>45292</v>
      </c>
      <c r="S10" s="129">
        <v>7</v>
      </c>
      <c r="T10" s="129">
        <v>0</v>
      </c>
      <c r="U10" s="129">
        <v>0</v>
      </c>
      <c r="V10" s="129">
        <v>1</v>
      </c>
      <c r="X10" s="30" t="s">
        <v>124</v>
      </c>
      <c r="Y10" t="s">
        <v>120</v>
      </c>
      <c r="Z10">
        <v>177</v>
      </c>
      <c r="AA10">
        <v>102</v>
      </c>
      <c r="AB10">
        <v>70</v>
      </c>
      <c r="AC10">
        <v>89</v>
      </c>
      <c r="AD10">
        <v>72</v>
      </c>
      <c r="AE10">
        <v>75</v>
      </c>
    </row>
    <row r="11" spans="1:50" ht="16" x14ac:dyDescent="0.2">
      <c r="A11" s="30" t="s">
        <v>125</v>
      </c>
      <c r="B11" t="s">
        <v>120</v>
      </c>
      <c r="C11">
        <v>2</v>
      </c>
      <c r="D11">
        <v>9</v>
      </c>
      <c r="E11">
        <v>4</v>
      </c>
      <c r="F11">
        <v>6</v>
      </c>
      <c r="G11">
        <v>3</v>
      </c>
      <c r="H11">
        <v>6</v>
      </c>
      <c r="P11" t="s">
        <v>127</v>
      </c>
      <c r="Q11" s="71" t="s">
        <v>120</v>
      </c>
      <c r="R11" s="8">
        <v>45292</v>
      </c>
      <c r="S11" s="129">
        <v>1</v>
      </c>
      <c r="T11" s="129">
        <v>1</v>
      </c>
      <c r="U11" s="129">
        <v>0</v>
      </c>
      <c r="V11" s="129">
        <v>0</v>
      </c>
      <c r="X11" s="30" t="s">
        <v>170</v>
      </c>
      <c r="Y11" t="s">
        <v>120</v>
      </c>
      <c r="AA11">
        <v>1</v>
      </c>
      <c r="AD11">
        <v>2</v>
      </c>
      <c r="AE11">
        <v>2</v>
      </c>
    </row>
    <row r="12" spans="1:50" ht="16" x14ac:dyDescent="0.2">
      <c r="A12" s="30" t="s">
        <v>57</v>
      </c>
      <c r="B12" t="s">
        <v>120</v>
      </c>
      <c r="D12">
        <v>1</v>
      </c>
      <c r="P12" t="s">
        <v>127</v>
      </c>
      <c r="Q12" s="71" t="s">
        <v>168</v>
      </c>
      <c r="R12" s="8">
        <v>45292</v>
      </c>
      <c r="S12" s="129">
        <v>1</v>
      </c>
      <c r="T12" s="129">
        <v>0</v>
      </c>
      <c r="U12" s="129">
        <v>0</v>
      </c>
      <c r="V12" s="129">
        <v>0</v>
      </c>
      <c r="X12" s="30" t="s">
        <v>125</v>
      </c>
      <c r="Y12" t="s">
        <v>120</v>
      </c>
      <c r="Z12">
        <v>88</v>
      </c>
      <c r="AA12">
        <v>131</v>
      </c>
      <c r="AB12">
        <v>102</v>
      </c>
      <c r="AC12">
        <v>91</v>
      </c>
      <c r="AD12">
        <v>83</v>
      </c>
      <c r="AE12">
        <v>73</v>
      </c>
    </row>
    <row r="13" spans="1:50" ht="16" x14ac:dyDescent="0.2">
      <c r="A13" s="30" t="s">
        <v>127</v>
      </c>
      <c r="B13" t="s">
        <v>120</v>
      </c>
      <c r="C13">
        <v>4</v>
      </c>
      <c r="D13">
        <v>1</v>
      </c>
      <c r="F13">
        <v>5</v>
      </c>
      <c r="G13">
        <v>3</v>
      </c>
      <c r="P13" t="s">
        <v>128</v>
      </c>
      <c r="Q13" s="71" t="s">
        <v>120</v>
      </c>
      <c r="R13" s="8">
        <v>45292</v>
      </c>
      <c r="S13" s="129">
        <v>8</v>
      </c>
      <c r="T13" s="129">
        <v>0</v>
      </c>
      <c r="U13" s="129">
        <v>1</v>
      </c>
      <c r="V13" s="129">
        <v>0</v>
      </c>
      <c r="X13" s="30" t="s">
        <v>126</v>
      </c>
      <c r="Y13" t="s">
        <v>120</v>
      </c>
      <c r="Z13">
        <v>5</v>
      </c>
      <c r="AA13">
        <v>3</v>
      </c>
      <c r="AB13">
        <v>2</v>
      </c>
      <c r="AC13">
        <v>4</v>
      </c>
      <c r="AD13">
        <v>5</v>
      </c>
      <c r="AE13">
        <v>3</v>
      </c>
    </row>
    <row r="14" spans="1:50" ht="16" x14ac:dyDescent="0.2">
      <c r="A14" s="30" t="s">
        <v>128</v>
      </c>
      <c r="B14" t="s">
        <v>120</v>
      </c>
      <c r="C14">
        <v>10</v>
      </c>
      <c r="D14">
        <v>8</v>
      </c>
      <c r="E14">
        <v>3</v>
      </c>
      <c r="F14">
        <v>15</v>
      </c>
      <c r="G14">
        <v>6</v>
      </c>
      <c r="H14">
        <v>10</v>
      </c>
      <c r="P14" t="s">
        <v>128</v>
      </c>
      <c r="Q14" s="71" t="s">
        <v>168</v>
      </c>
      <c r="R14" s="8">
        <v>45292</v>
      </c>
      <c r="S14" s="129">
        <v>1</v>
      </c>
      <c r="T14" s="129">
        <v>0</v>
      </c>
      <c r="U14" s="129">
        <v>0</v>
      </c>
      <c r="V14" s="129">
        <v>0</v>
      </c>
      <c r="X14" s="30" t="s">
        <v>57</v>
      </c>
      <c r="Y14" t="s">
        <v>120</v>
      </c>
      <c r="Z14">
        <v>4</v>
      </c>
      <c r="AC14">
        <v>2</v>
      </c>
      <c r="AE14">
        <v>2</v>
      </c>
    </row>
    <row r="15" spans="1:50" ht="16" x14ac:dyDescent="0.2">
      <c r="A15" s="30" t="s">
        <v>71</v>
      </c>
      <c r="B15" t="s">
        <v>120</v>
      </c>
      <c r="C15">
        <v>1</v>
      </c>
      <c r="E15">
        <v>1</v>
      </c>
      <c r="G15">
        <v>3</v>
      </c>
      <c r="H15">
        <v>2</v>
      </c>
      <c r="P15" t="s">
        <v>71</v>
      </c>
      <c r="Q15" s="71" t="s">
        <v>168</v>
      </c>
      <c r="R15" s="8">
        <v>45292</v>
      </c>
      <c r="S15" s="129">
        <v>1</v>
      </c>
      <c r="T15" s="129">
        <v>0</v>
      </c>
      <c r="U15" s="129">
        <v>0</v>
      </c>
      <c r="V15" s="129">
        <v>0</v>
      </c>
      <c r="X15" s="30" t="s">
        <v>127</v>
      </c>
      <c r="Y15" t="s">
        <v>120</v>
      </c>
      <c r="Z15">
        <v>61</v>
      </c>
      <c r="AA15">
        <v>41</v>
      </c>
      <c r="AB15">
        <v>62</v>
      </c>
      <c r="AC15">
        <v>57</v>
      </c>
      <c r="AD15">
        <v>63</v>
      </c>
      <c r="AE15">
        <v>31</v>
      </c>
    </row>
    <row r="16" spans="1:50" ht="16" x14ac:dyDescent="0.2">
      <c r="A16" s="30" t="s">
        <v>129</v>
      </c>
      <c r="B16" t="s">
        <v>120</v>
      </c>
      <c r="C16">
        <v>7</v>
      </c>
      <c r="D16">
        <v>6</v>
      </c>
      <c r="E16">
        <v>8</v>
      </c>
      <c r="F16">
        <v>9</v>
      </c>
      <c r="G16">
        <v>12</v>
      </c>
      <c r="H16">
        <v>13</v>
      </c>
      <c r="P16" t="s">
        <v>71</v>
      </c>
      <c r="Q16" s="71" t="s">
        <v>120</v>
      </c>
      <c r="R16" s="8">
        <v>45292</v>
      </c>
      <c r="S16" s="129">
        <v>1</v>
      </c>
      <c r="T16" s="129">
        <v>0</v>
      </c>
      <c r="U16" s="129">
        <v>0</v>
      </c>
      <c r="V16" s="129">
        <v>0</v>
      </c>
      <c r="X16" s="30" t="s">
        <v>128</v>
      </c>
      <c r="Y16" t="s">
        <v>120</v>
      </c>
      <c r="Z16">
        <v>175</v>
      </c>
      <c r="AA16">
        <v>134</v>
      </c>
      <c r="AB16">
        <v>92</v>
      </c>
      <c r="AC16">
        <v>172</v>
      </c>
      <c r="AD16">
        <v>144</v>
      </c>
      <c r="AE16">
        <v>91</v>
      </c>
    </row>
    <row r="17" spans="1:31" ht="16" x14ac:dyDescent="0.2">
      <c r="A17" s="30" t="s">
        <v>130</v>
      </c>
      <c r="B17" t="s">
        <v>120</v>
      </c>
      <c r="C17">
        <v>1</v>
      </c>
      <c r="G17">
        <v>1</v>
      </c>
      <c r="P17" t="s">
        <v>129</v>
      </c>
      <c r="Q17" s="71" t="s">
        <v>120</v>
      </c>
      <c r="R17" s="8">
        <v>45292</v>
      </c>
      <c r="S17" s="129">
        <v>3</v>
      </c>
      <c r="T17" s="129">
        <v>1</v>
      </c>
      <c r="U17" s="129">
        <v>0</v>
      </c>
      <c r="V17" s="129">
        <v>1</v>
      </c>
      <c r="X17" s="30" t="s">
        <v>71</v>
      </c>
      <c r="Y17" t="s">
        <v>120</v>
      </c>
      <c r="Z17">
        <v>33</v>
      </c>
      <c r="AA17">
        <v>17</v>
      </c>
      <c r="AB17">
        <v>22</v>
      </c>
      <c r="AC17">
        <v>35</v>
      </c>
      <c r="AD17">
        <v>24</v>
      </c>
      <c r="AE17">
        <v>24</v>
      </c>
    </row>
    <row r="18" spans="1:31" ht="16" x14ac:dyDescent="0.2">
      <c r="A18" s="30" t="s">
        <v>115</v>
      </c>
      <c r="B18" t="s">
        <v>120</v>
      </c>
      <c r="C18">
        <v>14</v>
      </c>
      <c r="D18">
        <v>9</v>
      </c>
      <c r="E18">
        <v>7</v>
      </c>
      <c r="F18">
        <v>14</v>
      </c>
      <c r="G18">
        <v>15</v>
      </c>
      <c r="H18">
        <v>7</v>
      </c>
      <c r="P18" t="s">
        <v>115</v>
      </c>
      <c r="Q18" s="71" t="s">
        <v>168</v>
      </c>
      <c r="R18" s="8">
        <v>45292</v>
      </c>
      <c r="S18" s="129">
        <v>0</v>
      </c>
      <c r="T18" s="129">
        <v>0</v>
      </c>
      <c r="U18" s="129">
        <v>1</v>
      </c>
      <c r="V18" s="129">
        <v>0</v>
      </c>
      <c r="X18" s="30" t="s">
        <v>129</v>
      </c>
      <c r="Y18" t="s">
        <v>120</v>
      </c>
      <c r="Z18">
        <v>274</v>
      </c>
      <c r="AA18">
        <v>153</v>
      </c>
      <c r="AB18">
        <v>111</v>
      </c>
      <c r="AC18">
        <v>244</v>
      </c>
      <c r="AD18">
        <v>200</v>
      </c>
      <c r="AE18">
        <v>109</v>
      </c>
    </row>
    <row r="19" spans="1:31" ht="16" x14ac:dyDescent="0.2">
      <c r="A19" s="30" t="s">
        <v>131</v>
      </c>
      <c r="B19" t="s">
        <v>120</v>
      </c>
      <c r="C19">
        <v>5</v>
      </c>
      <c r="D19">
        <v>3</v>
      </c>
      <c r="E19">
        <v>6</v>
      </c>
      <c r="F19">
        <v>5</v>
      </c>
      <c r="G19">
        <v>5</v>
      </c>
      <c r="H19">
        <v>10</v>
      </c>
      <c r="P19" t="s">
        <v>115</v>
      </c>
      <c r="Q19" s="71" t="s">
        <v>120</v>
      </c>
      <c r="R19" s="8">
        <v>45292</v>
      </c>
      <c r="S19" s="129">
        <v>7</v>
      </c>
      <c r="T19" s="129">
        <v>2</v>
      </c>
      <c r="U19" s="129">
        <v>0</v>
      </c>
      <c r="V19" s="129">
        <v>0</v>
      </c>
      <c r="X19" s="30" t="s">
        <v>130</v>
      </c>
      <c r="Y19" t="s">
        <v>120</v>
      </c>
      <c r="Z19">
        <v>47</v>
      </c>
      <c r="AA19">
        <v>37</v>
      </c>
      <c r="AB19">
        <v>29</v>
      </c>
      <c r="AC19">
        <v>40</v>
      </c>
      <c r="AD19">
        <v>31</v>
      </c>
      <c r="AE19">
        <v>24</v>
      </c>
    </row>
    <row r="20" spans="1:31" ht="16" x14ac:dyDescent="0.2">
      <c r="A20" s="30" t="s">
        <v>132</v>
      </c>
      <c r="B20" t="s">
        <v>120</v>
      </c>
      <c r="C20">
        <v>1</v>
      </c>
      <c r="D20">
        <v>3</v>
      </c>
      <c r="P20" t="s">
        <v>131</v>
      </c>
      <c r="Q20" s="71" t="s">
        <v>120</v>
      </c>
      <c r="R20" s="8">
        <v>45292</v>
      </c>
      <c r="S20" s="129">
        <v>4</v>
      </c>
      <c r="T20" s="129">
        <v>1</v>
      </c>
      <c r="U20" s="129">
        <v>0</v>
      </c>
      <c r="V20" s="129">
        <v>0</v>
      </c>
      <c r="X20" s="30" t="s">
        <v>115</v>
      </c>
      <c r="Y20" t="s">
        <v>120</v>
      </c>
      <c r="Z20">
        <v>233</v>
      </c>
      <c r="AA20">
        <v>142</v>
      </c>
      <c r="AB20">
        <v>196</v>
      </c>
      <c r="AC20">
        <v>224</v>
      </c>
      <c r="AD20">
        <v>175</v>
      </c>
      <c r="AE20">
        <v>177</v>
      </c>
    </row>
    <row r="21" spans="1:31" ht="16" x14ac:dyDescent="0.2">
      <c r="A21" s="30" t="s">
        <v>116</v>
      </c>
      <c r="B21" t="s">
        <v>120</v>
      </c>
      <c r="C21">
        <v>11</v>
      </c>
      <c r="D21">
        <v>3</v>
      </c>
      <c r="E21">
        <v>9</v>
      </c>
      <c r="F21">
        <v>5</v>
      </c>
      <c r="G21">
        <v>20</v>
      </c>
      <c r="H21">
        <v>9</v>
      </c>
      <c r="P21" t="s">
        <v>132</v>
      </c>
      <c r="Q21" s="71" t="s">
        <v>120</v>
      </c>
      <c r="R21" s="8">
        <v>45292</v>
      </c>
      <c r="S21" s="129">
        <v>0</v>
      </c>
      <c r="T21" s="129">
        <v>1</v>
      </c>
      <c r="U21" s="129">
        <v>0</v>
      </c>
      <c r="V21" s="129">
        <v>0</v>
      </c>
      <c r="X21" s="30" t="s">
        <v>131</v>
      </c>
      <c r="Y21" t="s">
        <v>120</v>
      </c>
      <c r="Z21">
        <v>120</v>
      </c>
      <c r="AA21">
        <v>78</v>
      </c>
      <c r="AB21">
        <v>106</v>
      </c>
      <c r="AC21">
        <v>85</v>
      </c>
      <c r="AD21">
        <v>105</v>
      </c>
      <c r="AE21">
        <v>70</v>
      </c>
    </row>
    <row r="22" spans="1:31" ht="16" x14ac:dyDescent="0.2">
      <c r="A22" s="30" t="s">
        <v>134</v>
      </c>
      <c r="B22" t="s">
        <v>120</v>
      </c>
      <c r="C22">
        <v>5</v>
      </c>
      <c r="D22">
        <v>1</v>
      </c>
      <c r="E22">
        <v>6</v>
      </c>
      <c r="F22">
        <v>11</v>
      </c>
      <c r="G22">
        <v>14</v>
      </c>
      <c r="H22">
        <v>5</v>
      </c>
      <c r="P22" t="s">
        <v>116</v>
      </c>
      <c r="Q22" s="71" t="s">
        <v>168</v>
      </c>
      <c r="R22" s="8">
        <v>45292</v>
      </c>
      <c r="S22" s="129">
        <v>0</v>
      </c>
      <c r="T22" s="129">
        <v>1</v>
      </c>
      <c r="U22" s="129">
        <v>0</v>
      </c>
      <c r="V22" s="129">
        <v>0</v>
      </c>
      <c r="X22" s="30" t="s">
        <v>132</v>
      </c>
      <c r="Y22" t="s">
        <v>120</v>
      </c>
      <c r="Z22">
        <v>16</v>
      </c>
      <c r="AA22">
        <v>9</v>
      </c>
      <c r="AB22">
        <v>5</v>
      </c>
      <c r="AC22">
        <v>18</v>
      </c>
      <c r="AD22">
        <v>17</v>
      </c>
      <c r="AE22">
        <v>9</v>
      </c>
    </row>
    <row r="23" spans="1:31" ht="16" x14ac:dyDescent="0.2">
      <c r="A23" s="30" t="s">
        <v>97</v>
      </c>
      <c r="B23" t="s">
        <v>120</v>
      </c>
      <c r="F23">
        <v>1</v>
      </c>
      <c r="G23">
        <v>1</v>
      </c>
      <c r="P23" t="s">
        <v>116</v>
      </c>
      <c r="Q23" s="71" t="s">
        <v>120</v>
      </c>
      <c r="R23" s="8">
        <v>45292</v>
      </c>
      <c r="S23" s="129">
        <v>5</v>
      </c>
      <c r="T23" s="129">
        <v>3</v>
      </c>
      <c r="U23" s="129">
        <v>0</v>
      </c>
      <c r="V23" s="129">
        <v>0</v>
      </c>
      <c r="X23" s="30" t="s">
        <v>116</v>
      </c>
      <c r="Y23" t="s">
        <v>120</v>
      </c>
      <c r="Z23">
        <v>111</v>
      </c>
      <c r="AA23">
        <v>99</v>
      </c>
      <c r="AB23">
        <v>77</v>
      </c>
      <c r="AC23">
        <v>132</v>
      </c>
      <c r="AD23">
        <v>121</v>
      </c>
      <c r="AE23">
        <v>86</v>
      </c>
    </row>
    <row r="24" spans="1:31" ht="16" x14ac:dyDescent="0.2">
      <c r="A24" s="30" t="s">
        <v>98</v>
      </c>
      <c r="B24" t="s">
        <v>120</v>
      </c>
      <c r="G24">
        <v>1</v>
      </c>
      <c r="H24">
        <v>1</v>
      </c>
      <c r="P24" t="s">
        <v>134</v>
      </c>
      <c r="Q24" s="71" t="s">
        <v>120</v>
      </c>
      <c r="R24" s="8">
        <v>45292</v>
      </c>
      <c r="S24" s="129">
        <v>1</v>
      </c>
      <c r="T24" s="129">
        <v>0</v>
      </c>
      <c r="U24" s="129">
        <v>0</v>
      </c>
      <c r="V24" s="129">
        <v>0</v>
      </c>
      <c r="X24" s="30" t="s">
        <v>133</v>
      </c>
      <c r="Y24" t="s">
        <v>120</v>
      </c>
      <c r="Z24">
        <v>12</v>
      </c>
      <c r="AA24">
        <v>5</v>
      </c>
      <c r="AB24">
        <v>5</v>
      </c>
      <c r="AC24">
        <v>11</v>
      </c>
      <c r="AE24">
        <v>3</v>
      </c>
    </row>
    <row r="25" spans="1:31" ht="16" x14ac:dyDescent="0.2">
      <c r="A25" s="30" t="s">
        <v>135</v>
      </c>
      <c r="B25" t="s">
        <v>120</v>
      </c>
      <c r="C25">
        <v>10</v>
      </c>
      <c r="D25">
        <v>15</v>
      </c>
      <c r="E25">
        <v>12</v>
      </c>
      <c r="F25">
        <v>1</v>
      </c>
      <c r="G25">
        <v>9</v>
      </c>
      <c r="H25">
        <v>20</v>
      </c>
      <c r="P25" t="s">
        <v>135</v>
      </c>
      <c r="Q25" s="71" t="s">
        <v>120</v>
      </c>
      <c r="R25" s="8">
        <v>45292</v>
      </c>
      <c r="S25" s="129">
        <v>4</v>
      </c>
      <c r="T25" s="129">
        <v>2</v>
      </c>
      <c r="U25" s="129">
        <v>2</v>
      </c>
      <c r="V25" s="129">
        <v>0</v>
      </c>
      <c r="X25" s="30" t="s">
        <v>134</v>
      </c>
      <c r="Y25" t="s">
        <v>120</v>
      </c>
      <c r="Z25">
        <v>113</v>
      </c>
      <c r="AA25">
        <v>121</v>
      </c>
      <c r="AB25">
        <v>127</v>
      </c>
      <c r="AC25">
        <v>176</v>
      </c>
      <c r="AD25">
        <v>125</v>
      </c>
      <c r="AE25">
        <v>125</v>
      </c>
    </row>
    <row r="26" spans="1:31" ht="16" x14ac:dyDescent="0.2">
      <c r="A26" s="30" t="s">
        <v>136</v>
      </c>
      <c r="B26" t="s">
        <v>120</v>
      </c>
      <c r="C26">
        <v>8</v>
      </c>
      <c r="D26">
        <v>1</v>
      </c>
      <c r="E26">
        <v>9</v>
      </c>
      <c r="F26">
        <v>6</v>
      </c>
      <c r="G26">
        <v>10</v>
      </c>
      <c r="H26">
        <v>4</v>
      </c>
      <c r="P26" t="s">
        <v>136</v>
      </c>
      <c r="Q26" s="71" t="s">
        <v>120</v>
      </c>
      <c r="R26" s="8">
        <v>45292</v>
      </c>
      <c r="S26" s="129">
        <v>3</v>
      </c>
      <c r="T26" s="129">
        <v>0</v>
      </c>
      <c r="U26" s="129">
        <v>0</v>
      </c>
      <c r="V26" s="129">
        <v>0</v>
      </c>
      <c r="X26" s="30" t="s">
        <v>97</v>
      </c>
      <c r="Y26" t="s">
        <v>120</v>
      </c>
      <c r="Z26">
        <v>67</v>
      </c>
      <c r="AA26">
        <v>35</v>
      </c>
      <c r="AB26">
        <v>31</v>
      </c>
      <c r="AC26">
        <v>64</v>
      </c>
      <c r="AD26">
        <v>33</v>
      </c>
      <c r="AE26">
        <v>26</v>
      </c>
    </row>
    <row r="27" spans="1:31" ht="16" x14ac:dyDescent="0.2">
      <c r="A27" s="30" t="s">
        <v>137</v>
      </c>
      <c r="B27" t="s">
        <v>120</v>
      </c>
      <c r="C27">
        <v>1</v>
      </c>
      <c r="D27">
        <v>3</v>
      </c>
      <c r="F27">
        <v>2</v>
      </c>
      <c r="G27">
        <v>11</v>
      </c>
      <c r="H27">
        <v>13</v>
      </c>
      <c r="P27" t="s">
        <v>137</v>
      </c>
      <c r="Q27" s="71" t="s">
        <v>120</v>
      </c>
      <c r="R27" s="8">
        <v>45292</v>
      </c>
      <c r="S27" s="129">
        <v>0</v>
      </c>
      <c r="T27" s="129">
        <v>0</v>
      </c>
      <c r="U27" s="129">
        <v>0</v>
      </c>
      <c r="V27" s="129">
        <v>1</v>
      </c>
      <c r="X27" s="30" t="s">
        <v>98</v>
      </c>
      <c r="Y27" t="s">
        <v>120</v>
      </c>
      <c r="Z27">
        <v>9</v>
      </c>
      <c r="AA27">
        <v>5</v>
      </c>
      <c r="AB27">
        <v>15</v>
      </c>
      <c r="AC27">
        <v>17</v>
      </c>
      <c r="AD27">
        <v>21</v>
      </c>
      <c r="AE27">
        <v>20</v>
      </c>
    </row>
    <row r="28" spans="1:31" ht="16" x14ac:dyDescent="0.2">
      <c r="A28" s="30" t="s">
        <v>229</v>
      </c>
      <c r="B28" t="s">
        <v>120</v>
      </c>
      <c r="G28">
        <v>1</v>
      </c>
      <c r="P28" t="s">
        <v>137</v>
      </c>
      <c r="Q28" s="71" t="s">
        <v>168</v>
      </c>
      <c r="R28" s="8">
        <v>45292</v>
      </c>
      <c r="S28" s="129">
        <v>0</v>
      </c>
      <c r="T28" s="129">
        <v>0</v>
      </c>
      <c r="U28" s="129">
        <v>0</v>
      </c>
      <c r="V28" s="129">
        <v>1</v>
      </c>
      <c r="X28" s="30" t="s">
        <v>135</v>
      </c>
      <c r="Y28" t="s">
        <v>120</v>
      </c>
      <c r="Z28">
        <v>285</v>
      </c>
      <c r="AA28">
        <v>182</v>
      </c>
      <c r="AB28">
        <v>109</v>
      </c>
      <c r="AC28">
        <v>254</v>
      </c>
      <c r="AD28">
        <v>232</v>
      </c>
      <c r="AE28">
        <v>143</v>
      </c>
    </row>
    <row r="29" spans="1:31" ht="16" x14ac:dyDescent="0.2">
      <c r="A29" s="30" t="s">
        <v>138</v>
      </c>
      <c r="B29" t="s">
        <v>120</v>
      </c>
      <c r="C29">
        <v>2</v>
      </c>
      <c r="E29">
        <v>1</v>
      </c>
      <c r="F29">
        <v>3</v>
      </c>
      <c r="G29">
        <v>4</v>
      </c>
      <c r="H29">
        <v>3</v>
      </c>
      <c r="P29" t="s">
        <v>75</v>
      </c>
      <c r="Q29" s="71" t="s">
        <v>120</v>
      </c>
      <c r="R29" s="8">
        <v>45292</v>
      </c>
      <c r="S29" s="129">
        <v>4</v>
      </c>
      <c r="T29" s="129">
        <v>1</v>
      </c>
      <c r="U29" s="129">
        <v>0</v>
      </c>
      <c r="V29" s="129">
        <v>1</v>
      </c>
      <c r="X29" s="30" t="s">
        <v>136</v>
      </c>
      <c r="Y29" t="s">
        <v>120</v>
      </c>
      <c r="Z29">
        <v>199</v>
      </c>
      <c r="AA29">
        <v>142</v>
      </c>
      <c r="AB29">
        <v>91</v>
      </c>
      <c r="AC29">
        <v>183</v>
      </c>
      <c r="AD29">
        <v>150</v>
      </c>
      <c r="AE29">
        <v>92</v>
      </c>
    </row>
    <row r="30" spans="1:31" ht="16" x14ac:dyDescent="0.2">
      <c r="A30" s="30" t="s">
        <v>70</v>
      </c>
      <c r="B30" t="s">
        <v>120</v>
      </c>
      <c r="G30">
        <v>1</v>
      </c>
      <c r="P30" t="s">
        <v>140</v>
      </c>
      <c r="Q30" s="71" t="s">
        <v>120</v>
      </c>
      <c r="R30" s="8">
        <v>45292</v>
      </c>
      <c r="S30" s="129">
        <v>2</v>
      </c>
      <c r="T30" s="129">
        <v>0</v>
      </c>
      <c r="U30" s="129">
        <v>0</v>
      </c>
      <c r="V30" s="129">
        <v>0</v>
      </c>
      <c r="X30" s="30" t="s">
        <v>137</v>
      </c>
      <c r="Y30" t="s">
        <v>120</v>
      </c>
      <c r="Z30">
        <v>280</v>
      </c>
      <c r="AA30">
        <v>200</v>
      </c>
      <c r="AB30">
        <v>215</v>
      </c>
      <c r="AC30">
        <v>251</v>
      </c>
      <c r="AD30">
        <v>240</v>
      </c>
      <c r="AE30">
        <v>186</v>
      </c>
    </row>
    <row r="31" spans="1:31" ht="16" x14ac:dyDescent="0.2">
      <c r="A31" s="30" t="s">
        <v>75</v>
      </c>
      <c r="B31" t="s">
        <v>120</v>
      </c>
      <c r="C31">
        <v>8</v>
      </c>
      <c r="D31">
        <v>2</v>
      </c>
      <c r="F31">
        <v>4</v>
      </c>
      <c r="G31">
        <v>4</v>
      </c>
      <c r="H31">
        <v>4</v>
      </c>
      <c r="P31" t="s">
        <v>141</v>
      </c>
      <c r="Q31" s="71" t="s">
        <v>120</v>
      </c>
      <c r="R31" s="8">
        <v>45292</v>
      </c>
      <c r="S31" s="129">
        <v>2</v>
      </c>
      <c r="T31" s="129">
        <v>0</v>
      </c>
      <c r="U31" s="129">
        <v>0</v>
      </c>
      <c r="V31" s="129">
        <v>0</v>
      </c>
      <c r="X31" s="30" t="s">
        <v>229</v>
      </c>
      <c r="Y31" t="s">
        <v>120</v>
      </c>
      <c r="AA31">
        <v>2</v>
      </c>
      <c r="AB31">
        <v>1</v>
      </c>
      <c r="AC31">
        <v>3</v>
      </c>
    </row>
    <row r="32" spans="1:31" ht="16" x14ac:dyDescent="0.2">
      <c r="A32" s="30" t="s">
        <v>139</v>
      </c>
      <c r="B32" t="s">
        <v>120</v>
      </c>
      <c r="C32">
        <v>1</v>
      </c>
      <c r="G32">
        <v>2</v>
      </c>
      <c r="H32">
        <v>2</v>
      </c>
      <c r="P32" t="s">
        <v>142</v>
      </c>
      <c r="Q32" s="71" t="s">
        <v>120</v>
      </c>
      <c r="R32" s="8">
        <v>45292</v>
      </c>
      <c r="S32" s="129">
        <v>1</v>
      </c>
      <c r="T32" s="129">
        <v>0</v>
      </c>
      <c r="U32" s="129">
        <v>0</v>
      </c>
      <c r="V32" s="129">
        <v>1</v>
      </c>
      <c r="X32" s="30" t="s">
        <v>138</v>
      </c>
      <c r="Y32" t="s">
        <v>120</v>
      </c>
      <c r="Z32">
        <v>109</v>
      </c>
      <c r="AA32">
        <v>94</v>
      </c>
      <c r="AB32">
        <v>69</v>
      </c>
      <c r="AC32">
        <v>74</v>
      </c>
      <c r="AD32">
        <v>88</v>
      </c>
      <c r="AE32">
        <v>69</v>
      </c>
    </row>
    <row r="33" spans="1:31" ht="16" x14ac:dyDescent="0.2">
      <c r="A33" s="30" t="s">
        <v>140</v>
      </c>
      <c r="B33" t="s">
        <v>120</v>
      </c>
      <c r="C33">
        <v>2</v>
      </c>
      <c r="D33">
        <v>1</v>
      </c>
      <c r="E33">
        <v>1</v>
      </c>
      <c r="G33">
        <v>4</v>
      </c>
      <c r="H33">
        <v>1</v>
      </c>
      <c r="P33" t="s">
        <v>142</v>
      </c>
      <c r="Q33" s="71" t="s">
        <v>168</v>
      </c>
      <c r="R33" s="8">
        <v>45292</v>
      </c>
      <c r="S33" s="129">
        <v>1</v>
      </c>
      <c r="T33" s="129">
        <v>0</v>
      </c>
      <c r="U33" s="129">
        <v>0</v>
      </c>
      <c r="V33" s="129">
        <v>0</v>
      </c>
      <c r="X33" s="30" t="s">
        <v>70</v>
      </c>
      <c r="Y33" t="s">
        <v>120</v>
      </c>
      <c r="Z33">
        <v>6</v>
      </c>
      <c r="AA33">
        <v>4</v>
      </c>
      <c r="AB33">
        <v>4</v>
      </c>
      <c r="AC33">
        <v>2</v>
      </c>
      <c r="AD33">
        <v>6</v>
      </c>
      <c r="AE33">
        <v>4</v>
      </c>
    </row>
    <row r="34" spans="1:31" ht="16" x14ac:dyDescent="0.2">
      <c r="A34" s="30" t="s">
        <v>141</v>
      </c>
      <c r="B34" t="s">
        <v>120</v>
      </c>
      <c r="C34">
        <v>2</v>
      </c>
      <c r="D34">
        <v>4</v>
      </c>
      <c r="F34">
        <v>1</v>
      </c>
      <c r="G34">
        <v>2</v>
      </c>
      <c r="P34" t="s">
        <v>77</v>
      </c>
      <c r="Q34" s="71" t="s">
        <v>120</v>
      </c>
      <c r="R34" s="8">
        <v>45292</v>
      </c>
      <c r="S34" s="129">
        <v>1</v>
      </c>
      <c r="T34" s="129">
        <v>0</v>
      </c>
      <c r="U34" s="129">
        <v>0</v>
      </c>
      <c r="V34" s="129">
        <v>0</v>
      </c>
      <c r="X34" s="30" t="s">
        <v>75</v>
      </c>
      <c r="Y34" t="s">
        <v>120</v>
      </c>
      <c r="Z34">
        <v>276</v>
      </c>
      <c r="AA34">
        <v>233</v>
      </c>
      <c r="AB34">
        <v>208</v>
      </c>
      <c r="AC34">
        <v>312</v>
      </c>
      <c r="AD34">
        <v>258</v>
      </c>
      <c r="AE34">
        <v>276</v>
      </c>
    </row>
    <row r="35" spans="1:31" ht="16" x14ac:dyDescent="0.2">
      <c r="A35" s="30" t="s">
        <v>142</v>
      </c>
      <c r="B35" t="s">
        <v>120</v>
      </c>
      <c r="C35">
        <v>3</v>
      </c>
      <c r="D35">
        <v>1</v>
      </c>
      <c r="E35">
        <v>3</v>
      </c>
      <c r="F35">
        <v>3</v>
      </c>
      <c r="G35">
        <v>7</v>
      </c>
      <c r="H35">
        <v>4</v>
      </c>
      <c r="P35" t="s">
        <v>95</v>
      </c>
      <c r="Q35" s="71" t="s">
        <v>120</v>
      </c>
      <c r="R35" s="8">
        <v>45292</v>
      </c>
      <c r="S35" s="129">
        <v>1</v>
      </c>
      <c r="T35" s="129">
        <v>0</v>
      </c>
      <c r="U35" s="129">
        <v>0</v>
      </c>
      <c r="V35" s="129">
        <v>0</v>
      </c>
      <c r="X35" s="30" t="s">
        <v>139</v>
      </c>
      <c r="Y35" t="s">
        <v>120</v>
      </c>
      <c r="Z35">
        <v>66</v>
      </c>
      <c r="AA35">
        <v>71</v>
      </c>
      <c r="AB35">
        <v>66</v>
      </c>
      <c r="AC35">
        <v>60</v>
      </c>
      <c r="AD35">
        <v>67</v>
      </c>
      <c r="AE35">
        <v>69</v>
      </c>
    </row>
    <row r="36" spans="1:31" ht="16" x14ac:dyDescent="0.2">
      <c r="A36" s="30" t="s">
        <v>59</v>
      </c>
      <c r="B36" t="s">
        <v>120</v>
      </c>
      <c r="E36">
        <v>1</v>
      </c>
      <c r="F36">
        <v>2</v>
      </c>
      <c r="H36">
        <v>1</v>
      </c>
      <c r="P36" s="71" t="s">
        <v>145</v>
      </c>
      <c r="Q36" s="71" t="s">
        <v>120</v>
      </c>
      <c r="R36" s="8">
        <v>45292</v>
      </c>
      <c r="S36" s="129">
        <v>1</v>
      </c>
      <c r="T36" s="129">
        <v>0</v>
      </c>
      <c r="U36" s="129">
        <v>0</v>
      </c>
      <c r="V36" s="129">
        <v>0</v>
      </c>
      <c r="X36" s="30" t="s">
        <v>140</v>
      </c>
      <c r="Y36" t="s">
        <v>120</v>
      </c>
      <c r="Z36">
        <v>47</v>
      </c>
      <c r="AA36">
        <v>12</v>
      </c>
      <c r="AB36">
        <v>31</v>
      </c>
      <c r="AC36">
        <v>54</v>
      </c>
      <c r="AD36">
        <v>47</v>
      </c>
      <c r="AE36">
        <v>47</v>
      </c>
    </row>
    <row r="37" spans="1:31" ht="16" x14ac:dyDescent="0.2">
      <c r="A37" s="30" t="s">
        <v>143</v>
      </c>
      <c r="B37" t="s">
        <v>120</v>
      </c>
      <c r="D37">
        <v>5</v>
      </c>
      <c r="E37">
        <v>6</v>
      </c>
      <c r="F37">
        <v>1</v>
      </c>
      <c r="G37">
        <v>4</v>
      </c>
      <c r="H37">
        <v>5</v>
      </c>
      <c r="P37" s="71" t="s">
        <v>146</v>
      </c>
      <c r="Q37" s="71" t="s">
        <v>120</v>
      </c>
      <c r="R37" s="8">
        <v>45292</v>
      </c>
      <c r="S37" s="129">
        <v>1</v>
      </c>
      <c r="T37" s="129">
        <v>1</v>
      </c>
      <c r="U37" s="129">
        <v>0</v>
      </c>
      <c r="V37" s="129">
        <v>0</v>
      </c>
      <c r="X37" s="30" t="s">
        <v>141</v>
      </c>
      <c r="Y37" t="s">
        <v>120</v>
      </c>
      <c r="Z37">
        <v>94</v>
      </c>
      <c r="AA37">
        <v>42</v>
      </c>
      <c r="AB37">
        <v>46</v>
      </c>
      <c r="AC37">
        <v>80</v>
      </c>
      <c r="AD37">
        <v>67</v>
      </c>
      <c r="AE37">
        <v>51</v>
      </c>
    </row>
    <row r="38" spans="1:31" ht="16" x14ac:dyDescent="0.2">
      <c r="A38" s="30" t="s">
        <v>77</v>
      </c>
      <c r="B38" t="s">
        <v>120</v>
      </c>
      <c r="C38">
        <v>1</v>
      </c>
      <c r="H38">
        <v>1</v>
      </c>
      <c r="P38" s="71" t="s">
        <v>149</v>
      </c>
      <c r="Q38" s="71" t="s">
        <v>120</v>
      </c>
      <c r="R38" s="8">
        <v>45292</v>
      </c>
      <c r="S38" s="129">
        <v>0</v>
      </c>
      <c r="T38" s="129">
        <v>1</v>
      </c>
      <c r="U38" s="129">
        <v>0</v>
      </c>
      <c r="V38" s="129">
        <v>0</v>
      </c>
      <c r="X38" s="30" t="s">
        <v>142</v>
      </c>
      <c r="Y38" t="s">
        <v>120</v>
      </c>
      <c r="Z38">
        <v>78</v>
      </c>
      <c r="AA38">
        <v>38</v>
      </c>
      <c r="AB38">
        <v>47</v>
      </c>
      <c r="AC38">
        <v>69</v>
      </c>
      <c r="AD38">
        <v>61</v>
      </c>
      <c r="AE38">
        <v>29</v>
      </c>
    </row>
    <row r="39" spans="1:31" ht="16" x14ac:dyDescent="0.2">
      <c r="A39" s="30" t="s">
        <v>144</v>
      </c>
      <c r="B39" t="s">
        <v>120</v>
      </c>
      <c r="G39">
        <v>2</v>
      </c>
      <c r="H39">
        <v>1</v>
      </c>
      <c r="P39" s="71" t="s">
        <v>150</v>
      </c>
      <c r="Q39" s="71" t="s">
        <v>168</v>
      </c>
      <c r="R39" s="8">
        <v>45292</v>
      </c>
      <c r="S39" s="129">
        <v>0</v>
      </c>
      <c r="T39" s="129">
        <v>1</v>
      </c>
      <c r="U39" s="129">
        <v>0</v>
      </c>
      <c r="V39" s="129">
        <v>0</v>
      </c>
      <c r="X39" s="30" t="s">
        <v>44</v>
      </c>
      <c r="Y39" t="s">
        <v>120</v>
      </c>
      <c r="Z39">
        <v>4</v>
      </c>
      <c r="AA39">
        <v>2</v>
      </c>
      <c r="AB39">
        <v>2</v>
      </c>
      <c r="AE39">
        <v>2</v>
      </c>
    </row>
    <row r="40" spans="1:31" ht="16" x14ac:dyDescent="0.2">
      <c r="A40" s="30" t="s">
        <v>95</v>
      </c>
      <c r="B40" t="s">
        <v>120</v>
      </c>
      <c r="C40">
        <v>2</v>
      </c>
      <c r="D40">
        <v>3</v>
      </c>
      <c r="E40">
        <v>4</v>
      </c>
      <c r="F40">
        <v>5</v>
      </c>
      <c r="G40">
        <v>2</v>
      </c>
      <c r="H40">
        <v>5</v>
      </c>
      <c r="P40" s="71" t="s">
        <v>151</v>
      </c>
      <c r="Q40" s="71" t="s">
        <v>120</v>
      </c>
      <c r="R40" s="8">
        <v>45292</v>
      </c>
      <c r="S40" s="129">
        <v>3</v>
      </c>
      <c r="T40" s="129">
        <v>0</v>
      </c>
      <c r="U40" s="129">
        <v>0</v>
      </c>
      <c r="V40" s="129">
        <v>1</v>
      </c>
      <c r="X40" s="30" t="s">
        <v>47</v>
      </c>
      <c r="Y40" t="s">
        <v>120</v>
      </c>
      <c r="AA40">
        <v>2</v>
      </c>
      <c r="AB40">
        <v>2</v>
      </c>
      <c r="AC40">
        <v>4</v>
      </c>
      <c r="AD40">
        <v>2</v>
      </c>
      <c r="AE40">
        <v>2</v>
      </c>
    </row>
    <row r="41" spans="1:31" ht="16" x14ac:dyDescent="0.2">
      <c r="A41" s="30" t="s">
        <v>54</v>
      </c>
      <c r="B41" t="s">
        <v>120</v>
      </c>
      <c r="C41">
        <v>1</v>
      </c>
      <c r="D41">
        <v>1</v>
      </c>
      <c r="G41">
        <v>2</v>
      </c>
      <c r="P41" s="71" t="s">
        <v>152</v>
      </c>
      <c r="Q41" s="71" t="s">
        <v>120</v>
      </c>
      <c r="R41" s="8">
        <v>45292</v>
      </c>
      <c r="S41" s="129">
        <v>6</v>
      </c>
      <c r="T41" s="129">
        <v>1</v>
      </c>
      <c r="U41" s="129">
        <v>0</v>
      </c>
      <c r="V41" s="129">
        <v>0</v>
      </c>
      <c r="X41" s="30" t="s">
        <v>59</v>
      </c>
      <c r="Y41" t="s">
        <v>120</v>
      </c>
      <c r="Z41">
        <v>15</v>
      </c>
      <c r="AA41">
        <v>4</v>
      </c>
      <c r="AB41">
        <v>6</v>
      </c>
      <c r="AC41">
        <v>13</v>
      </c>
      <c r="AD41">
        <v>9</v>
      </c>
      <c r="AE41">
        <v>4</v>
      </c>
    </row>
    <row r="42" spans="1:31" ht="16" x14ac:dyDescent="0.2">
      <c r="A42" s="30" t="s">
        <v>67</v>
      </c>
      <c r="B42" t="s">
        <v>120</v>
      </c>
      <c r="E42">
        <v>1</v>
      </c>
      <c r="P42" s="71" t="s">
        <v>152</v>
      </c>
      <c r="Q42" s="71" t="s">
        <v>168</v>
      </c>
      <c r="R42" s="8">
        <v>45292</v>
      </c>
      <c r="S42" s="129">
        <v>1</v>
      </c>
      <c r="T42" s="129">
        <v>0</v>
      </c>
      <c r="U42" s="129">
        <v>0</v>
      </c>
      <c r="V42" s="129">
        <v>0</v>
      </c>
      <c r="X42" s="30" t="s">
        <v>143</v>
      </c>
      <c r="Y42" t="s">
        <v>120</v>
      </c>
      <c r="Z42">
        <v>49</v>
      </c>
      <c r="AA42">
        <v>34</v>
      </c>
      <c r="AB42">
        <v>41</v>
      </c>
      <c r="AC42">
        <v>61</v>
      </c>
      <c r="AD42">
        <v>43</v>
      </c>
      <c r="AE42">
        <v>42</v>
      </c>
    </row>
    <row r="43" spans="1:31" ht="16" x14ac:dyDescent="0.2">
      <c r="A43" s="30" t="s">
        <v>145</v>
      </c>
      <c r="B43" t="s">
        <v>120</v>
      </c>
      <c r="C43">
        <v>2</v>
      </c>
      <c r="E43">
        <v>2</v>
      </c>
      <c r="F43">
        <v>1</v>
      </c>
      <c r="G43">
        <v>1</v>
      </c>
      <c r="H43">
        <v>1</v>
      </c>
      <c r="P43" s="71" t="s">
        <v>153</v>
      </c>
      <c r="Q43" s="71" t="s">
        <v>120</v>
      </c>
      <c r="R43" s="8">
        <v>45292</v>
      </c>
      <c r="S43" s="129">
        <v>2</v>
      </c>
      <c r="T43" s="129">
        <v>0</v>
      </c>
      <c r="U43" s="129">
        <v>0</v>
      </c>
      <c r="V43" s="129">
        <v>0</v>
      </c>
      <c r="X43" s="30" t="s">
        <v>77</v>
      </c>
      <c r="Y43" t="s">
        <v>120</v>
      </c>
      <c r="Z43">
        <v>10</v>
      </c>
      <c r="AA43">
        <v>6</v>
      </c>
      <c r="AB43">
        <v>3</v>
      </c>
      <c r="AC43">
        <v>4</v>
      </c>
      <c r="AD43">
        <v>6</v>
      </c>
      <c r="AE43">
        <v>6</v>
      </c>
    </row>
    <row r="44" spans="1:31" ht="16" x14ac:dyDescent="0.2">
      <c r="A44" s="30" t="s">
        <v>146</v>
      </c>
      <c r="B44" t="s">
        <v>120</v>
      </c>
      <c r="C44">
        <v>2</v>
      </c>
      <c r="E44">
        <v>1</v>
      </c>
      <c r="F44">
        <v>3</v>
      </c>
      <c r="G44">
        <v>4</v>
      </c>
      <c r="H44">
        <v>5</v>
      </c>
      <c r="P44" s="71" t="s">
        <v>153</v>
      </c>
      <c r="Q44" s="71" t="s">
        <v>168</v>
      </c>
      <c r="R44" s="8">
        <v>45292</v>
      </c>
      <c r="S44" s="129">
        <v>1</v>
      </c>
      <c r="T44" s="129">
        <v>0</v>
      </c>
      <c r="U44" s="129">
        <v>0</v>
      </c>
      <c r="V44" s="129">
        <v>0</v>
      </c>
      <c r="X44" s="30" t="s">
        <v>144</v>
      </c>
      <c r="Y44" t="s">
        <v>120</v>
      </c>
      <c r="Z44">
        <v>12</v>
      </c>
      <c r="AA44">
        <v>12</v>
      </c>
      <c r="AB44">
        <v>13</v>
      </c>
      <c r="AC44">
        <v>17</v>
      </c>
      <c r="AD44">
        <v>9</v>
      </c>
      <c r="AE44">
        <v>16</v>
      </c>
    </row>
    <row r="45" spans="1:31" ht="16" x14ac:dyDescent="0.2">
      <c r="A45" s="30" t="s">
        <v>147</v>
      </c>
      <c r="B45" t="s">
        <v>120</v>
      </c>
      <c r="G45">
        <v>1</v>
      </c>
      <c r="P45" s="71" t="s">
        <v>111</v>
      </c>
      <c r="Q45" s="71" t="s">
        <v>120</v>
      </c>
      <c r="R45" s="8">
        <v>45292</v>
      </c>
      <c r="S45" s="129">
        <v>17</v>
      </c>
      <c r="T45" s="129">
        <v>0</v>
      </c>
      <c r="U45" s="129">
        <v>1</v>
      </c>
      <c r="V45" s="129">
        <v>1</v>
      </c>
      <c r="X45" s="30" t="s">
        <v>95</v>
      </c>
      <c r="Y45" t="s">
        <v>120</v>
      </c>
      <c r="Z45">
        <v>53</v>
      </c>
      <c r="AA45">
        <v>69</v>
      </c>
      <c r="AB45">
        <v>62</v>
      </c>
      <c r="AC45">
        <v>82</v>
      </c>
      <c r="AD45">
        <v>51</v>
      </c>
      <c r="AE45">
        <v>57</v>
      </c>
    </row>
    <row r="46" spans="1:31" ht="16" x14ac:dyDescent="0.2">
      <c r="A46" s="30" t="s">
        <v>148</v>
      </c>
      <c r="B46" t="s">
        <v>120</v>
      </c>
      <c r="F46">
        <v>1</v>
      </c>
      <c r="P46" s="71" t="s">
        <v>111</v>
      </c>
      <c r="Q46" s="71" t="s">
        <v>168</v>
      </c>
      <c r="R46" s="8">
        <v>45292</v>
      </c>
      <c r="S46" s="129">
        <v>1</v>
      </c>
      <c r="T46" s="129">
        <v>0</v>
      </c>
      <c r="U46" s="129">
        <v>0</v>
      </c>
      <c r="V46" s="129">
        <v>0</v>
      </c>
      <c r="X46" s="30" t="s">
        <v>54</v>
      </c>
      <c r="Y46" t="s">
        <v>120</v>
      </c>
      <c r="Z46">
        <v>7</v>
      </c>
      <c r="AA46">
        <v>2</v>
      </c>
      <c r="AC46">
        <v>2</v>
      </c>
      <c r="AD46">
        <v>5</v>
      </c>
      <c r="AE46">
        <v>3</v>
      </c>
    </row>
    <row r="47" spans="1:31" ht="16" x14ac:dyDescent="0.2">
      <c r="A47" s="30" t="s">
        <v>149</v>
      </c>
      <c r="B47" t="s">
        <v>120</v>
      </c>
      <c r="C47">
        <v>1</v>
      </c>
      <c r="E47">
        <v>1</v>
      </c>
      <c r="P47" s="71" t="s">
        <v>81</v>
      </c>
      <c r="Q47" s="71" t="s">
        <v>120</v>
      </c>
      <c r="R47" s="8">
        <v>45292</v>
      </c>
      <c r="S47" s="129">
        <v>3</v>
      </c>
      <c r="T47" s="129">
        <v>0</v>
      </c>
      <c r="U47" s="129">
        <v>0</v>
      </c>
      <c r="V47" s="129">
        <v>0</v>
      </c>
      <c r="X47" s="30" t="s">
        <v>67</v>
      </c>
      <c r="Y47" t="s">
        <v>120</v>
      </c>
      <c r="Z47">
        <v>3</v>
      </c>
      <c r="AA47">
        <v>4</v>
      </c>
      <c r="AB47">
        <v>4</v>
      </c>
      <c r="AE47">
        <v>7</v>
      </c>
    </row>
    <row r="48" spans="1:31" ht="16" x14ac:dyDescent="0.2">
      <c r="A48" s="30" t="s">
        <v>107</v>
      </c>
      <c r="B48" t="s">
        <v>120</v>
      </c>
      <c r="F48">
        <v>3</v>
      </c>
      <c r="G48">
        <v>3</v>
      </c>
      <c r="H48">
        <v>1</v>
      </c>
      <c r="P48" s="71" t="s">
        <v>155</v>
      </c>
      <c r="Q48" s="71" t="s">
        <v>120</v>
      </c>
      <c r="R48" s="8">
        <v>45292</v>
      </c>
      <c r="S48" s="129">
        <v>4</v>
      </c>
      <c r="T48" s="129">
        <v>0</v>
      </c>
      <c r="U48" s="129">
        <v>0</v>
      </c>
      <c r="V48" s="129">
        <v>0</v>
      </c>
      <c r="X48" s="30" t="s">
        <v>145</v>
      </c>
      <c r="Y48" t="s">
        <v>120</v>
      </c>
      <c r="Z48">
        <v>25</v>
      </c>
      <c r="AA48">
        <v>11</v>
      </c>
      <c r="AB48">
        <v>10</v>
      </c>
      <c r="AC48">
        <v>19</v>
      </c>
      <c r="AD48">
        <v>11</v>
      </c>
      <c r="AE48">
        <v>15</v>
      </c>
    </row>
    <row r="49" spans="1:31" ht="16" x14ac:dyDescent="0.2">
      <c r="A49" s="30" t="s">
        <v>151</v>
      </c>
      <c r="B49" t="s">
        <v>120</v>
      </c>
      <c r="C49">
        <v>10</v>
      </c>
      <c r="D49">
        <v>6</v>
      </c>
      <c r="E49">
        <v>8</v>
      </c>
      <c r="F49">
        <v>14</v>
      </c>
      <c r="G49">
        <v>15</v>
      </c>
      <c r="H49">
        <v>13</v>
      </c>
      <c r="P49" s="71" t="s">
        <v>155</v>
      </c>
      <c r="Q49" s="71" t="s">
        <v>168</v>
      </c>
      <c r="R49" s="8">
        <v>45292</v>
      </c>
      <c r="S49" s="129">
        <v>1</v>
      </c>
      <c r="T49" s="129">
        <v>0</v>
      </c>
      <c r="U49" s="129">
        <v>0</v>
      </c>
      <c r="V49" s="129">
        <v>0</v>
      </c>
      <c r="X49" s="30" t="s">
        <v>146</v>
      </c>
      <c r="Y49" t="s">
        <v>120</v>
      </c>
      <c r="Z49">
        <v>33</v>
      </c>
      <c r="AA49">
        <v>15</v>
      </c>
      <c r="AB49">
        <v>20</v>
      </c>
      <c r="AC49">
        <v>50</v>
      </c>
      <c r="AD49">
        <v>27</v>
      </c>
      <c r="AE49">
        <v>34</v>
      </c>
    </row>
    <row r="50" spans="1:31" ht="16" x14ac:dyDescent="0.2">
      <c r="A50" s="30" t="s">
        <v>152</v>
      </c>
      <c r="B50" t="s">
        <v>120</v>
      </c>
      <c r="C50">
        <v>12</v>
      </c>
      <c r="D50">
        <v>21</v>
      </c>
      <c r="E50">
        <v>19</v>
      </c>
      <c r="F50">
        <v>69</v>
      </c>
      <c r="G50">
        <v>40</v>
      </c>
      <c r="H50">
        <v>49</v>
      </c>
      <c r="P50" s="71" t="s">
        <v>99</v>
      </c>
      <c r="Q50" s="71" t="s">
        <v>120</v>
      </c>
      <c r="R50" s="8">
        <v>45292</v>
      </c>
      <c r="S50" s="129">
        <v>0</v>
      </c>
      <c r="T50" s="129">
        <v>0</v>
      </c>
      <c r="U50" s="129">
        <v>1</v>
      </c>
      <c r="V50" s="129">
        <v>0</v>
      </c>
      <c r="X50" s="30" t="s">
        <v>147</v>
      </c>
      <c r="Y50" t="s">
        <v>120</v>
      </c>
      <c r="Z50">
        <v>22</v>
      </c>
      <c r="AA50">
        <v>22</v>
      </c>
      <c r="AB50">
        <v>20</v>
      </c>
      <c r="AC50">
        <v>23</v>
      </c>
      <c r="AD50">
        <v>23</v>
      </c>
      <c r="AE50">
        <v>19</v>
      </c>
    </row>
    <row r="51" spans="1:31" ht="16" x14ac:dyDescent="0.2">
      <c r="A51" s="30" t="s">
        <v>153</v>
      </c>
      <c r="B51" t="s">
        <v>120</v>
      </c>
      <c r="C51">
        <v>2</v>
      </c>
      <c r="D51">
        <v>3</v>
      </c>
      <c r="F51">
        <v>5</v>
      </c>
      <c r="G51">
        <v>7</v>
      </c>
      <c r="H51">
        <v>5</v>
      </c>
      <c r="P51" s="71" t="s">
        <v>101</v>
      </c>
      <c r="Q51" s="71" t="s">
        <v>168</v>
      </c>
      <c r="R51" s="8">
        <v>45292</v>
      </c>
      <c r="S51" s="129">
        <v>1</v>
      </c>
      <c r="T51" s="129">
        <v>0</v>
      </c>
      <c r="U51" s="129">
        <v>0</v>
      </c>
      <c r="V51" s="129">
        <v>0</v>
      </c>
      <c r="X51" s="30" t="s">
        <v>148</v>
      </c>
      <c r="Y51" t="s">
        <v>120</v>
      </c>
      <c r="Z51">
        <v>19</v>
      </c>
      <c r="AA51">
        <v>10</v>
      </c>
      <c r="AB51">
        <v>14</v>
      </c>
      <c r="AC51">
        <v>31</v>
      </c>
      <c r="AD51">
        <v>13</v>
      </c>
      <c r="AE51">
        <v>10</v>
      </c>
    </row>
    <row r="52" spans="1:31" ht="16" x14ac:dyDescent="0.2">
      <c r="A52" s="30" t="s">
        <v>111</v>
      </c>
      <c r="B52" t="s">
        <v>120</v>
      </c>
      <c r="C52">
        <v>20</v>
      </c>
      <c r="D52">
        <v>21</v>
      </c>
      <c r="E52">
        <v>15</v>
      </c>
      <c r="F52">
        <v>21</v>
      </c>
      <c r="G52">
        <v>36</v>
      </c>
      <c r="H52">
        <v>23</v>
      </c>
      <c r="P52" s="71" t="s">
        <v>101</v>
      </c>
      <c r="Q52" s="71" t="s">
        <v>120</v>
      </c>
      <c r="R52" s="8">
        <v>45292</v>
      </c>
      <c r="S52" s="129">
        <v>2</v>
      </c>
      <c r="T52" s="129">
        <v>0</v>
      </c>
      <c r="U52" s="129">
        <v>0</v>
      </c>
      <c r="V52" s="129">
        <v>0</v>
      </c>
      <c r="X52" s="30" t="s">
        <v>149</v>
      </c>
      <c r="Y52" t="s">
        <v>120</v>
      </c>
      <c r="Z52">
        <v>3</v>
      </c>
      <c r="AA52">
        <v>2</v>
      </c>
      <c r="AB52">
        <v>4</v>
      </c>
      <c r="AC52">
        <v>10</v>
      </c>
      <c r="AD52">
        <v>8</v>
      </c>
      <c r="AE52">
        <v>5</v>
      </c>
    </row>
    <row r="53" spans="1:31" ht="16" x14ac:dyDescent="0.2">
      <c r="A53" s="30" t="s">
        <v>154</v>
      </c>
      <c r="B53" t="s">
        <v>120</v>
      </c>
      <c r="D53">
        <v>2</v>
      </c>
      <c r="E53">
        <v>3</v>
      </c>
      <c r="F53">
        <v>3</v>
      </c>
      <c r="G53">
        <v>8</v>
      </c>
      <c r="H53">
        <v>2</v>
      </c>
      <c r="P53" s="71" t="s">
        <v>157</v>
      </c>
      <c r="Q53" s="71" t="s">
        <v>120</v>
      </c>
      <c r="R53" s="8">
        <v>45292</v>
      </c>
      <c r="S53" s="129">
        <v>1</v>
      </c>
      <c r="T53" s="129">
        <v>0</v>
      </c>
      <c r="U53" s="129">
        <v>0</v>
      </c>
      <c r="V53" s="129">
        <v>0</v>
      </c>
      <c r="X53" s="30" t="s">
        <v>107</v>
      </c>
      <c r="Y53" t="s">
        <v>120</v>
      </c>
      <c r="Z53">
        <v>26</v>
      </c>
      <c r="AA53">
        <v>13</v>
      </c>
      <c r="AB53">
        <v>22</v>
      </c>
      <c r="AC53">
        <v>24</v>
      </c>
      <c r="AD53">
        <v>18</v>
      </c>
      <c r="AE53">
        <v>20</v>
      </c>
    </row>
    <row r="54" spans="1:31" ht="16" x14ac:dyDescent="0.2">
      <c r="A54" s="30" t="s">
        <v>65</v>
      </c>
      <c r="B54" t="s">
        <v>120</v>
      </c>
      <c r="D54">
        <v>1</v>
      </c>
      <c r="E54">
        <v>2</v>
      </c>
      <c r="F54">
        <v>2</v>
      </c>
      <c r="H54">
        <v>1</v>
      </c>
      <c r="P54" s="71" t="s">
        <v>158</v>
      </c>
      <c r="Q54" s="71" t="s">
        <v>120</v>
      </c>
      <c r="R54" s="8">
        <v>45292</v>
      </c>
      <c r="S54" s="129">
        <v>8</v>
      </c>
      <c r="T54" s="129">
        <v>0</v>
      </c>
      <c r="U54" s="129">
        <v>0</v>
      </c>
      <c r="V54" s="129">
        <v>0</v>
      </c>
      <c r="X54" s="30" t="s">
        <v>150</v>
      </c>
      <c r="Y54" t="s">
        <v>120</v>
      </c>
      <c r="AE54">
        <v>2</v>
      </c>
    </row>
    <row r="55" spans="1:31" ht="16" x14ac:dyDescent="0.2">
      <c r="A55" s="30" t="s">
        <v>81</v>
      </c>
      <c r="B55" t="s">
        <v>120</v>
      </c>
      <c r="C55">
        <v>4</v>
      </c>
      <c r="F55">
        <v>3</v>
      </c>
      <c r="G55">
        <v>2</v>
      </c>
      <c r="H55">
        <v>4</v>
      </c>
      <c r="P55" s="71" t="s">
        <v>160</v>
      </c>
      <c r="Q55" s="71" t="s">
        <v>120</v>
      </c>
      <c r="R55" s="8">
        <v>45292</v>
      </c>
      <c r="S55" s="129">
        <v>2</v>
      </c>
      <c r="T55" s="129">
        <v>0</v>
      </c>
      <c r="U55" s="129">
        <v>0</v>
      </c>
      <c r="V55" s="129">
        <v>0</v>
      </c>
      <c r="X55" s="30" t="s">
        <v>151</v>
      </c>
      <c r="Y55" t="s">
        <v>120</v>
      </c>
      <c r="Z55">
        <v>100</v>
      </c>
      <c r="AA55">
        <v>158</v>
      </c>
      <c r="AB55">
        <v>119</v>
      </c>
      <c r="AC55">
        <v>138</v>
      </c>
      <c r="AD55">
        <v>147</v>
      </c>
      <c r="AE55">
        <v>122</v>
      </c>
    </row>
    <row r="56" spans="1:31" ht="16" x14ac:dyDescent="0.2">
      <c r="A56" s="30" t="s">
        <v>155</v>
      </c>
      <c r="B56" t="s">
        <v>120</v>
      </c>
      <c r="C56">
        <v>5</v>
      </c>
      <c r="D56">
        <v>2</v>
      </c>
      <c r="E56">
        <v>1</v>
      </c>
      <c r="F56">
        <v>8</v>
      </c>
      <c r="G56">
        <v>5</v>
      </c>
      <c r="H56">
        <v>3</v>
      </c>
      <c r="P56" s="71" t="s">
        <v>62</v>
      </c>
      <c r="Q56" s="71" t="s">
        <v>120</v>
      </c>
      <c r="R56" s="8">
        <v>45292</v>
      </c>
      <c r="S56" s="129">
        <v>1</v>
      </c>
      <c r="T56" s="129">
        <v>1</v>
      </c>
      <c r="U56" s="129">
        <v>0</v>
      </c>
      <c r="V56" s="129">
        <v>0</v>
      </c>
      <c r="X56" s="30" t="s">
        <v>152</v>
      </c>
      <c r="Y56" t="s">
        <v>120</v>
      </c>
      <c r="Z56">
        <v>578</v>
      </c>
      <c r="AA56">
        <v>551</v>
      </c>
      <c r="AB56">
        <v>510</v>
      </c>
      <c r="AC56">
        <v>616</v>
      </c>
      <c r="AD56">
        <v>477</v>
      </c>
      <c r="AE56">
        <v>380</v>
      </c>
    </row>
    <row r="57" spans="1:31" ht="16" x14ac:dyDescent="0.2">
      <c r="A57" s="30" t="s">
        <v>99</v>
      </c>
      <c r="B57" t="s">
        <v>120</v>
      </c>
      <c r="C57">
        <v>1</v>
      </c>
      <c r="D57">
        <v>9</v>
      </c>
      <c r="E57">
        <v>4</v>
      </c>
      <c r="F57">
        <v>20</v>
      </c>
      <c r="G57">
        <v>15</v>
      </c>
      <c r="H57">
        <v>6</v>
      </c>
      <c r="P57" s="71" t="s">
        <v>161</v>
      </c>
      <c r="Q57" s="71" t="s">
        <v>120</v>
      </c>
      <c r="R57" s="8">
        <v>45292</v>
      </c>
      <c r="S57" s="129">
        <v>1</v>
      </c>
      <c r="T57" s="129">
        <v>0</v>
      </c>
      <c r="U57" s="129">
        <v>0</v>
      </c>
      <c r="V57" s="129">
        <v>0</v>
      </c>
      <c r="X57" s="30" t="s">
        <v>153</v>
      </c>
      <c r="Y57" t="s">
        <v>120</v>
      </c>
      <c r="Z57">
        <v>41</v>
      </c>
      <c r="AA57">
        <v>47</v>
      </c>
      <c r="AB57">
        <v>44</v>
      </c>
      <c r="AC57">
        <v>58</v>
      </c>
      <c r="AD57">
        <v>50</v>
      </c>
      <c r="AE57">
        <v>54</v>
      </c>
    </row>
    <row r="58" spans="1:31" ht="16" x14ac:dyDescent="0.2">
      <c r="A58" s="30" t="s">
        <v>101</v>
      </c>
      <c r="B58" t="s">
        <v>120</v>
      </c>
      <c r="C58">
        <v>3</v>
      </c>
      <c r="D58">
        <v>4</v>
      </c>
      <c r="E58">
        <v>7</v>
      </c>
      <c r="F58">
        <v>9</v>
      </c>
      <c r="G58">
        <v>8</v>
      </c>
      <c r="H58">
        <v>2</v>
      </c>
      <c r="P58" s="71" t="s">
        <v>84</v>
      </c>
      <c r="Q58" s="71" t="s">
        <v>168</v>
      </c>
      <c r="R58" s="8">
        <v>45292</v>
      </c>
      <c r="S58" s="129">
        <v>0</v>
      </c>
      <c r="T58" s="129">
        <v>0</v>
      </c>
      <c r="U58" s="129">
        <v>0</v>
      </c>
      <c r="V58" s="129">
        <v>1</v>
      </c>
      <c r="X58" s="30" t="s">
        <v>111</v>
      </c>
      <c r="Y58" t="s">
        <v>120</v>
      </c>
      <c r="Z58">
        <v>271</v>
      </c>
      <c r="AA58">
        <v>136</v>
      </c>
      <c r="AB58">
        <v>202</v>
      </c>
      <c r="AC58">
        <v>265</v>
      </c>
      <c r="AD58">
        <v>192</v>
      </c>
      <c r="AE58">
        <v>149</v>
      </c>
    </row>
    <row r="59" spans="1:31" ht="16" x14ac:dyDescent="0.2">
      <c r="A59" s="30" t="s">
        <v>156</v>
      </c>
      <c r="B59" t="s">
        <v>120</v>
      </c>
      <c r="E59">
        <v>2</v>
      </c>
      <c r="F59">
        <v>4</v>
      </c>
      <c r="H59">
        <v>2</v>
      </c>
      <c r="P59" s="71" t="s">
        <v>163</v>
      </c>
      <c r="Q59" s="71" t="s">
        <v>120</v>
      </c>
      <c r="R59" s="8">
        <v>45292</v>
      </c>
      <c r="S59" s="129">
        <v>0</v>
      </c>
      <c r="T59" s="129">
        <v>0</v>
      </c>
      <c r="U59" s="129">
        <v>0</v>
      </c>
      <c r="V59" s="129">
        <v>1</v>
      </c>
      <c r="X59" s="30" t="s">
        <v>154</v>
      </c>
      <c r="Y59" t="s">
        <v>120</v>
      </c>
      <c r="Z59">
        <v>42</v>
      </c>
      <c r="AA59">
        <v>55</v>
      </c>
      <c r="AB59">
        <v>52</v>
      </c>
      <c r="AC59">
        <v>84</v>
      </c>
      <c r="AD59">
        <v>50</v>
      </c>
      <c r="AE59">
        <v>51</v>
      </c>
    </row>
    <row r="60" spans="1:31" ht="16" x14ac:dyDescent="0.2">
      <c r="A60" s="30" t="s">
        <v>157</v>
      </c>
      <c r="B60" t="s">
        <v>120</v>
      </c>
      <c r="C60">
        <v>1</v>
      </c>
      <c r="E60">
        <v>2</v>
      </c>
      <c r="F60">
        <v>4</v>
      </c>
      <c r="G60">
        <v>1</v>
      </c>
      <c r="H60">
        <v>3</v>
      </c>
      <c r="P60" s="71" t="s">
        <v>164</v>
      </c>
      <c r="Q60" s="71" t="s">
        <v>120</v>
      </c>
      <c r="R60" s="8">
        <v>45292</v>
      </c>
      <c r="S60" s="129">
        <v>4</v>
      </c>
      <c r="T60" s="129">
        <v>0</v>
      </c>
      <c r="U60" s="129">
        <v>0</v>
      </c>
      <c r="V60" s="129">
        <v>0</v>
      </c>
      <c r="X60" s="30" t="s">
        <v>65</v>
      </c>
      <c r="Y60" t="s">
        <v>120</v>
      </c>
      <c r="Z60">
        <v>14</v>
      </c>
      <c r="AA60">
        <v>15</v>
      </c>
      <c r="AB60">
        <v>16</v>
      </c>
      <c r="AC60">
        <v>18</v>
      </c>
      <c r="AD60">
        <v>21</v>
      </c>
      <c r="AE60">
        <v>13</v>
      </c>
    </row>
    <row r="61" spans="1:31" ht="16" x14ac:dyDescent="0.2">
      <c r="A61" s="30" t="s">
        <v>158</v>
      </c>
      <c r="B61" t="s">
        <v>120</v>
      </c>
      <c r="C61">
        <v>14</v>
      </c>
      <c r="D61">
        <v>5</v>
      </c>
      <c r="E61">
        <v>5</v>
      </c>
      <c r="F61">
        <v>30</v>
      </c>
      <c r="G61">
        <v>11</v>
      </c>
      <c r="H61">
        <v>18</v>
      </c>
      <c r="P61" s="71" t="s">
        <v>165</v>
      </c>
      <c r="Q61" s="71" t="s">
        <v>120</v>
      </c>
      <c r="R61" s="8">
        <v>45292</v>
      </c>
      <c r="S61" s="129">
        <v>1</v>
      </c>
      <c r="T61" s="129">
        <v>0</v>
      </c>
      <c r="U61" s="129">
        <v>0</v>
      </c>
      <c r="V61" s="129">
        <v>0</v>
      </c>
      <c r="X61" s="30" t="s">
        <v>81</v>
      </c>
      <c r="Y61" t="s">
        <v>120</v>
      </c>
      <c r="Z61">
        <v>56</v>
      </c>
      <c r="AA61">
        <v>33</v>
      </c>
      <c r="AB61">
        <v>53</v>
      </c>
      <c r="AC61">
        <v>52</v>
      </c>
      <c r="AD61">
        <v>48</v>
      </c>
      <c r="AE61">
        <v>32</v>
      </c>
    </row>
    <row r="62" spans="1:31" ht="16" x14ac:dyDescent="0.2">
      <c r="A62" s="30" t="s">
        <v>159</v>
      </c>
      <c r="B62" t="s">
        <v>120</v>
      </c>
      <c r="G62">
        <v>1</v>
      </c>
      <c r="P62" s="71" t="s">
        <v>166</v>
      </c>
      <c r="Q62" s="71" t="s">
        <v>168</v>
      </c>
      <c r="R62" s="8">
        <v>45292</v>
      </c>
      <c r="S62" s="129">
        <v>0</v>
      </c>
      <c r="T62" s="129">
        <v>1</v>
      </c>
      <c r="U62" s="129">
        <v>0</v>
      </c>
      <c r="V62" s="129">
        <v>0</v>
      </c>
      <c r="X62" s="30" t="s">
        <v>155</v>
      </c>
      <c r="Y62" t="s">
        <v>120</v>
      </c>
      <c r="Z62">
        <v>71</v>
      </c>
      <c r="AA62">
        <v>54</v>
      </c>
      <c r="AB62">
        <v>54</v>
      </c>
      <c r="AC62">
        <v>92</v>
      </c>
      <c r="AD62">
        <v>57</v>
      </c>
      <c r="AE62">
        <v>50</v>
      </c>
    </row>
    <row r="63" spans="1:31" ht="16" x14ac:dyDescent="0.2">
      <c r="A63" s="30" t="s">
        <v>160</v>
      </c>
      <c r="B63" t="s">
        <v>120</v>
      </c>
      <c r="C63">
        <v>5</v>
      </c>
      <c r="D63">
        <v>2</v>
      </c>
      <c r="F63">
        <v>2</v>
      </c>
      <c r="G63">
        <v>2</v>
      </c>
      <c r="H63">
        <v>5</v>
      </c>
      <c r="P63" s="71" t="s">
        <v>166</v>
      </c>
      <c r="Q63" s="71" t="s">
        <v>120</v>
      </c>
      <c r="R63" s="8">
        <v>45292</v>
      </c>
      <c r="S63" s="129">
        <v>4</v>
      </c>
      <c r="T63" s="129">
        <v>1</v>
      </c>
      <c r="U63" s="129">
        <v>0</v>
      </c>
      <c r="V63" s="129">
        <v>0</v>
      </c>
      <c r="X63" s="30" t="s">
        <v>99</v>
      </c>
      <c r="Y63" t="s">
        <v>120</v>
      </c>
      <c r="Z63">
        <v>134</v>
      </c>
      <c r="AA63">
        <v>95</v>
      </c>
      <c r="AB63">
        <v>136</v>
      </c>
      <c r="AC63">
        <v>169</v>
      </c>
      <c r="AD63">
        <v>98</v>
      </c>
      <c r="AE63">
        <v>111</v>
      </c>
    </row>
    <row r="64" spans="1:31" ht="16" x14ac:dyDescent="0.2">
      <c r="A64" s="30" t="s">
        <v>62</v>
      </c>
      <c r="B64" t="s">
        <v>120</v>
      </c>
      <c r="C64">
        <v>3</v>
      </c>
      <c r="D64">
        <v>6</v>
      </c>
      <c r="E64">
        <v>3</v>
      </c>
      <c r="F64">
        <v>9</v>
      </c>
      <c r="G64">
        <v>14</v>
      </c>
      <c r="H64">
        <v>9</v>
      </c>
      <c r="P64" s="71" t="s">
        <v>167</v>
      </c>
      <c r="Q64" s="71" t="s">
        <v>120</v>
      </c>
      <c r="R64" s="8">
        <v>45292</v>
      </c>
      <c r="S64" s="129">
        <v>2</v>
      </c>
      <c r="T64" s="129">
        <v>1</v>
      </c>
      <c r="U64" s="129">
        <v>2</v>
      </c>
      <c r="V64" s="129">
        <v>0</v>
      </c>
      <c r="X64" s="30" t="s">
        <v>101</v>
      </c>
      <c r="Y64" t="s">
        <v>120</v>
      </c>
      <c r="Z64">
        <v>104</v>
      </c>
      <c r="AA64">
        <v>61</v>
      </c>
      <c r="AB64">
        <v>81</v>
      </c>
      <c r="AC64">
        <v>131</v>
      </c>
      <c r="AD64">
        <v>78</v>
      </c>
      <c r="AE64">
        <v>63</v>
      </c>
    </row>
    <row r="65" spans="1:31" ht="16" x14ac:dyDescent="0.2">
      <c r="A65" s="30" t="s">
        <v>161</v>
      </c>
      <c r="B65" t="s">
        <v>120</v>
      </c>
      <c r="C65">
        <v>2</v>
      </c>
      <c r="D65">
        <v>3</v>
      </c>
      <c r="E65">
        <v>1</v>
      </c>
      <c r="F65">
        <v>3</v>
      </c>
      <c r="G65">
        <v>6</v>
      </c>
      <c r="H65">
        <v>2</v>
      </c>
      <c r="P65" s="71" t="s">
        <v>121</v>
      </c>
      <c r="Q65" s="71" t="s">
        <v>120</v>
      </c>
      <c r="R65" s="8">
        <v>45323</v>
      </c>
      <c r="S65" s="129">
        <v>2</v>
      </c>
      <c r="T65" s="129">
        <v>0</v>
      </c>
      <c r="U65" s="129">
        <v>0</v>
      </c>
      <c r="V65" s="129">
        <v>0</v>
      </c>
      <c r="X65" s="30" t="s">
        <v>156</v>
      </c>
      <c r="Y65" t="s">
        <v>120</v>
      </c>
      <c r="Z65">
        <v>35</v>
      </c>
      <c r="AA65">
        <v>19</v>
      </c>
      <c r="AB65">
        <v>37</v>
      </c>
      <c r="AC65">
        <v>24</v>
      </c>
      <c r="AD65">
        <v>25</v>
      </c>
      <c r="AE65">
        <v>20</v>
      </c>
    </row>
    <row r="66" spans="1:31" ht="16" x14ac:dyDescent="0.2">
      <c r="A66" s="30" t="s">
        <v>162</v>
      </c>
      <c r="B66" t="s">
        <v>120</v>
      </c>
      <c r="C66">
        <v>1</v>
      </c>
      <c r="E66">
        <v>1</v>
      </c>
      <c r="F66">
        <v>1</v>
      </c>
      <c r="G66">
        <v>1</v>
      </c>
      <c r="P66" s="71" t="s">
        <v>118</v>
      </c>
      <c r="Q66" s="71" t="s">
        <v>120</v>
      </c>
      <c r="R66" s="8">
        <v>45323</v>
      </c>
      <c r="S66" s="129">
        <v>1</v>
      </c>
      <c r="T66" s="129">
        <v>0</v>
      </c>
      <c r="U66" s="129">
        <v>1</v>
      </c>
      <c r="V66" s="129">
        <v>0</v>
      </c>
      <c r="X66" s="30" t="s">
        <v>157</v>
      </c>
      <c r="Y66" t="s">
        <v>120</v>
      </c>
      <c r="Z66">
        <v>22</v>
      </c>
      <c r="AA66">
        <v>19</v>
      </c>
      <c r="AB66">
        <v>23</v>
      </c>
      <c r="AC66">
        <v>33</v>
      </c>
      <c r="AD66">
        <v>25</v>
      </c>
      <c r="AE66">
        <v>19</v>
      </c>
    </row>
    <row r="67" spans="1:31" ht="16" x14ac:dyDescent="0.2">
      <c r="A67" s="30" t="s">
        <v>84</v>
      </c>
      <c r="B67" t="s">
        <v>120</v>
      </c>
      <c r="C67">
        <v>1</v>
      </c>
      <c r="D67">
        <v>1</v>
      </c>
      <c r="G67">
        <v>3</v>
      </c>
      <c r="H67">
        <v>6</v>
      </c>
      <c r="P67" s="71" t="s">
        <v>114</v>
      </c>
      <c r="Q67" s="71" t="s">
        <v>168</v>
      </c>
      <c r="R67" s="8">
        <v>45323</v>
      </c>
      <c r="S67" s="129">
        <v>1</v>
      </c>
      <c r="T67" s="129">
        <v>0</v>
      </c>
      <c r="U67" s="129">
        <v>0</v>
      </c>
      <c r="V67" s="129">
        <v>0</v>
      </c>
      <c r="X67" s="30" t="s">
        <v>158</v>
      </c>
      <c r="Y67" t="s">
        <v>120</v>
      </c>
      <c r="Z67">
        <v>481</v>
      </c>
      <c r="AA67">
        <v>469</v>
      </c>
      <c r="AB67">
        <v>360</v>
      </c>
      <c r="AC67">
        <v>447</v>
      </c>
      <c r="AD67">
        <v>406</v>
      </c>
      <c r="AE67">
        <v>364</v>
      </c>
    </row>
    <row r="68" spans="1:31" ht="16" x14ac:dyDescent="0.2">
      <c r="A68" s="30" t="s">
        <v>163</v>
      </c>
      <c r="B68" t="s">
        <v>120</v>
      </c>
      <c r="D68">
        <v>1</v>
      </c>
      <c r="F68">
        <v>1</v>
      </c>
      <c r="G68">
        <v>1</v>
      </c>
      <c r="P68" s="71" t="s">
        <v>114</v>
      </c>
      <c r="Q68" s="71" t="s">
        <v>120</v>
      </c>
      <c r="R68" s="8">
        <v>45323</v>
      </c>
      <c r="S68" s="129">
        <v>6</v>
      </c>
      <c r="T68" s="129">
        <v>1</v>
      </c>
      <c r="U68" s="129">
        <v>0</v>
      </c>
      <c r="V68" s="129">
        <v>1</v>
      </c>
      <c r="X68" s="30" t="s">
        <v>159</v>
      </c>
      <c r="Y68" t="s">
        <v>120</v>
      </c>
      <c r="Z68">
        <v>9</v>
      </c>
      <c r="AA68">
        <v>2</v>
      </c>
      <c r="AB68">
        <v>3</v>
      </c>
      <c r="AC68">
        <v>11</v>
      </c>
      <c r="AD68">
        <v>5</v>
      </c>
      <c r="AE68">
        <v>2</v>
      </c>
    </row>
    <row r="69" spans="1:31" ht="16" x14ac:dyDescent="0.2">
      <c r="A69" s="30" t="s">
        <v>164</v>
      </c>
      <c r="B69" t="s">
        <v>120</v>
      </c>
      <c r="C69">
        <v>4</v>
      </c>
      <c r="D69">
        <v>3</v>
      </c>
      <c r="E69">
        <v>5</v>
      </c>
      <c r="F69">
        <v>6</v>
      </c>
      <c r="G69">
        <v>11</v>
      </c>
      <c r="H69">
        <v>7</v>
      </c>
      <c r="P69" s="71" t="s">
        <v>122</v>
      </c>
      <c r="Q69" s="71" t="s">
        <v>168</v>
      </c>
      <c r="R69" s="8">
        <v>45323</v>
      </c>
      <c r="S69" s="129">
        <v>0</v>
      </c>
      <c r="T69" s="129">
        <v>0</v>
      </c>
      <c r="U69" s="129">
        <v>1</v>
      </c>
      <c r="V69" s="129">
        <v>0</v>
      </c>
      <c r="X69" s="30" t="s">
        <v>160</v>
      </c>
      <c r="Y69" t="s">
        <v>120</v>
      </c>
      <c r="Z69">
        <v>92</v>
      </c>
      <c r="AA69">
        <v>45</v>
      </c>
      <c r="AB69">
        <v>34</v>
      </c>
      <c r="AC69">
        <v>60</v>
      </c>
      <c r="AD69">
        <v>54</v>
      </c>
      <c r="AE69">
        <v>40</v>
      </c>
    </row>
    <row r="70" spans="1:31" ht="16" x14ac:dyDescent="0.2">
      <c r="A70" s="30" t="s">
        <v>165</v>
      </c>
      <c r="B70" t="s">
        <v>120</v>
      </c>
      <c r="C70">
        <v>1</v>
      </c>
      <c r="F70">
        <v>2</v>
      </c>
      <c r="P70" s="71" t="s">
        <v>122</v>
      </c>
      <c r="Q70" s="71" t="s">
        <v>120</v>
      </c>
      <c r="R70" s="8">
        <v>45323</v>
      </c>
      <c r="S70" s="129">
        <v>4</v>
      </c>
      <c r="T70" s="129">
        <v>0</v>
      </c>
      <c r="U70" s="129">
        <v>1</v>
      </c>
      <c r="V70" s="129">
        <v>1</v>
      </c>
      <c r="X70" s="30" t="s">
        <v>62</v>
      </c>
      <c r="Y70" t="s">
        <v>120</v>
      </c>
      <c r="Z70">
        <v>146</v>
      </c>
      <c r="AA70">
        <v>95</v>
      </c>
      <c r="AB70">
        <v>145</v>
      </c>
      <c r="AC70">
        <v>139</v>
      </c>
      <c r="AD70">
        <v>115</v>
      </c>
      <c r="AE70">
        <v>98</v>
      </c>
    </row>
    <row r="71" spans="1:31" ht="16" x14ac:dyDescent="0.2">
      <c r="A71" s="9" t="s">
        <v>166</v>
      </c>
      <c r="B71" t="s">
        <v>120</v>
      </c>
      <c r="C71">
        <v>5</v>
      </c>
      <c r="D71">
        <v>3</v>
      </c>
      <c r="E71">
        <v>2</v>
      </c>
      <c r="F71">
        <v>9</v>
      </c>
      <c r="G71">
        <v>4</v>
      </c>
      <c r="H71">
        <v>4</v>
      </c>
      <c r="P71" s="71" t="s">
        <v>123</v>
      </c>
      <c r="Q71" s="71" t="s">
        <v>120</v>
      </c>
      <c r="R71" s="8">
        <v>45323</v>
      </c>
      <c r="S71" s="129">
        <v>1</v>
      </c>
      <c r="T71" s="129">
        <v>1</v>
      </c>
      <c r="U71" s="129">
        <v>1</v>
      </c>
      <c r="V71" s="129">
        <v>0</v>
      </c>
      <c r="X71" s="30" t="s">
        <v>161</v>
      </c>
      <c r="Y71" t="s">
        <v>120</v>
      </c>
      <c r="Z71">
        <v>88</v>
      </c>
      <c r="AA71">
        <v>55</v>
      </c>
      <c r="AB71">
        <v>62</v>
      </c>
      <c r="AC71">
        <v>95</v>
      </c>
      <c r="AD71">
        <v>61</v>
      </c>
      <c r="AE71">
        <v>59</v>
      </c>
    </row>
    <row r="72" spans="1:31" ht="16" x14ac:dyDescent="0.2">
      <c r="A72" s="9" t="s">
        <v>167</v>
      </c>
      <c r="B72" t="s">
        <v>120</v>
      </c>
      <c r="C72">
        <v>6</v>
      </c>
      <c r="D72">
        <v>8</v>
      </c>
      <c r="E72">
        <v>6</v>
      </c>
      <c r="F72">
        <v>18</v>
      </c>
      <c r="G72">
        <v>16</v>
      </c>
      <c r="H72">
        <v>8</v>
      </c>
      <c r="P72" s="71" t="s">
        <v>124</v>
      </c>
      <c r="Q72" s="71" t="s">
        <v>120</v>
      </c>
      <c r="R72" s="8">
        <v>45323</v>
      </c>
      <c r="S72" s="129">
        <v>4</v>
      </c>
      <c r="T72" s="129">
        <v>0</v>
      </c>
      <c r="U72" s="129">
        <v>1</v>
      </c>
      <c r="V72" s="129">
        <v>0</v>
      </c>
      <c r="X72" s="30" t="s">
        <v>162</v>
      </c>
      <c r="Y72" t="s">
        <v>120</v>
      </c>
      <c r="Z72">
        <v>23</v>
      </c>
      <c r="AA72">
        <v>30</v>
      </c>
      <c r="AB72">
        <v>26</v>
      </c>
      <c r="AC72">
        <v>34</v>
      </c>
      <c r="AD72">
        <v>22</v>
      </c>
      <c r="AE72">
        <v>15</v>
      </c>
    </row>
    <row r="73" spans="1:31" x14ac:dyDescent="0.2">
      <c r="A73" s="202" t="s">
        <v>291</v>
      </c>
      <c r="B73" s="201"/>
      <c r="C73" s="201">
        <f>SUM(C4:C72)</f>
        <v>263</v>
      </c>
      <c r="D73" s="201">
        <f t="shared" ref="D73:H73" si="0">SUM(D4:D72)</f>
        <v>222</v>
      </c>
      <c r="E73" s="201">
        <f t="shared" si="0"/>
        <v>200</v>
      </c>
      <c r="F73" s="201">
        <f t="shared" si="0"/>
        <v>411</v>
      </c>
      <c r="G73" s="201">
        <f t="shared" si="0"/>
        <v>404</v>
      </c>
      <c r="H73" s="201">
        <f t="shared" si="0"/>
        <v>347</v>
      </c>
      <c r="P73" s="71"/>
      <c r="Q73" s="71"/>
      <c r="R73" s="8"/>
      <c r="S73" s="129"/>
      <c r="T73" s="129"/>
      <c r="U73" s="129"/>
      <c r="V73" s="129"/>
      <c r="X73" s="30"/>
    </row>
    <row r="74" spans="1:31" ht="16" x14ac:dyDescent="0.2">
      <c r="A74" s="9" t="s">
        <v>121</v>
      </c>
      <c r="B74" t="s">
        <v>168</v>
      </c>
      <c r="D74">
        <v>2</v>
      </c>
      <c r="E74">
        <v>2</v>
      </c>
      <c r="F74">
        <v>3</v>
      </c>
      <c r="P74" s="71" t="s">
        <v>125</v>
      </c>
      <c r="Q74" s="71" t="s">
        <v>120</v>
      </c>
      <c r="R74" s="8">
        <v>45323</v>
      </c>
      <c r="S74" s="129">
        <v>5</v>
      </c>
      <c r="T74" s="129">
        <v>0</v>
      </c>
      <c r="U74" s="129">
        <v>0</v>
      </c>
      <c r="V74" s="129">
        <v>1</v>
      </c>
      <c r="X74" s="30" t="s">
        <v>84</v>
      </c>
      <c r="Y74" t="s">
        <v>120</v>
      </c>
      <c r="Z74">
        <v>53</v>
      </c>
      <c r="AA74">
        <v>59</v>
      </c>
      <c r="AB74">
        <v>46</v>
      </c>
      <c r="AC74">
        <v>82</v>
      </c>
      <c r="AD74">
        <v>73</v>
      </c>
      <c r="AE74">
        <v>59</v>
      </c>
    </row>
    <row r="75" spans="1:31" ht="16" x14ac:dyDescent="0.2">
      <c r="A75" s="9" t="s">
        <v>118</v>
      </c>
      <c r="B75" t="s">
        <v>168</v>
      </c>
      <c r="D75">
        <v>1</v>
      </c>
      <c r="E75">
        <v>1</v>
      </c>
      <c r="F75">
        <v>1</v>
      </c>
      <c r="G75">
        <v>1</v>
      </c>
      <c r="P75" s="71" t="s">
        <v>57</v>
      </c>
      <c r="Q75" s="71" t="s">
        <v>120</v>
      </c>
      <c r="R75" s="8">
        <v>45323</v>
      </c>
      <c r="S75" s="129">
        <v>1</v>
      </c>
      <c r="T75" s="129">
        <v>0</v>
      </c>
      <c r="U75" s="129">
        <v>0</v>
      </c>
      <c r="V75" s="129">
        <v>0</v>
      </c>
      <c r="X75" s="30" t="s">
        <v>163</v>
      </c>
      <c r="Y75" t="s">
        <v>120</v>
      </c>
      <c r="Z75">
        <v>4</v>
      </c>
      <c r="AA75">
        <v>6</v>
      </c>
      <c r="AB75">
        <v>8</v>
      </c>
      <c r="AC75">
        <v>8</v>
      </c>
      <c r="AD75">
        <v>9</v>
      </c>
      <c r="AE75">
        <v>11</v>
      </c>
    </row>
    <row r="76" spans="1:31" ht="16" x14ac:dyDescent="0.2">
      <c r="A76" s="9" t="s">
        <v>114</v>
      </c>
      <c r="B76" t="s">
        <v>168</v>
      </c>
      <c r="C76">
        <v>1</v>
      </c>
      <c r="D76">
        <v>3</v>
      </c>
      <c r="F76">
        <v>4</v>
      </c>
      <c r="G76">
        <v>5</v>
      </c>
      <c r="H76">
        <v>2</v>
      </c>
      <c r="P76" s="71" t="s">
        <v>127</v>
      </c>
      <c r="Q76" s="71" t="s">
        <v>120</v>
      </c>
      <c r="R76" s="8">
        <v>45323</v>
      </c>
      <c r="S76" s="129">
        <v>0</v>
      </c>
      <c r="T76" s="129">
        <v>1</v>
      </c>
      <c r="U76" s="129">
        <v>0</v>
      </c>
      <c r="V76" s="129">
        <v>1</v>
      </c>
      <c r="X76" s="30" t="s">
        <v>164</v>
      </c>
      <c r="Y76" t="s">
        <v>120</v>
      </c>
      <c r="Z76">
        <v>180</v>
      </c>
      <c r="AA76">
        <v>82</v>
      </c>
      <c r="AB76">
        <v>93</v>
      </c>
      <c r="AC76">
        <v>118</v>
      </c>
      <c r="AD76">
        <v>80</v>
      </c>
      <c r="AE76">
        <v>62</v>
      </c>
    </row>
    <row r="77" spans="1:31" ht="16" x14ac:dyDescent="0.2">
      <c r="A77" s="9" t="s">
        <v>122</v>
      </c>
      <c r="B77" t="s">
        <v>168</v>
      </c>
      <c r="C77">
        <v>2</v>
      </c>
      <c r="D77">
        <v>4</v>
      </c>
      <c r="E77">
        <v>1</v>
      </c>
      <c r="F77">
        <v>3</v>
      </c>
      <c r="G77">
        <v>3</v>
      </c>
      <c r="H77">
        <v>1</v>
      </c>
      <c r="P77" s="71" t="s">
        <v>128</v>
      </c>
      <c r="Q77" s="71" t="s">
        <v>120</v>
      </c>
      <c r="R77" s="8">
        <v>45323</v>
      </c>
      <c r="S77" s="129">
        <v>5</v>
      </c>
      <c r="T77" s="129">
        <v>0</v>
      </c>
      <c r="U77" s="129">
        <v>1</v>
      </c>
      <c r="V77" s="129">
        <v>0</v>
      </c>
      <c r="X77" s="30" t="s">
        <v>165</v>
      </c>
      <c r="Y77" t="s">
        <v>120</v>
      </c>
      <c r="Z77">
        <v>14</v>
      </c>
      <c r="AA77">
        <v>10</v>
      </c>
      <c r="AB77">
        <v>17</v>
      </c>
      <c r="AC77">
        <v>6</v>
      </c>
      <c r="AD77">
        <v>3</v>
      </c>
      <c r="AE77">
        <v>2</v>
      </c>
    </row>
    <row r="78" spans="1:31" ht="16" x14ac:dyDescent="0.2">
      <c r="A78" s="9" t="s">
        <v>124</v>
      </c>
      <c r="B78" t="s">
        <v>168</v>
      </c>
      <c r="E78">
        <v>1</v>
      </c>
      <c r="H78">
        <v>2</v>
      </c>
      <c r="P78" s="71" t="s">
        <v>128</v>
      </c>
      <c r="Q78" s="71" t="s">
        <v>168</v>
      </c>
      <c r="R78" s="8">
        <v>45323</v>
      </c>
      <c r="S78" s="129">
        <v>1</v>
      </c>
      <c r="T78" s="129">
        <v>0</v>
      </c>
      <c r="U78" s="129">
        <v>0</v>
      </c>
      <c r="V78" s="129">
        <v>0</v>
      </c>
      <c r="X78" s="9" t="s">
        <v>166</v>
      </c>
      <c r="Y78" t="s">
        <v>120</v>
      </c>
      <c r="Z78">
        <v>85</v>
      </c>
      <c r="AA78">
        <v>47</v>
      </c>
      <c r="AB78">
        <v>48</v>
      </c>
      <c r="AC78">
        <v>74</v>
      </c>
      <c r="AD78">
        <v>39</v>
      </c>
      <c r="AE78">
        <v>25</v>
      </c>
    </row>
    <row r="79" spans="1:31" ht="16" x14ac:dyDescent="0.2">
      <c r="A79" s="9" t="s">
        <v>125</v>
      </c>
      <c r="B79" t="s">
        <v>168</v>
      </c>
      <c r="E79">
        <v>2</v>
      </c>
      <c r="F79">
        <v>1</v>
      </c>
      <c r="H79">
        <v>2</v>
      </c>
      <c r="P79" s="71" t="s">
        <v>129</v>
      </c>
      <c r="Q79" s="71" t="s">
        <v>120</v>
      </c>
      <c r="R79" s="8">
        <v>45323</v>
      </c>
      <c r="S79" s="129">
        <v>2</v>
      </c>
      <c r="T79" s="129">
        <v>0</v>
      </c>
      <c r="U79" s="129">
        <v>1</v>
      </c>
      <c r="V79" s="129">
        <v>0</v>
      </c>
      <c r="X79" s="9" t="s">
        <v>167</v>
      </c>
      <c r="Y79" t="s">
        <v>120</v>
      </c>
      <c r="Z79">
        <v>391</v>
      </c>
      <c r="AA79">
        <v>218</v>
      </c>
      <c r="AB79">
        <v>251</v>
      </c>
      <c r="AC79">
        <v>346</v>
      </c>
      <c r="AD79">
        <v>266</v>
      </c>
      <c r="AE79">
        <v>193</v>
      </c>
    </row>
    <row r="80" spans="1:31" x14ac:dyDescent="0.2">
      <c r="A80" s="9"/>
      <c r="P80" s="71"/>
      <c r="Q80" s="71"/>
      <c r="R80" s="8"/>
      <c r="S80" s="129"/>
      <c r="T80" s="129"/>
      <c r="U80" s="129"/>
      <c r="V80" s="129"/>
      <c r="X80" s="203" t="s">
        <v>291</v>
      </c>
      <c r="Y80" s="201"/>
      <c r="Z80" s="201">
        <f>SUM(Z3:Z79)</f>
        <v>7217</v>
      </c>
      <c r="AA80" s="201">
        <f t="shared" ref="AA80:AE80" si="1">SUM(AA3:AA79)</f>
        <v>5339</v>
      </c>
      <c r="AB80" s="201">
        <f t="shared" si="1"/>
        <v>5263</v>
      </c>
      <c r="AC80" s="201">
        <f t="shared" si="1"/>
        <v>7092</v>
      </c>
      <c r="AD80" s="201">
        <f t="shared" si="1"/>
        <v>5758</v>
      </c>
      <c r="AE80" s="201">
        <f t="shared" si="1"/>
        <v>4745</v>
      </c>
    </row>
    <row r="81" spans="1:31" ht="16" x14ac:dyDescent="0.2">
      <c r="A81" s="9" t="s">
        <v>127</v>
      </c>
      <c r="B81" t="s">
        <v>168</v>
      </c>
      <c r="C81">
        <v>1</v>
      </c>
      <c r="P81" s="71" t="s">
        <v>129</v>
      </c>
      <c r="Q81" s="71" t="s">
        <v>168</v>
      </c>
      <c r="R81" s="8">
        <v>45323</v>
      </c>
      <c r="S81" s="129">
        <v>1</v>
      </c>
      <c r="T81" s="129">
        <v>0</v>
      </c>
      <c r="U81" s="129">
        <v>0</v>
      </c>
      <c r="V81" s="129">
        <v>0</v>
      </c>
      <c r="X81" s="9" t="s">
        <v>43</v>
      </c>
      <c r="Y81" t="s">
        <v>168</v>
      </c>
      <c r="AA81">
        <v>3</v>
      </c>
      <c r="AB81">
        <v>4</v>
      </c>
      <c r="AC81">
        <v>3</v>
      </c>
      <c r="AE81">
        <v>1</v>
      </c>
    </row>
    <row r="82" spans="1:31" ht="16" x14ac:dyDescent="0.2">
      <c r="A82" s="9" t="s">
        <v>128</v>
      </c>
      <c r="B82" t="s">
        <v>168</v>
      </c>
      <c r="C82">
        <v>2</v>
      </c>
      <c r="D82">
        <v>2</v>
      </c>
      <c r="E82">
        <v>1</v>
      </c>
      <c r="F82">
        <v>2</v>
      </c>
      <c r="H82">
        <v>1</v>
      </c>
      <c r="P82" s="71" t="s">
        <v>115</v>
      </c>
      <c r="Q82" s="71" t="s">
        <v>120</v>
      </c>
      <c r="R82" s="8">
        <v>45323</v>
      </c>
      <c r="S82" s="129">
        <v>2</v>
      </c>
      <c r="T82" s="129">
        <v>0</v>
      </c>
      <c r="U82" s="129">
        <v>2</v>
      </c>
      <c r="V82" s="129">
        <v>1</v>
      </c>
      <c r="X82" s="9" t="s">
        <v>121</v>
      </c>
      <c r="Y82" t="s">
        <v>168</v>
      </c>
      <c r="Z82">
        <v>63</v>
      </c>
      <c r="AA82">
        <v>23</v>
      </c>
      <c r="AB82">
        <v>47</v>
      </c>
      <c r="AC82">
        <v>28</v>
      </c>
      <c r="AD82">
        <v>35</v>
      </c>
      <c r="AE82">
        <v>23</v>
      </c>
    </row>
    <row r="83" spans="1:31" ht="16" x14ac:dyDescent="0.2">
      <c r="A83" s="9" t="s">
        <v>71</v>
      </c>
      <c r="B83" t="s">
        <v>168</v>
      </c>
      <c r="C83">
        <v>1</v>
      </c>
      <c r="P83" s="71" t="s">
        <v>115</v>
      </c>
      <c r="Q83" s="71" t="s">
        <v>168</v>
      </c>
      <c r="R83" s="8">
        <v>45323</v>
      </c>
      <c r="S83" s="129">
        <v>0</v>
      </c>
      <c r="T83" s="129">
        <v>0</v>
      </c>
      <c r="U83" s="129">
        <v>0</v>
      </c>
      <c r="V83" s="129">
        <v>1</v>
      </c>
      <c r="X83" s="9" t="s">
        <v>118</v>
      </c>
      <c r="Y83" t="s">
        <v>168</v>
      </c>
      <c r="Z83">
        <v>93</v>
      </c>
      <c r="AA83">
        <v>24</v>
      </c>
      <c r="AB83">
        <v>84</v>
      </c>
      <c r="AC83">
        <v>61</v>
      </c>
      <c r="AD83">
        <v>70</v>
      </c>
      <c r="AE83">
        <v>56</v>
      </c>
    </row>
    <row r="84" spans="1:31" ht="16" x14ac:dyDescent="0.2">
      <c r="A84" s="9" t="s">
        <v>129</v>
      </c>
      <c r="B84" t="s">
        <v>168</v>
      </c>
      <c r="D84">
        <v>1</v>
      </c>
      <c r="F84">
        <v>1</v>
      </c>
      <c r="G84">
        <v>1</v>
      </c>
      <c r="H84">
        <v>2</v>
      </c>
      <c r="P84" s="71" t="s">
        <v>131</v>
      </c>
      <c r="Q84" s="71" t="s">
        <v>120</v>
      </c>
      <c r="R84" s="8">
        <v>45323</v>
      </c>
      <c r="S84" s="129">
        <v>3</v>
      </c>
      <c r="T84" s="129">
        <v>0</v>
      </c>
      <c r="U84" s="129">
        <v>0</v>
      </c>
      <c r="V84" s="129">
        <v>0</v>
      </c>
      <c r="X84" s="9" t="s">
        <v>114</v>
      </c>
      <c r="Y84" t="s">
        <v>168</v>
      </c>
      <c r="Z84">
        <v>99</v>
      </c>
      <c r="AA84">
        <v>70</v>
      </c>
      <c r="AB84">
        <v>121</v>
      </c>
      <c r="AC84">
        <v>108</v>
      </c>
      <c r="AD84">
        <v>90</v>
      </c>
      <c r="AE84">
        <v>84</v>
      </c>
    </row>
    <row r="85" spans="1:31" ht="16" x14ac:dyDescent="0.2">
      <c r="A85" s="9" t="s">
        <v>115</v>
      </c>
      <c r="B85" t="s">
        <v>168</v>
      </c>
      <c r="C85">
        <v>2</v>
      </c>
      <c r="E85">
        <v>2</v>
      </c>
      <c r="F85">
        <v>3</v>
      </c>
      <c r="G85">
        <v>2</v>
      </c>
      <c r="H85">
        <v>1</v>
      </c>
      <c r="P85" s="71" t="s">
        <v>132</v>
      </c>
      <c r="Q85" s="71" t="s">
        <v>120</v>
      </c>
      <c r="R85" s="8">
        <v>45323</v>
      </c>
      <c r="S85" s="129">
        <v>1</v>
      </c>
      <c r="T85" s="129">
        <v>0</v>
      </c>
      <c r="U85" s="129">
        <v>0</v>
      </c>
      <c r="V85" s="129">
        <v>0</v>
      </c>
      <c r="X85" s="9" t="s">
        <v>122</v>
      </c>
      <c r="Y85" t="s">
        <v>168</v>
      </c>
      <c r="Z85">
        <v>69</v>
      </c>
      <c r="AA85">
        <v>55</v>
      </c>
      <c r="AB85">
        <v>88</v>
      </c>
      <c r="AC85">
        <v>122</v>
      </c>
      <c r="AD85">
        <v>112</v>
      </c>
      <c r="AE85">
        <v>65</v>
      </c>
    </row>
    <row r="86" spans="1:31" ht="16" x14ac:dyDescent="0.2">
      <c r="A86" s="9" t="s">
        <v>132</v>
      </c>
      <c r="B86" t="s">
        <v>168</v>
      </c>
      <c r="C86">
        <v>1</v>
      </c>
      <c r="F86">
        <v>1</v>
      </c>
      <c r="P86" s="71" t="s">
        <v>116</v>
      </c>
      <c r="Q86" s="71" t="s">
        <v>120</v>
      </c>
      <c r="R86" s="8">
        <v>45323</v>
      </c>
      <c r="S86" s="129">
        <v>2</v>
      </c>
      <c r="T86" s="129">
        <v>0</v>
      </c>
      <c r="U86" s="129">
        <v>0</v>
      </c>
      <c r="V86" s="129">
        <v>0</v>
      </c>
      <c r="X86" s="9" t="s">
        <v>123</v>
      </c>
      <c r="Y86" t="s">
        <v>168</v>
      </c>
      <c r="Z86">
        <v>21</v>
      </c>
      <c r="AA86">
        <v>11</v>
      </c>
      <c r="AB86">
        <v>21</v>
      </c>
      <c r="AC86">
        <v>8</v>
      </c>
      <c r="AD86">
        <v>29</v>
      </c>
      <c r="AE86">
        <v>5</v>
      </c>
    </row>
    <row r="87" spans="1:31" ht="16" x14ac:dyDescent="0.2">
      <c r="A87" s="9" t="s">
        <v>116</v>
      </c>
      <c r="B87" t="s">
        <v>168</v>
      </c>
      <c r="C87">
        <v>3</v>
      </c>
      <c r="D87">
        <v>1</v>
      </c>
      <c r="H87">
        <v>1</v>
      </c>
      <c r="P87" s="71" t="s">
        <v>135</v>
      </c>
      <c r="Q87" s="71" t="s">
        <v>120</v>
      </c>
      <c r="R87" s="8">
        <v>45323</v>
      </c>
      <c r="S87" s="129">
        <v>10</v>
      </c>
      <c r="T87" s="129">
        <v>1</v>
      </c>
      <c r="U87" s="129">
        <v>1</v>
      </c>
      <c r="V87" s="129">
        <v>0</v>
      </c>
      <c r="X87" s="9" t="s">
        <v>124</v>
      </c>
      <c r="Y87" t="s">
        <v>168</v>
      </c>
      <c r="Z87">
        <v>29</v>
      </c>
      <c r="AA87">
        <v>13</v>
      </c>
      <c r="AB87">
        <v>18</v>
      </c>
      <c r="AC87">
        <v>14</v>
      </c>
      <c r="AD87">
        <v>11</v>
      </c>
      <c r="AE87">
        <v>15</v>
      </c>
    </row>
    <row r="88" spans="1:31" ht="16" x14ac:dyDescent="0.2">
      <c r="A88" s="9" t="s">
        <v>133</v>
      </c>
      <c r="B88" t="s">
        <v>168</v>
      </c>
      <c r="G88">
        <v>1</v>
      </c>
      <c r="P88" s="71" t="s">
        <v>136</v>
      </c>
      <c r="Q88" s="71" t="s">
        <v>120</v>
      </c>
      <c r="R88" s="8">
        <v>45323</v>
      </c>
      <c r="S88" s="129">
        <v>0</v>
      </c>
      <c r="T88" s="129">
        <v>0</v>
      </c>
      <c r="U88" s="129">
        <v>1</v>
      </c>
      <c r="V88" s="129">
        <v>0</v>
      </c>
      <c r="X88" s="9" t="s">
        <v>125</v>
      </c>
      <c r="Y88" t="s">
        <v>168</v>
      </c>
      <c r="Z88">
        <v>33</v>
      </c>
      <c r="AA88">
        <v>40</v>
      </c>
      <c r="AB88">
        <v>31</v>
      </c>
      <c r="AC88">
        <v>66</v>
      </c>
      <c r="AD88">
        <v>55</v>
      </c>
      <c r="AE88">
        <v>13</v>
      </c>
    </row>
    <row r="89" spans="1:31" ht="16" x14ac:dyDescent="0.2">
      <c r="A89" s="9" t="s">
        <v>98</v>
      </c>
      <c r="B89" t="s">
        <v>168</v>
      </c>
      <c r="G89">
        <v>1</v>
      </c>
      <c r="P89" s="71" t="s">
        <v>137</v>
      </c>
      <c r="Q89" s="71" t="s">
        <v>120</v>
      </c>
      <c r="R89" s="8">
        <v>45323</v>
      </c>
      <c r="S89" s="129">
        <v>2</v>
      </c>
      <c r="T89" s="129">
        <v>0</v>
      </c>
      <c r="U89" s="129">
        <v>0</v>
      </c>
      <c r="V89" s="129">
        <v>0</v>
      </c>
      <c r="X89" s="9" t="s">
        <v>126</v>
      </c>
      <c r="Y89" t="s">
        <v>168</v>
      </c>
      <c r="Z89">
        <v>1</v>
      </c>
      <c r="AA89">
        <v>1</v>
      </c>
      <c r="AB89">
        <v>1</v>
      </c>
      <c r="AC89">
        <v>1</v>
      </c>
      <c r="AD89">
        <v>1</v>
      </c>
    </row>
    <row r="90" spans="1:31" ht="16" x14ac:dyDescent="0.2">
      <c r="A90" s="9" t="s">
        <v>135</v>
      </c>
      <c r="B90" t="s">
        <v>168</v>
      </c>
      <c r="D90">
        <v>1</v>
      </c>
      <c r="F90">
        <v>1</v>
      </c>
      <c r="P90" s="71" t="s">
        <v>70</v>
      </c>
      <c r="Q90" s="71" t="s">
        <v>168</v>
      </c>
      <c r="R90" s="8">
        <v>45323</v>
      </c>
      <c r="S90" s="129">
        <v>0</v>
      </c>
      <c r="T90" s="129">
        <v>0</v>
      </c>
      <c r="U90" s="129">
        <v>1</v>
      </c>
      <c r="V90" s="129">
        <v>0</v>
      </c>
      <c r="X90" s="9" t="s">
        <v>57</v>
      </c>
      <c r="Y90" t="s">
        <v>168</v>
      </c>
      <c r="Z90">
        <v>2</v>
      </c>
    </row>
    <row r="91" spans="1:31" ht="16" x14ac:dyDescent="0.2">
      <c r="A91" s="9" t="s">
        <v>137</v>
      </c>
      <c r="B91" t="s">
        <v>168</v>
      </c>
      <c r="C91">
        <v>1</v>
      </c>
      <c r="F91">
        <v>1</v>
      </c>
      <c r="P91" s="71" t="s">
        <v>75</v>
      </c>
      <c r="Q91" s="71" t="s">
        <v>120</v>
      </c>
      <c r="R91" s="8">
        <v>45323</v>
      </c>
      <c r="S91" s="129">
        <v>1</v>
      </c>
      <c r="T91" s="129">
        <v>0</v>
      </c>
      <c r="U91" s="129">
        <v>1</v>
      </c>
      <c r="V91" s="129">
        <v>0</v>
      </c>
      <c r="X91" s="9" t="s">
        <v>127</v>
      </c>
      <c r="Y91" t="s">
        <v>168</v>
      </c>
      <c r="Z91">
        <v>14</v>
      </c>
      <c r="AB91">
        <v>13</v>
      </c>
      <c r="AC91">
        <v>7</v>
      </c>
      <c r="AD91">
        <v>7</v>
      </c>
      <c r="AE91">
        <v>13</v>
      </c>
    </row>
    <row r="92" spans="1:31" ht="16" x14ac:dyDescent="0.2">
      <c r="A92" s="9" t="s">
        <v>70</v>
      </c>
      <c r="B92" t="s">
        <v>168</v>
      </c>
      <c r="D92">
        <v>1</v>
      </c>
      <c r="P92" s="71" t="s">
        <v>140</v>
      </c>
      <c r="Q92" s="71" t="s">
        <v>120</v>
      </c>
      <c r="R92" s="8">
        <v>45323</v>
      </c>
      <c r="S92" s="129">
        <v>1</v>
      </c>
      <c r="T92" s="129">
        <v>0</v>
      </c>
      <c r="U92" s="129">
        <v>0</v>
      </c>
      <c r="V92" s="129">
        <v>0</v>
      </c>
      <c r="X92" s="9" t="s">
        <v>128</v>
      </c>
      <c r="Y92" t="s">
        <v>168</v>
      </c>
      <c r="Z92">
        <v>69</v>
      </c>
      <c r="AA92">
        <v>27</v>
      </c>
      <c r="AB92">
        <v>60</v>
      </c>
      <c r="AC92">
        <v>60</v>
      </c>
      <c r="AD92">
        <v>47</v>
      </c>
      <c r="AE92">
        <v>38</v>
      </c>
    </row>
    <row r="93" spans="1:31" ht="16" x14ac:dyDescent="0.2">
      <c r="A93" s="9" t="s">
        <v>75</v>
      </c>
      <c r="B93" t="s">
        <v>168</v>
      </c>
      <c r="C93">
        <v>1</v>
      </c>
      <c r="F93">
        <v>2</v>
      </c>
      <c r="G93">
        <v>2</v>
      </c>
      <c r="P93" s="71" t="s">
        <v>141</v>
      </c>
      <c r="Q93" s="71" t="s">
        <v>120</v>
      </c>
      <c r="R93" s="8">
        <v>45323</v>
      </c>
      <c r="S93" s="129">
        <v>1</v>
      </c>
      <c r="T93" s="129">
        <v>0</v>
      </c>
      <c r="U93" s="129">
        <v>1</v>
      </c>
      <c r="V93" s="129">
        <v>0</v>
      </c>
      <c r="X93" s="9" t="s">
        <v>71</v>
      </c>
      <c r="Y93" t="s">
        <v>168</v>
      </c>
      <c r="Z93">
        <v>23</v>
      </c>
      <c r="AA93">
        <v>9</v>
      </c>
      <c r="AB93">
        <v>3</v>
      </c>
      <c r="AC93">
        <v>14</v>
      </c>
      <c r="AD93">
        <v>18</v>
      </c>
      <c r="AE93">
        <v>7</v>
      </c>
    </row>
    <row r="94" spans="1:31" ht="16" x14ac:dyDescent="0.2">
      <c r="A94" s="9" t="s">
        <v>140</v>
      </c>
      <c r="B94" t="s">
        <v>168</v>
      </c>
      <c r="E94">
        <v>1</v>
      </c>
      <c r="P94" s="71" t="s">
        <v>142</v>
      </c>
      <c r="Q94" s="71" t="s">
        <v>168</v>
      </c>
      <c r="R94" s="8">
        <v>45323</v>
      </c>
      <c r="S94" s="129">
        <v>2</v>
      </c>
      <c r="T94" s="129">
        <v>0</v>
      </c>
      <c r="U94" s="129">
        <v>0</v>
      </c>
      <c r="V94" s="129">
        <v>0</v>
      </c>
      <c r="X94" s="9" t="s">
        <v>129</v>
      </c>
      <c r="Y94" t="s">
        <v>168</v>
      </c>
      <c r="Z94">
        <v>55</v>
      </c>
      <c r="AA94">
        <v>4</v>
      </c>
      <c r="AB94">
        <v>28</v>
      </c>
      <c r="AC94">
        <v>40</v>
      </c>
      <c r="AD94">
        <v>52</v>
      </c>
      <c r="AE94">
        <v>40</v>
      </c>
    </row>
    <row r="95" spans="1:31" ht="16" x14ac:dyDescent="0.2">
      <c r="A95" s="9" t="s">
        <v>141</v>
      </c>
      <c r="B95" t="s">
        <v>168</v>
      </c>
      <c r="G95">
        <v>2</v>
      </c>
      <c r="P95" s="71" t="s">
        <v>95</v>
      </c>
      <c r="Q95" s="71" t="s">
        <v>120</v>
      </c>
      <c r="R95" s="8">
        <v>45323</v>
      </c>
      <c r="S95" s="129">
        <v>1</v>
      </c>
      <c r="T95" s="129">
        <v>0</v>
      </c>
      <c r="U95" s="129">
        <v>0</v>
      </c>
      <c r="V95" s="129">
        <v>0</v>
      </c>
      <c r="X95" s="9" t="s">
        <v>130</v>
      </c>
      <c r="Y95" t="s">
        <v>168</v>
      </c>
      <c r="Z95">
        <v>2</v>
      </c>
      <c r="AC95">
        <v>3</v>
      </c>
    </row>
    <row r="96" spans="1:31" ht="16" x14ac:dyDescent="0.2">
      <c r="A96" s="9" t="s">
        <v>142</v>
      </c>
      <c r="B96" t="s">
        <v>168</v>
      </c>
      <c r="C96">
        <v>1</v>
      </c>
      <c r="D96">
        <v>2</v>
      </c>
      <c r="G96">
        <v>1</v>
      </c>
      <c r="P96" s="71" t="s">
        <v>151</v>
      </c>
      <c r="Q96" s="71" t="s">
        <v>168</v>
      </c>
      <c r="R96" s="8">
        <v>45323</v>
      </c>
      <c r="S96" s="129">
        <v>3</v>
      </c>
      <c r="T96" s="129">
        <v>0</v>
      </c>
      <c r="U96" s="129">
        <v>0</v>
      </c>
      <c r="V96" s="129">
        <v>0</v>
      </c>
      <c r="X96" s="9" t="s">
        <v>115</v>
      </c>
      <c r="Y96" t="s">
        <v>168</v>
      </c>
      <c r="Z96">
        <v>78</v>
      </c>
      <c r="AA96">
        <v>23</v>
      </c>
      <c r="AB96">
        <v>83</v>
      </c>
      <c r="AC96">
        <v>90</v>
      </c>
      <c r="AD96">
        <v>43</v>
      </c>
      <c r="AE96">
        <v>67</v>
      </c>
    </row>
    <row r="97" spans="1:31" ht="16" x14ac:dyDescent="0.2">
      <c r="A97" s="9" t="s">
        <v>47</v>
      </c>
      <c r="B97" t="s">
        <v>168</v>
      </c>
      <c r="G97">
        <v>1</v>
      </c>
      <c r="P97" s="71" t="s">
        <v>151</v>
      </c>
      <c r="Q97" s="71" t="s">
        <v>120</v>
      </c>
      <c r="R97" s="8">
        <v>45323</v>
      </c>
      <c r="S97" s="129">
        <v>5</v>
      </c>
      <c r="T97" s="129">
        <v>1</v>
      </c>
      <c r="U97" s="129">
        <v>2</v>
      </c>
      <c r="V97" s="129">
        <v>0</v>
      </c>
      <c r="X97" s="9" t="s">
        <v>131</v>
      </c>
      <c r="Y97" t="s">
        <v>168</v>
      </c>
      <c r="Z97">
        <v>11</v>
      </c>
      <c r="AB97">
        <v>10</v>
      </c>
      <c r="AC97">
        <v>12</v>
      </c>
      <c r="AD97">
        <v>7</v>
      </c>
      <c r="AE97">
        <v>5</v>
      </c>
    </row>
    <row r="98" spans="1:31" ht="16" x14ac:dyDescent="0.2">
      <c r="A98" s="9" t="s">
        <v>143</v>
      </c>
      <c r="B98" t="s">
        <v>168</v>
      </c>
      <c r="F98">
        <v>1</v>
      </c>
      <c r="G98">
        <v>1</v>
      </c>
      <c r="P98" s="71" t="s">
        <v>152</v>
      </c>
      <c r="Q98" s="71" t="s">
        <v>120</v>
      </c>
      <c r="R98" s="8">
        <v>45323</v>
      </c>
      <c r="S98" s="129">
        <v>10</v>
      </c>
      <c r="T98" s="129">
        <v>1</v>
      </c>
      <c r="U98" s="129">
        <v>3</v>
      </c>
      <c r="V98" s="129">
        <v>0</v>
      </c>
      <c r="X98" s="9" t="s">
        <v>132</v>
      </c>
      <c r="Y98" t="s">
        <v>168</v>
      </c>
      <c r="Z98">
        <v>4</v>
      </c>
      <c r="AB98">
        <v>2</v>
      </c>
      <c r="AD98">
        <v>2</v>
      </c>
    </row>
    <row r="99" spans="1:31" ht="16" x14ac:dyDescent="0.2">
      <c r="A99" s="9" t="s">
        <v>95</v>
      </c>
      <c r="B99" t="s">
        <v>168</v>
      </c>
      <c r="E99">
        <v>1</v>
      </c>
      <c r="F99">
        <v>1</v>
      </c>
      <c r="H99">
        <v>3</v>
      </c>
      <c r="P99" s="71" t="s">
        <v>152</v>
      </c>
      <c r="Q99" s="71" t="s">
        <v>168</v>
      </c>
      <c r="R99" s="8">
        <v>45323</v>
      </c>
      <c r="S99" s="129">
        <v>3</v>
      </c>
      <c r="T99" s="129">
        <v>0</v>
      </c>
      <c r="U99" s="129">
        <v>1</v>
      </c>
      <c r="V99" s="129">
        <v>0</v>
      </c>
      <c r="X99" s="9" t="s">
        <v>116</v>
      </c>
      <c r="Y99" t="s">
        <v>168</v>
      </c>
      <c r="Z99">
        <v>47</v>
      </c>
      <c r="AA99">
        <v>11</v>
      </c>
      <c r="AB99">
        <v>31</v>
      </c>
      <c r="AC99">
        <v>58</v>
      </c>
      <c r="AD99">
        <v>41</v>
      </c>
      <c r="AE99">
        <v>20</v>
      </c>
    </row>
    <row r="100" spans="1:31" ht="16" x14ac:dyDescent="0.2">
      <c r="A100" s="9" t="s">
        <v>145</v>
      </c>
      <c r="B100" t="s">
        <v>168</v>
      </c>
      <c r="F100">
        <v>2</v>
      </c>
      <c r="G100">
        <v>1</v>
      </c>
      <c r="P100" s="71" t="s">
        <v>153</v>
      </c>
      <c r="Q100" s="71" t="s">
        <v>168</v>
      </c>
      <c r="R100" s="8">
        <v>45323</v>
      </c>
      <c r="S100" s="129">
        <v>0</v>
      </c>
      <c r="T100" s="129">
        <v>0</v>
      </c>
      <c r="U100" s="129">
        <v>1</v>
      </c>
      <c r="V100" s="129">
        <v>1</v>
      </c>
      <c r="X100" s="9" t="s">
        <v>133</v>
      </c>
      <c r="Y100" t="s">
        <v>168</v>
      </c>
      <c r="Z100">
        <v>15</v>
      </c>
      <c r="AA100">
        <v>4</v>
      </c>
      <c r="AB100">
        <v>14</v>
      </c>
      <c r="AC100">
        <v>2</v>
      </c>
      <c r="AD100">
        <v>4</v>
      </c>
      <c r="AE100">
        <v>2</v>
      </c>
    </row>
    <row r="101" spans="1:31" ht="16" x14ac:dyDescent="0.2">
      <c r="A101" s="9" t="s">
        <v>146</v>
      </c>
      <c r="B101" t="s">
        <v>168</v>
      </c>
      <c r="F101">
        <v>1</v>
      </c>
      <c r="G101">
        <v>1</v>
      </c>
      <c r="P101" s="71" t="s">
        <v>153</v>
      </c>
      <c r="Q101" s="71" t="s">
        <v>120</v>
      </c>
      <c r="R101" s="8">
        <v>45323</v>
      </c>
      <c r="S101" s="129">
        <v>3</v>
      </c>
      <c r="T101" s="129">
        <v>0</v>
      </c>
      <c r="U101" s="129">
        <v>0</v>
      </c>
      <c r="V101" s="129">
        <v>0</v>
      </c>
      <c r="X101" s="9" t="s">
        <v>134</v>
      </c>
      <c r="Y101" t="s">
        <v>168</v>
      </c>
      <c r="Z101">
        <v>16</v>
      </c>
      <c r="AA101">
        <v>18</v>
      </c>
      <c r="AB101">
        <v>26</v>
      </c>
      <c r="AC101">
        <v>25</v>
      </c>
      <c r="AD101">
        <v>28</v>
      </c>
      <c r="AE101">
        <v>24</v>
      </c>
    </row>
    <row r="102" spans="1:31" ht="16" x14ac:dyDescent="0.2">
      <c r="A102" s="9" t="s">
        <v>107</v>
      </c>
      <c r="B102" t="s">
        <v>168</v>
      </c>
      <c r="G102">
        <v>1</v>
      </c>
      <c r="P102" s="71" t="s">
        <v>111</v>
      </c>
      <c r="Q102" s="71" t="s">
        <v>120</v>
      </c>
      <c r="R102" s="8">
        <v>45323</v>
      </c>
      <c r="S102" s="129">
        <v>14</v>
      </c>
      <c r="T102" s="129">
        <v>0</v>
      </c>
      <c r="U102" s="129">
        <v>2</v>
      </c>
      <c r="V102" s="129">
        <v>1</v>
      </c>
      <c r="X102" s="9" t="s">
        <v>97</v>
      </c>
      <c r="Y102" t="s">
        <v>168</v>
      </c>
      <c r="Z102">
        <v>31</v>
      </c>
      <c r="AA102">
        <v>6</v>
      </c>
      <c r="AB102">
        <v>30</v>
      </c>
      <c r="AC102">
        <v>3</v>
      </c>
      <c r="AD102">
        <v>13</v>
      </c>
      <c r="AE102">
        <v>18</v>
      </c>
    </row>
    <row r="103" spans="1:31" ht="16" x14ac:dyDescent="0.2">
      <c r="A103" s="9" t="s">
        <v>150</v>
      </c>
      <c r="B103" t="s">
        <v>168</v>
      </c>
      <c r="C103">
        <v>1</v>
      </c>
      <c r="P103" s="71" t="s">
        <v>111</v>
      </c>
      <c r="Q103" s="71" t="s">
        <v>168</v>
      </c>
      <c r="R103" s="8">
        <v>45323</v>
      </c>
      <c r="S103" s="129">
        <v>0</v>
      </c>
      <c r="T103" s="129">
        <v>1</v>
      </c>
      <c r="U103" s="129">
        <v>0</v>
      </c>
      <c r="V103" s="129">
        <v>0</v>
      </c>
      <c r="X103" s="9" t="s">
        <v>98</v>
      </c>
      <c r="Y103" t="s">
        <v>168</v>
      </c>
      <c r="Z103">
        <v>6</v>
      </c>
      <c r="AA103">
        <v>4</v>
      </c>
      <c r="AB103">
        <v>12</v>
      </c>
      <c r="AC103">
        <v>7</v>
      </c>
      <c r="AD103">
        <v>4</v>
      </c>
      <c r="AE103">
        <v>6</v>
      </c>
    </row>
    <row r="104" spans="1:31" ht="16" x14ac:dyDescent="0.2">
      <c r="A104" s="9" t="s">
        <v>151</v>
      </c>
      <c r="B104" t="s">
        <v>168</v>
      </c>
      <c r="D104">
        <v>5</v>
      </c>
      <c r="E104">
        <v>4</v>
      </c>
      <c r="F104">
        <v>8</v>
      </c>
      <c r="G104">
        <v>4</v>
      </c>
      <c r="H104">
        <v>1</v>
      </c>
      <c r="P104" s="71" t="s">
        <v>154</v>
      </c>
      <c r="Q104" s="71" t="s">
        <v>120</v>
      </c>
      <c r="R104" s="8">
        <v>45323</v>
      </c>
      <c r="S104" s="129">
        <v>1</v>
      </c>
      <c r="T104" s="129">
        <v>0</v>
      </c>
      <c r="U104" s="129">
        <v>0</v>
      </c>
      <c r="V104" s="129">
        <v>0</v>
      </c>
      <c r="X104" s="9" t="s">
        <v>135</v>
      </c>
      <c r="Y104" t="s">
        <v>168</v>
      </c>
      <c r="Z104">
        <v>59</v>
      </c>
      <c r="AA104">
        <v>27</v>
      </c>
      <c r="AB104">
        <v>43</v>
      </c>
      <c r="AC104">
        <v>54</v>
      </c>
      <c r="AD104">
        <v>51</v>
      </c>
      <c r="AE104">
        <v>30</v>
      </c>
    </row>
    <row r="105" spans="1:31" ht="16" x14ac:dyDescent="0.2">
      <c r="A105" s="9" t="s">
        <v>152</v>
      </c>
      <c r="B105" t="s">
        <v>168</v>
      </c>
      <c r="C105">
        <v>1</v>
      </c>
      <c r="D105">
        <v>5</v>
      </c>
      <c r="E105">
        <v>2</v>
      </c>
      <c r="F105">
        <v>9</v>
      </c>
      <c r="G105">
        <v>7</v>
      </c>
      <c r="H105">
        <v>3</v>
      </c>
      <c r="P105" s="71" t="s">
        <v>65</v>
      </c>
      <c r="Q105" s="71" t="s">
        <v>120</v>
      </c>
      <c r="R105" s="8">
        <v>45323</v>
      </c>
      <c r="S105" s="129">
        <v>1</v>
      </c>
      <c r="T105" s="129">
        <v>0</v>
      </c>
      <c r="U105" s="129">
        <v>0</v>
      </c>
      <c r="V105" s="129">
        <v>0</v>
      </c>
      <c r="X105" s="9" t="s">
        <v>136</v>
      </c>
      <c r="Y105" t="s">
        <v>168</v>
      </c>
      <c r="Z105">
        <v>11</v>
      </c>
      <c r="AA105">
        <v>6</v>
      </c>
      <c r="AB105">
        <v>8</v>
      </c>
      <c r="AC105">
        <v>10</v>
      </c>
      <c r="AD105">
        <v>18</v>
      </c>
      <c r="AE105">
        <v>6</v>
      </c>
    </row>
    <row r="106" spans="1:31" ht="16" x14ac:dyDescent="0.2">
      <c r="A106" s="9" t="s">
        <v>153</v>
      </c>
      <c r="B106" t="s">
        <v>168</v>
      </c>
      <c r="C106">
        <v>3</v>
      </c>
      <c r="D106">
        <v>1</v>
      </c>
      <c r="E106">
        <v>1</v>
      </c>
      <c r="F106">
        <v>2</v>
      </c>
      <c r="G106">
        <v>2</v>
      </c>
      <c r="H106">
        <v>3</v>
      </c>
      <c r="P106" s="71" t="s">
        <v>81</v>
      </c>
      <c r="Q106" s="71" t="s">
        <v>120</v>
      </c>
      <c r="R106" s="8">
        <v>45323</v>
      </c>
      <c r="S106" s="129">
        <v>0</v>
      </c>
      <c r="T106" s="129">
        <v>0</v>
      </c>
      <c r="U106" s="129">
        <v>0</v>
      </c>
      <c r="V106" s="129">
        <v>1</v>
      </c>
      <c r="X106" s="9" t="s">
        <v>137</v>
      </c>
      <c r="Y106" t="s">
        <v>168</v>
      </c>
      <c r="Z106">
        <v>45</v>
      </c>
      <c r="AA106">
        <v>24</v>
      </c>
      <c r="AB106">
        <v>37</v>
      </c>
      <c r="AC106">
        <v>56</v>
      </c>
      <c r="AD106">
        <v>46</v>
      </c>
      <c r="AE106">
        <v>24</v>
      </c>
    </row>
    <row r="107" spans="1:31" ht="16" x14ac:dyDescent="0.2">
      <c r="A107" s="9" t="s">
        <v>111</v>
      </c>
      <c r="B107" t="s">
        <v>168</v>
      </c>
      <c r="C107">
        <v>1</v>
      </c>
      <c r="D107">
        <v>2</v>
      </c>
      <c r="E107">
        <v>1</v>
      </c>
      <c r="F107">
        <v>1</v>
      </c>
      <c r="G107">
        <v>1</v>
      </c>
      <c r="H107">
        <v>2</v>
      </c>
      <c r="P107" s="71" t="s">
        <v>155</v>
      </c>
      <c r="Q107" s="71" t="s">
        <v>120</v>
      </c>
      <c r="R107" s="8">
        <v>45323</v>
      </c>
      <c r="S107" s="129">
        <v>1</v>
      </c>
      <c r="T107" s="129">
        <v>1</v>
      </c>
      <c r="U107" s="129">
        <v>0</v>
      </c>
      <c r="V107" s="129">
        <v>0</v>
      </c>
      <c r="X107" s="9" t="s">
        <v>138</v>
      </c>
      <c r="Y107" t="s">
        <v>168</v>
      </c>
      <c r="Z107">
        <v>17</v>
      </c>
      <c r="AA107">
        <v>10</v>
      </c>
      <c r="AB107">
        <v>10</v>
      </c>
      <c r="AC107">
        <v>7</v>
      </c>
      <c r="AD107">
        <v>4</v>
      </c>
      <c r="AE107">
        <v>8</v>
      </c>
    </row>
    <row r="108" spans="1:31" ht="16" x14ac:dyDescent="0.2">
      <c r="A108" s="9" t="s">
        <v>154</v>
      </c>
      <c r="B108" t="s">
        <v>168</v>
      </c>
      <c r="D108">
        <v>1</v>
      </c>
      <c r="F108">
        <v>2</v>
      </c>
      <c r="G108">
        <v>2</v>
      </c>
      <c r="P108" s="71" t="s">
        <v>99</v>
      </c>
      <c r="Q108" s="71" t="s">
        <v>120</v>
      </c>
      <c r="R108" s="8">
        <v>45323</v>
      </c>
      <c r="S108" s="129">
        <v>4</v>
      </c>
      <c r="T108" s="129">
        <v>0</v>
      </c>
      <c r="U108" s="129">
        <v>1</v>
      </c>
      <c r="V108" s="129">
        <v>0</v>
      </c>
      <c r="X108" s="9" t="s">
        <v>70</v>
      </c>
      <c r="Y108" t="s">
        <v>168</v>
      </c>
      <c r="Z108">
        <v>2</v>
      </c>
    </row>
    <row r="109" spans="1:31" ht="16" x14ac:dyDescent="0.2">
      <c r="A109" s="9" t="s">
        <v>65</v>
      </c>
      <c r="B109" t="s">
        <v>168</v>
      </c>
      <c r="E109">
        <v>1</v>
      </c>
      <c r="P109" s="71" t="s">
        <v>101</v>
      </c>
      <c r="Q109" s="71" t="s">
        <v>120</v>
      </c>
      <c r="R109" s="8">
        <v>45323</v>
      </c>
      <c r="S109" s="129">
        <v>1</v>
      </c>
      <c r="T109" s="129">
        <v>1</v>
      </c>
      <c r="U109" s="129">
        <v>0</v>
      </c>
      <c r="V109" s="129">
        <v>0</v>
      </c>
      <c r="X109" s="9" t="s">
        <v>75</v>
      </c>
      <c r="Y109" t="s">
        <v>168</v>
      </c>
      <c r="Z109">
        <v>45</v>
      </c>
      <c r="AA109">
        <v>11</v>
      </c>
      <c r="AB109">
        <v>39</v>
      </c>
      <c r="AC109">
        <v>55</v>
      </c>
      <c r="AD109">
        <v>11</v>
      </c>
      <c r="AE109">
        <v>29</v>
      </c>
    </row>
    <row r="110" spans="1:31" ht="16" x14ac:dyDescent="0.2">
      <c r="A110" s="9" t="s">
        <v>155</v>
      </c>
      <c r="B110" t="s">
        <v>168</v>
      </c>
      <c r="C110">
        <v>1</v>
      </c>
      <c r="F110">
        <v>2</v>
      </c>
      <c r="H110">
        <v>1</v>
      </c>
      <c r="P110" s="71" t="s">
        <v>158</v>
      </c>
      <c r="Q110" s="71" t="s">
        <v>120</v>
      </c>
      <c r="R110" s="8">
        <v>45323</v>
      </c>
      <c r="S110" s="129">
        <v>3</v>
      </c>
      <c r="T110" s="129">
        <v>0</v>
      </c>
      <c r="U110" s="129">
        <v>0</v>
      </c>
      <c r="V110" s="129">
        <v>0</v>
      </c>
      <c r="X110" s="9" t="s">
        <v>139</v>
      </c>
      <c r="Y110" t="s">
        <v>168</v>
      </c>
      <c r="Z110">
        <v>2</v>
      </c>
      <c r="AB110">
        <v>2</v>
      </c>
      <c r="AD110">
        <v>2</v>
      </c>
      <c r="AE110">
        <v>4</v>
      </c>
    </row>
    <row r="111" spans="1:31" ht="16" x14ac:dyDescent="0.2">
      <c r="A111" s="9" t="s">
        <v>99</v>
      </c>
      <c r="B111" t="s">
        <v>168</v>
      </c>
      <c r="C111">
        <v>1</v>
      </c>
      <c r="E111">
        <v>1</v>
      </c>
      <c r="F111">
        <v>3</v>
      </c>
      <c r="G111">
        <v>8</v>
      </c>
      <c r="H111">
        <v>2</v>
      </c>
      <c r="P111" s="71" t="s">
        <v>160</v>
      </c>
      <c r="Q111" s="71" t="s">
        <v>120</v>
      </c>
      <c r="R111" s="8">
        <v>45323</v>
      </c>
      <c r="S111" s="129">
        <v>1</v>
      </c>
      <c r="T111" s="129">
        <v>0</v>
      </c>
      <c r="U111" s="129">
        <v>0</v>
      </c>
      <c r="V111" s="129">
        <v>0</v>
      </c>
      <c r="X111" s="9" t="s">
        <v>140</v>
      </c>
      <c r="Y111" t="s">
        <v>168</v>
      </c>
      <c r="Z111">
        <v>26</v>
      </c>
      <c r="AA111">
        <v>9</v>
      </c>
      <c r="AB111">
        <v>24</v>
      </c>
      <c r="AC111">
        <v>24</v>
      </c>
      <c r="AD111">
        <v>14</v>
      </c>
      <c r="AE111">
        <v>13</v>
      </c>
    </row>
    <row r="112" spans="1:31" ht="16" x14ac:dyDescent="0.2">
      <c r="A112" s="9" t="s">
        <v>101</v>
      </c>
      <c r="B112" t="s">
        <v>168</v>
      </c>
      <c r="C112">
        <v>1</v>
      </c>
      <c r="D112">
        <v>1</v>
      </c>
      <c r="E112">
        <v>2</v>
      </c>
      <c r="G112">
        <v>1</v>
      </c>
      <c r="P112" s="71" t="s">
        <v>62</v>
      </c>
      <c r="Q112" s="71" t="s">
        <v>120</v>
      </c>
      <c r="R112" s="8">
        <v>45323</v>
      </c>
      <c r="S112" s="129">
        <v>2</v>
      </c>
      <c r="T112" s="129">
        <v>0</v>
      </c>
      <c r="U112" s="129">
        <v>0</v>
      </c>
      <c r="V112" s="129">
        <v>0</v>
      </c>
      <c r="X112" s="9" t="s">
        <v>141</v>
      </c>
      <c r="Y112" t="s">
        <v>168</v>
      </c>
      <c r="Z112">
        <v>37</v>
      </c>
      <c r="AA112">
        <v>5</v>
      </c>
      <c r="AB112">
        <v>40</v>
      </c>
      <c r="AC112">
        <v>21</v>
      </c>
      <c r="AD112">
        <v>16</v>
      </c>
      <c r="AE112">
        <v>11</v>
      </c>
    </row>
    <row r="113" spans="1:31" ht="16" x14ac:dyDescent="0.2">
      <c r="A113" s="9" t="s">
        <v>156</v>
      </c>
      <c r="B113" t="s">
        <v>168</v>
      </c>
      <c r="F113">
        <v>1</v>
      </c>
      <c r="G113">
        <v>2</v>
      </c>
      <c r="P113" s="71" t="s">
        <v>161</v>
      </c>
      <c r="Q113" s="71" t="s">
        <v>120</v>
      </c>
      <c r="R113" s="8">
        <v>45323</v>
      </c>
      <c r="S113" s="129">
        <v>1</v>
      </c>
      <c r="T113" s="129">
        <v>0</v>
      </c>
      <c r="U113" s="129">
        <v>0</v>
      </c>
      <c r="V113" s="129">
        <v>0</v>
      </c>
      <c r="X113" s="9" t="s">
        <v>142</v>
      </c>
      <c r="Y113" t="s">
        <v>168</v>
      </c>
      <c r="Z113">
        <v>25</v>
      </c>
      <c r="AA113">
        <v>7</v>
      </c>
      <c r="AB113">
        <v>10</v>
      </c>
      <c r="AC113">
        <v>36</v>
      </c>
      <c r="AD113">
        <v>22</v>
      </c>
      <c r="AE113">
        <v>10</v>
      </c>
    </row>
    <row r="114" spans="1:31" ht="16" x14ac:dyDescent="0.2">
      <c r="A114" s="9" t="s">
        <v>157</v>
      </c>
      <c r="B114" t="s">
        <v>168</v>
      </c>
      <c r="F114">
        <v>1</v>
      </c>
      <c r="G114">
        <v>1</v>
      </c>
      <c r="P114" s="71" t="s">
        <v>164</v>
      </c>
      <c r="Q114" s="71" t="s">
        <v>120</v>
      </c>
      <c r="R114" s="8">
        <v>45323</v>
      </c>
      <c r="S114" s="129">
        <v>0</v>
      </c>
      <c r="T114" s="129">
        <v>2</v>
      </c>
      <c r="U114" s="129">
        <v>0</v>
      </c>
      <c r="V114" s="129">
        <v>0</v>
      </c>
      <c r="X114" s="9" t="s">
        <v>47</v>
      </c>
      <c r="Y114" t="s">
        <v>168</v>
      </c>
      <c r="Z114">
        <v>8</v>
      </c>
      <c r="AA114">
        <v>8</v>
      </c>
      <c r="AB114">
        <v>15</v>
      </c>
      <c r="AC114">
        <v>13</v>
      </c>
      <c r="AD114">
        <v>8</v>
      </c>
      <c r="AE114">
        <v>2</v>
      </c>
    </row>
    <row r="115" spans="1:31" ht="16" x14ac:dyDescent="0.2">
      <c r="A115" s="9" t="s">
        <v>158</v>
      </c>
      <c r="B115" t="s">
        <v>168</v>
      </c>
      <c r="C115">
        <v>2</v>
      </c>
      <c r="D115">
        <v>1</v>
      </c>
      <c r="E115">
        <v>2</v>
      </c>
      <c r="F115">
        <v>1</v>
      </c>
      <c r="G115">
        <v>9</v>
      </c>
      <c r="H115">
        <v>4</v>
      </c>
      <c r="P115" s="71" t="s">
        <v>166</v>
      </c>
      <c r="Q115" s="71" t="s">
        <v>120</v>
      </c>
      <c r="R115" s="8">
        <v>45323</v>
      </c>
      <c r="S115" s="129">
        <v>1</v>
      </c>
      <c r="T115" s="129">
        <v>0</v>
      </c>
      <c r="U115" s="129">
        <v>0</v>
      </c>
      <c r="V115" s="129">
        <v>0</v>
      </c>
      <c r="X115" s="9" t="s">
        <v>59</v>
      </c>
      <c r="Y115" t="s">
        <v>168</v>
      </c>
      <c r="Z115">
        <v>2</v>
      </c>
      <c r="AA115">
        <v>2</v>
      </c>
      <c r="AB115">
        <v>10</v>
      </c>
      <c r="AC115">
        <v>2</v>
      </c>
      <c r="AD115">
        <v>2</v>
      </c>
      <c r="AE115">
        <v>8</v>
      </c>
    </row>
    <row r="116" spans="1:31" ht="16" x14ac:dyDescent="0.2">
      <c r="A116" s="9" t="s">
        <v>62</v>
      </c>
      <c r="B116" t="s">
        <v>168</v>
      </c>
      <c r="C116">
        <v>1</v>
      </c>
      <c r="D116">
        <v>1</v>
      </c>
      <c r="E116">
        <v>1</v>
      </c>
      <c r="F116">
        <v>5</v>
      </c>
      <c r="G116">
        <v>5</v>
      </c>
      <c r="P116" s="71" t="s">
        <v>166</v>
      </c>
      <c r="Q116" s="71" t="s">
        <v>168</v>
      </c>
      <c r="R116" s="8">
        <v>45323</v>
      </c>
      <c r="S116" s="129">
        <v>1</v>
      </c>
      <c r="T116" s="129">
        <v>0</v>
      </c>
      <c r="U116" s="129">
        <v>0</v>
      </c>
      <c r="V116" s="129">
        <v>0</v>
      </c>
      <c r="X116" s="9" t="s">
        <v>143</v>
      </c>
      <c r="Y116" t="s">
        <v>168</v>
      </c>
      <c r="Z116">
        <v>14</v>
      </c>
      <c r="AB116">
        <v>7</v>
      </c>
      <c r="AC116">
        <v>21</v>
      </c>
      <c r="AD116">
        <v>16</v>
      </c>
      <c r="AE116">
        <v>2</v>
      </c>
    </row>
    <row r="117" spans="1:31" ht="16" x14ac:dyDescent="0.2">
      <c r="A117" s="9" t="s">
        <v>162</v>
      </c>
      <c r="B117" t="s">
        <v>168</v>
      </c>
      <c r="F117">
        <v>1</v>
      </c>
      <c r="P117" s="71" t="s">
        <v>167</v>
      </c>
      <c r="Q117" s="71" t="s">
        <v>120</v>
      </c>
      <c r="R117" s="8">
        <v>45323</v>
      </c>
      <c r="S117" s="129">
        <v>2</v>
      </c>
      <c r="T117" s="129">
        <v>0</v>
      </c>
      <c r="U117" s="129">
        <v>1</v>
      </c>
      <c r="V117" s="129">
        <v>0</v>
      </c>
      <c r="X117" s="9" t="s">
        <v>144</v>
      </c>
      <c r="Y117" t="s">
        <v>168</v>
      </c>
      <c r="Z117">
        <v>4</v>
      </c>
      <c r="AB117">
        <v>2</v>
      </c>
      <c r="AC117">
        <v>4</v>
      </c>
      <c r="AD117">
        <v>4</v>
      </c>
      <c r="AE117">
        <v>6</v>
      </c>
    </row>
    <row r="118" spans="1:31" ht="16" x14ac:dyDescent="0.2">
      <c r="A118" s="9" t="s">
        <v>84</v>
      </c>
      <c r="B118" t="s">
        <v>168</v>
      </c>
      <c r="C118">
        <v>1</v>
      </c>
      <c r="D118">
        <v>1</v>
      </c>
      <c r="G118">
        <v>1</v>
      </c>
      <c r="H118">
        <v>1</v>
      </c>
      <c r="P118" s="71" t="s">
        <v>121</v>
      </c>
      <c r="Q118" s="71" t="s">
        <v>168</v>
      </c>
      <c r="R118" s="8">
        <v>45352</v>
      </c>
      <c r="S118" s="129">
        <v>1</v>
      </c>
      <c r="T118" s="129">
        <v>0</v>
      </c>
      <c r="U118" s="129">
        <v>0</v>
      </c>
      <c r="V118" s="129">
        <v>0</v>
      </c>
      <c r="X118" s="9" t="s">
        <v>95</v>
      </c>
      <c r="Y118" t="s">
        <v>168</v>
      </c>
      <c r="Z118">
        <v>14</v>
      </c>
      <c r="AA118">
        <v>12</v>
      </c>
      <c r="AB118">
        <v>24</v>
      </c>
      <c r="AC118">
        <v>20</v>
      </c>
      <c r="AD118">
        <v>13</v>
      </c>
      <c r="AE118">
        <v>13</v>
      </c>
    </row>
    <row r="119" spans="1:31" ht="16" x14ac:dyDescent="0.2">
      <c r="A119" s="9" t="s">
        <v>163</v>
      </c>
      <c r="B119" t="s">
        <v>168</v>
      </c>
      <c r="F119">
        <v>2</v>
      </c>
      <c r="P119" s="71" t="s">
        <v>121</v>
      </c>
      <c r="Q119" s="71" t="s">
        <v>120</v>
      </c>
      <c r="R119" s="8">
        <v>45352</v>
      </c>
      <c r="S119" s="129">
        <v>2</v>
      </c>
      <c r="T119" s="129">
        <v>0</v>
      </c>
      <c r="U119" s="129">
        <v>0</v>
      </c>
      <c r="V119" s="129">
        <v>1</v>
      </c>
      <c r="X119" s="9" t="s">
        <v>54</v>
      </c>
      <c r="Y119" t="s">
        <v>168</v>
      </c>
      <c r="Z119">
        <v>6</v>
      </c>
      <c r="AA119">
        <v>6</v>
      </c>
      <c r="AB119">
        <v>5</v>
      </c>
      <c r="AC119">
        <v>8</v>
      </c>
      <c r="AD119">
        <v>4</v>
      </c>
      <c r="AE119">
        <v>3</v>
      </c>
    </row>
    <row r="120" spans="1:31" ht="16" x14ac:dyDescent="0.2">
      <c r="A120" s="9" t="s">
        <v>164</v>
      </c>
      <c r="B120" t="s">
        <v>168</v>
      </c>
      <c r="F120">
        <v>2</v>
      </c>
      <c r="H120">
        <v>1</v>
      </c>
      <c r="P120" s="71" t="s">
        <v>118</v>
      </c>
      <c r="Q120" s="71" t="s">
        <v>120</v>
      </c>
      <c r="R120" s="8">
        <v>45352</v>
      </c>
      <c r="S120" s="129">
        <v>1</v>
      </c>
      <c r="T120" s="129">
        <v>0</v>
      </c>
      <c r="U120" s="129">
        <v>0</v>
      </c>
      <c r="V120" s="129">
        <v>0</v>
      </c>
      <c r="X120" s="9" t="s">
        <v>67</v>
      </c>
      <c r="Y120" t="s">
        <v>168</v>
      </c>
      <c r="Z120">
        <v>2</v>
      </c>
      <c r="AA120">
        <v>5</v>
      </c>
      <c r="AB120">
        <v>4</v>
      </c>
      <c r="AC120">
        <v>4</v>
      </c>
      <c r="AE120">
        <v>4</v>
      </c>
    </row>
    <row r="121" spans="1:31" x14ac:dyDescent="0.2">
      <c r="A121" s="9" t="s">
        <v>166</v>
      </c>
      <c r="B121" t="s">
        <v>168</v>
      </c>
      <c r="C121">
        <v>1</v>
      </c>
      <c r="D121">
        <v>1</v>
      </c>
      <c r="H121">
        <v>1</v>
      </c>
      <c r="P121" t="s">
        <v>114</v>
      </c>
      <c r="Q121" t="s">
        <v>120</v>
      </c>
      <c r="R121" s="8">
        <v>45352</v>
      </c>
      <c r="S121">
        <v>2</v>
      </c>
      <c r="T121">
        <v>1</v>
      </c>
      <c r="U121">
        <v>0</v>
      </c>
      <c r="V121">
        <v>1</v>
      </c>
      <c r="X121" s="9" t="s">
        <v>145</v>
      </c>
      <c r="Y121" t="s">
        <v>168</v>
      </c>
      <c r="Z121">
        <v>10</v>
      </c>
      <c r="AA121">
        <v>33</v>
      </c>
      <c r="AB121">
        <v>14</v>
      </c>
      <c r="AC121">
        <v>16</v>
      </c>
      <c r="AD121">
        <v>20</v>
      </c>
      <c r="AE121">
        <v>24</v>
      </c>
    </row>
    <row r="122" spans="1:31" x14ac:dyDescent="0.2">
      <c r="A122" s="9" t="s">
        <v>167</v>
      </c>
      <c r="B122" t="s">
        <v>168</v>
      </c>
      <c r="F122">
        <v>3</v>
      </c>
      <c r="G122">
        <v>1</v>
      </c>
      <c r="H122">
        <v>2</v>
      </c>
      <c r="P122" t="s">
        <v>122</v>
      </c>
      <c r="Q122" t="s">
        <v>120</v>
      </c>
      <c r="R122" s="8">
        <v>45352</v>
      </c>
      <c r="S122">
        <v>2</v>
      </c>
      <c r="T122">
        <v>1</v>
      </c>
      <c r="U122">
        <v>0</v>
      </c>
      <c r="V122">
        <v>0</v>
      </c>
      <c r="X122" s="9" t="s">
        <v>146</v>
      </c>
      <c r="Y122" t="s">
        <v>168</v>
      </c>
      <c r="Z122">
        <v>75</v>
      </c>
      <c r="AA122">
        <v>11</v>
      </c>
      <c r="AB122">
        <v>40</v>
      </c>
      <c r="AC122">
        <v>17</v>
      </c>
      <c r="AD122">
        <v>25</v>
      </c>
      <c r="AE122">
        <v>33</v>
      </c>
    </row>
    <row r="123" spans="1:31" x14ac:dyDescent="0.2">
      <c r="A123" s="9"/>
      <c r="P123" t="s">
        <v>122</v>
      </c>
      <c r="Q123" t="s">
        <v>168</v>
      </c>
      <c r="R123" s="8">
        <v>45352</v>
      </c>
      <c r="S123">
        <v>0</v>
      </c>
      <c r="T123">
        <v>1</v>
      </c>
      <c r="U123">
        <v>1</v>
      </c>
      <c r="V123">
        <v>1</v>
      </c>
      <c r="X123" s="9" t="s">
        <v>147</v>
      </c>
      <c r="Y123" t="s">
        <v>168</v>
      </c>
      <c r="Z123">
        <v>19</v>
      </c>
      <c r="AA123">
        <v>25</v>
      </c>
      <c r="AB123">
        <v>32</v>
      </c>
      <c r="AC123">
        <v>29</v>
      </c>
      <c r="AD123">
        <v>23</v>
      </c>
      <c r="AE123">
        <v>9</v>
      </c>
    </row>
    <row r="124" spans="1:31" x14ac:dyDescent="0.2">
      <c r="A124" s="9"/>
      <c r="P124" t="s">
        <v>123</v>
      </c>
      <c r="Q124" t="s">
        <v>120</v>
      </c>
      <c r="R124" s="8">
        <v>45352</v>
      </c>
      <c r="S124">
        <v>2</v>
      </c>
      <c r="T124">
        <v>0</v>
      </c>
      <c r="U124">
        <v>0</v>
      </c>
      <c r="V124">
        <v>0</v>
      </c>
      <c r="X124" s="9" t="s">
        <v>148</v>
      </c>
      <c r="Y124" t="s">
        <v>168</v>
      </c>
      <c r="Z124">
        <v>21</v>
      </c>
      <c r="AA124">
        <v>14</v>
      </c>
      <c r="AB124">
        <v>18</v>
      </c>
      <c r="AC124">
        <v>18</v>
      </c>
      <c r="AD124">
        <v>11</v>
      </c>
      <c r="AE124">
        <v>12</v>
      </c>
    </row>
    <row r="125" spans="1:31" x14ac:dyDescent="0.2">
      <c r="A125" s="9"/>
      <c r="P125" t="s">
        <v>124</v>
      </c>
      <c r="Q125" t="s">
        <v>120</v>
      </c>
      <c r="R125" s="8">
        <v>45352</v>
      </c>
      <c r="S125">
        <v>0</v>
      </c>
      <c r="T125">
        <v>1</v>
      </c>
      <c r="U125">
        <v>0</v>
      </c>
      <c r="V125">
        <v>0</v>
      </c>
      <c r="X125" s="9" t="s">
        <v>149</v>
      </c>
      <c r="Y125" t="s">
        <v>168</v>
      </c>
      <c r="Z125">
        <v>6</v>
      </c>
      <c r="AA125">
        <v>10</v>
      </c>
      <c r="AB125">
        <v>8</v>
      </c>
      <c r="AC125">
        <v>2</v>
      </c>
      <c r="AD125">
        <v>7</v>
      </c>
      <c r="AE125">
        <v>6</v>
      </c>
    </row>
    <row r="126" spans="1:31" x14ac:dyDescent="0.2">
      <c r="A126" s="9"/>
      <c r="P126" t="s">
        <v>125</v>
      </c>
      <c r="Q126" t="s">
        <v>120</v>
      </c>
      <c r="R126" s="8">
        <v>45352</v>
      </c>
      <c r="S126">
        <v>1</v>
      </c>
      <c r="T126">
        <v>0</v>
      </c>
      <c r="U126">
        <v>0</v>
      </c>
      <c r="V126">
        <v>1</v>
      </c>
      <c r="X126" s="9" t="s">
        <v>107</v>
      </c>
      <c r="Y126" t="s">
        <v>168</v>
      </c>
      <c r="Z126">
        <v>36</v>
      </c>
      <c r="AA126">
        <v>12</v>
      </c>
      <c r="AB126">
        <v>27</v>
      </c>
      <c r="AC126">
        <v>27</v>
      </c>
      <c r="AD126">
        <v>10</v>
      </c>
      <c r="AE126">
        <v>15</v>
      </c>
    </row>
    <row r="127" spans="1:31" x14ac:dyDescent="0.2">
      <c r="A127" s="9"/>
      <c r="P127" t="s">
        <v>128</v>
      </c>
      <c r="Q127" t="s">
        <v>120</v>
      </c>
      <c r="R127" s="8">
        <v>45352</v>
      </c>
      <c r="S127">
        <v>2</v>
      </c>
      <c r="T127">
        <v>0</v>
      </c>
      <c r="U127">
        <v>1</v>
      </c>
      <c r="V127">
        <v>0</v>
      </c>
      <c r="X127" s="9" t="s">
        <v>150</v>
      </c>
      <c r="Y127" t="s">
        <v>168</v>
      </c>
      <c r="Z127">
        <v>6</v>
      </c>
      <c r="AA127">
        <v>2</v>
      </c>
      <c r="AB127">
        <v>4</v>
      </c>
      <c r="AC127">
        <v>2</v>
      </c>
      <c r="AD127">
        <v>1</v>
      </c>
      <c r="AE127">
        <v>4</v>
      </c>
    </row>
    <row r="128" spans="1:31" x14ac:dyDescent="0.2">
      <c r="A128" s="9"/>
      <c r="P128" t="s">
        <v>128</v>
      </c>
      <c r="Q128" t="s">
        <v>168</v>
      </c>
      <c r="R128" s="8">
        <v>45352</v>
      </c>
      <c r="S128">
        <v>0</v>
      </c>
      <c r="T128">
        <v>0</v>
      </c>
      <c r="U128">
        <v>0</v>
      </c>
      <c r="V128">
        <v>1</v>
      </c>
      <c r="X128" s="9" t="s">
        <v>151</v>
      </c>
      <c r="Y128" t="s">
        <v>168</v>
      </c>
      <c r="Z128">
        <v>56</v>
      </c>
      <c r="AA128">
        <v>67</v>
      </c>
      <c r="AB128">
        <v>65</v>
      </c>
      <c r="AC128">
        <v>83</v>
      </c>
      <c r="AD128">
        <v>59</v>
      </c>
      <c r="AE128">
        <v>43</v>
      </c>
    </row>
    <row r="129" spans="1:31" x14ac:dyDescent="0.2">
      <c r="A129" s="9"/>
      <c r="P129" t="s">
        <v>71</v>
      </c>
      <c r="Q129" t="s">
        <v>120</v>
      </c>
      <c r="R129" s="8">
        <v>45352</v>
      </c>
      <c r="S129">
        <v>1</v>
      </c>
      <c r="T129">
        <v>0</v>
      </c>
      <c r="U129">
        <v>0</v>
      </c>
      <c r="V129">
        <v>0</v>
      </c>
      <c r="X129" s="9" t="s">
        <v>152</v>
      </c>
      <c r="Y129" t="s">
        <v>168</v>
      </c>
      <c r="Z129">
        <v>179</v>
      </c>
      <c r="AA129">
        <v>119</v>
      </c>
      <c r="AB129">
        <v>119</v>
      </c>
      <c r="AC129">
        <v>132</v>
      </c>
      <c r="AD129">
        <v>124</v>
      </c>
      <c r="AE129">
        <v>82</v>
      </c>
    </row>
    <row r="130" spans="1:31" x14ac:dyDescent="0.2">
      <c r="P130" t="s">
        <v>129</v>
      </c>
      <c r="Q130" t="s">
        <v>120</v>
      </c>
      <c r="R130" s="8">
        <v>45352</v>
      </c>
      <c r="S130">
        <v>5</v>
      </c>
      <c r="T130">
        <v>1</v>
      </c>
      <c r="U130">
        <v>0</v>
      </c>
      <c r="V130">
        <v>0</v>
      </c>
      <c r="X130" s="9" t="s">
        <v>153</v>
      </c>
      <c r="Y130" t="s">
        <v>168</v>
      </c>
      <c r="Z130">
        <v>53</v>
      </c>
      <c r="AA130">
        <v>25</v>
      </c>
      <c r="AB130">
        <v>41</v>
      </c>
      <c r="AC130">
        <v>55</v>
      </c>
      <c r="AD130">
        <v>46</v>
      </c>
      <c r="AE130">
        <v>24</v>
      </c>
    </row>
    <row r="131" spans="1:31" x14ac:dyDescent="0.2">
      <c r="P131" t="s">
        <v>115</v>
      </c>
      <c r="Q131" t="s">
        <v>120</v>
      </c>
      <c r="R131" s="8">
        <v>45352</v>
      </c>
      <c r="S131">
        <v>4</v>
      </c>
      <c r="T131">
        <v>2</v>
      </c>
      <c r="U131">
        <v>1</v>
      </c>
      <c r="V131">
        <v>1</v>
      </c>
      <c r="X131" s="9" t="s">
        <v>111</v>
      </c>
      <c r="Y131" t="s">
        <v>168</v>
      </c>
      <c r="Z131">
        <v>39</v>
      </c>
      <c r="AA131">
        <v>16</v>
      </c>
      <c r="AB131">
        <v>16</v>
      </c>
      <c r="AC131">
        <v>29</v>
      </c>
      <c r="AD131">
        <v>16</v>
      </c>
      <c r="AE131">
        <v>9</v>
      </c>
    </row>
    <row r="132" spans="1:31" x14ac:dyDescent="0.2">
      <c r="P132" t="s">
        <v>131</v>
      </c>
      <c r="Q132" t="s">
        <v>120</v>
      </c>
      <c r="R132" s="8">
        <v>45352</v>
      </c>
      <c r="S132">
        <v>2</v>
      </c>
      <c r="T132">
        <v>0</v>
      </c>
      <c r="U132">
        <v>1</v>
      </c>
      <c r="V132">
        <v>0</v>
      </c>
      <c r="X132" s="9" t="s">
        <v>154</v>
      </c>
      <c r="Y132" t="s">
        <v>168</v>
      </c>
      <c r="Z132">
        <v>13</v>
      </c>
      <c r="AA132">
        <v>12</v>
      </c>
      <c r="AB132">
        <v>15</v>
      </c>
      <c r="AC132">
        <v>24</v>
      </c>
      <c r="AD132">
        <v>14</v>
      </c>
      <c r="AE132">
        <v>12</v>
      </c>
    </row>
    <row r="133" spans="1:31" x14ac:dyDescent="0.2">
      <c r="P133" t="s">
        <v>116</v>
      </c>
      <c r="Q133" t="s">
        <v>120</v>
      </c>
      <c r="R133" s="8">
        <v>45352</v>
      </c>
      <c r="S133">
        <v>4</v>
      </c>
      <c r="T133">
        <v>0</v>
      </c>
      <c r="U133">
        <v>1</v>
      </c>
      <c r="V133">
        <v>0</v>
      </c>
      <c r="X133" s="9" t="s">
        <v>65</v>
      </c>
      <c r="Y133" t="s">
        <v>168</v>
      </c>
      <c r="Z133">
        <v>4</v>
      </c>
      <c r="AA133">
        <v>4</v>
      </c>
      <c r="AB133">
        <v>4</v>
      </c>
      <c r="AC133">
        <v>4</v>
      </c>
      <c r="AD133">
        <v>4</v>
      </c>
    </row>
    <row r="134" spans="1:31" x14ac:dyDescent="0.2">
      <c r="P134" t="s">
        <v>134</v>
      </c>
      <c r="Q134" t="s">
        <v>120</v>
      </c>
      <c r="R134" s="8">
        <v>45352</v>
      </c>
      <c r="S134">
        <v>4</v>
      </c>
      <c r="T134">
        <v>0</v>
      </c>
      <c r="U134">
        <v>0</v>
      </c>
      <c r="V134">
        <v>0</v>
      </c>
      <c r="X134" s="9" t="s">
        <v>81</v>
      </c>
      <c r="Y134" t="s">
        <v>168</v>
      </c>
      <c r="Z134">
        <v>2</v>
      </c>
      <c r="AA134">
        <v>6</v>
      </c>
      <c r="AB134">
        <v>12</v>
      </c>
      <c r="AC134">
        <v>6</v>
      </c>
      <c r="AD134">
        <v>13</v>
      </c>
      <c r="AE134">
        <v>10</v>
      </c>
    </row>
    <row r="135" spans="1:31" x14ac:dyDescent="0.2">
      <c r="P135" t="s">
        <v>135</v>
      </c>
      <c r="Q135" t="s">
        <v>120</v>
      </c>
      <c r="R135" s="8">
        <v>45352</v>
      </c>
      <c r="S135">
        <v>6</v>
      </c>
      <c r="T135">
        <v>1</v>
      </c>
      <c r="U135">
        <v>0</v>
      </c>
      <c r="V135">
        <v>1</v>
      </c>
      <c r="X135" s="9" t="s">
        <v>155</v>
      </c>
      <c r="Y135" t="s">
        <v>168</v>
      </c>
      <c r="Z135">
        <v>29</v>
      </c>
      <c r="AA135">
        <v>3</v>
      </c>
      <c r="AB135">
        <v>16</v>
      </c>
      <c r="AC135">
        <v>33</v>
      </c>
      <c r="AD135">
        <v>16</v>
      </c>
    </row>
    <row r="136" spans="1:31" x14ac:dyDescent="0.2">
      <c r="P136" t="s">
        <v>136</v>
      </c>
      <c r="Q136" t="s">
        <v>120</v>
      </c>
      <c r="R136" s="8">
        <v>45352</v>
      </c>
      <c r="S136">
        <v>4</v>
      </c>
      <c r="T136">
        <v>1</v>
      </c>
      <c r="U136">
        <v>2</v>
      </c>
      <c r="V136">
        <v>0</v>
      </c>
      <c r="X136" s="9" t="s">
        <v>99</v>
      </c>
      <c r="Y136" t="s">
        <v>168</v>
      </c>
      <c r="Z136">
        <v>71</v>
      </c>
      <c r="AA136">
        <v>18</v>
      </c>
      <c r="AB136">
        <v>46</v>
      </c>
      <c r="AC136">
        <v>97</v>
      </c>
      <c r="AD136">
        <v>28</v>
      </c>
      <c r="AE136">
        <v>29</v>
      </c>
    </row>
    <row r="137" spans="1:31" x14ac:dyDescent="0.2">
      <c r="P137" t="s">
        <v>140</v>
      </c>
      <c r="Q137" t="s">
        <v>168</v>
      </c>
      <c r="R137" s="8">
        <v>45352</v>
      </c>
      <c r="S137">
        <v>1</v>
      </c>
      <c r="T137">
        <v>0</v>
      </c>
      <c r="U137">
        <v>0</v>
      </c>
      <c r="V137">
        <v>0</v>
      </c>
      <c r="X137" s="9" t="s">
        <v>101</v>
      </c>
      <c r="Y137" t="s">
        <v>168</v>
      </c>
      <c r="Z137">
        <v>94</v>
      </c>
      <c r="AA137">
        <v>20</v>
      </c>
      <c r="AB137">
        <v>68</v>
      </c>
      <c r="AC137">
        <v>47</v>
      </c>
      <c r="AD137">
        <v>31</v>
      </c>
      <c r="AE137">
        <v>21</v>
      </c>
    </row>
    <row r="138" spans="1:31" x14ac:dyDescent="0.2">
      <c r="P138" t="s">
        <v>142</v>
      </c>
      <c r="Q138" t="s">
        <v>120</v>
      </c>
      <c r="R138" s="8">
        <v>45352</v>
      </c>
      <c r="S138">
        <v>0</v>
      </c>
      <c r="T138">
        <v>1</v>
      </c>
      <c r="U138">
        <v>0</v>
      </c>
      <c r="V138">
        <v>0</v>
      </c>
      <c r="X138" s="9" t="s">
        <v>156</v>
      </c>
      <c r="Y138" t="s">
        <v>168</v>
      </c>
      <c r="Z138">
        <v>33</v>
      </c>
      <c r="AA138">
        <v>4</v>
      </c>
      <c r="AB138">
        <v>25</v>
      </c>
      <c r="AC138">
        <v>23</v>
      </c>
      <c r="AD138">
        <v>17</v>
      </c>
      <c r="AE138">
        <v>6</v>
      </c>
    </row>
    <row r="139" spans="1:31" x14ac:dyDescent="0.2">
      <c r="P139" t="s">
        <v>143</v>
      </c>
      <c r="Q139" t="s">
        <v>120</v>
      </c>
      <c r="R139" s="8">
        <v>45352</v>
      </c>
      <c r="S139">
        <v>1</v>
      </c>
      <c r="T139">
        <v>0</v>
      </c>
      <c r="U139">
        <v>1</v>
      </c>
      <c r="V139">
        <v>0</v>
      </c>
      <c r="X139" s="9" t="s">
        <v>157</v>
      </c>
      <c r="Y139" t="s">
        <v>168</v>
      </c>
      <c r="AB139">
        <v>6</v>
      </c>
      <c r="AC139">
        <v>22</v>
      </c>
      <c r="AD139">
        <v>4</v>
      </c>
      <c r="AE139">
        <v>2</v>
      </c>
    </row>
    <row r="140" spans="1:31" x14ac:dyDescent="0.2">
      <c r="P140" t="s">
        <v>95</v>
      </c>
      <c r="Q140" t="s">
        <v>120</v>
      </c>
      <c r="R140" s="8">
        <v>45352</v>
      </c>
      <c r="S140">
        <v>2</v>
      </c>
      <c r="T140">
        <v>0</v>
      </c>
      <c r="U140">
        <v>0</v>
      </c>
      <c r="V140">
        <v>0</v>
      </c>
      <c r="X140" s="9" t="s">
        <v>158</v>
      </c>
      <c r="Y140" t="s">
        <v>168</v>
      </c>
      <c r="Z140">
        <v>65</v>
      </c>
      <c r="AA140">
        <v>86</v>
      </c>
      <c r="AB140">
        <v>78</v>
      </c>
      <c r="AC140">
        <v>124</v>
      </c>
      <c r="AD140">
        <v>108</v>
      </c>
      <c r="AE140">
        <v>48</v>
      </c>
    </row>
    <row r="141" spans="1:31" x14ac:dyDescent="0.2">
      <c r="P141" t="s">
        <v>145</v>
      </c>
      <c r="Q141" t="s">
        <v>120</v>
      </c>
      <c r="R141" s="8">
        <v>45352</v>
      </c>
      <c r="S141">
        <v>1</v>
      </c>
      <c r="T141">
        <v>0</v>
      </c>
      <c r="U141">
        <v>0</v>
      </c>
      <c r="V141">
        <v>0</v>
      </c>
      <c r="X141" s="9" t="s">
        <v>159</v>
      </c>
      <c r="Y141" t="s">
        <v>168</v>
      </c>
      <c r="Z141">
        <v>5</v>
      </c>
      <c r="AC141">
        <v>2</v>
      </c>
      <c r="AD141">
        <v>1</v>
      </c>
    </row>
    <row r="142" spans="1:31" x14ac:dyDescent="0.2">
      <c r="P142" t="s">
        <v>149</v>
      </c>
      <c r="Q142" t="s">
        <v>120</v>
      </c>
      <c r="R142" s="8">
        <v>45352</v>
      </c>
      <c r="S142">
        <v>1</v>
      </c>
      <c r="T142">
        <v>0</v>
      </c>
      <c r="U142">
        <v>0</v>
      </c>
      <c r="V142">
        <v>0</v>
      </c>
      <c r="X142" s="9" t="s">
        <v>160</v>
      </c>
      <c r="Y142" t="s">
        <v>168</v>
      </c>
      <c r="Z142">
        <v>12</v>
      </c>
      <c r="AA142">
        <v>1</v>
      </c>
      <c r="AB142">
        <v>8</v>
      </c>
      <c r="AC142">
        <v>8</v>
      </c>
      <c r="AD142">
        <v>12</v>
      </c>
      <c r="AE142">
        <v>6</v>
      </c>
    </row>
    <row r="143" spans="1:31" x14ac:dyDescent="0.2">
      <c r="P143" t="s">
        <v>151</v>
      </c>
      <c r="Q143" t="s">
        <v>168</v>
      </c>
      <c r="R143" s="8">
        <v>45352</v>
      </c>
      <c r="S143">
        <v>2</v>
      </c>
      <c r="T143">
        <v>0</v>
      </c>
      <c r="U143">
        <v>0</v>
      </c>
      <c r="V143">
        <v>0</v>
      </c>
      <c r="X143" s="9" t="s">
        <v>62</v>
      </c>
      <c r="Y143" t="s">
        <v>168</v>
      </c>
      <c r="Z143">
        <v>157</v>
      </c>
      <c r="AA143">
        <v>40</v>
      </c>
      <c r="AB143">
        <v>134</v>
      </c>
      <c r="AC143">
        <v>159</v>
      </c>
      <c r="AD143">
        <v>102</v>
      </c>
      <c r="AE143">
        <v>83</v>
      </c>
    </row>
    <row r="144" spans="1:31" x14ac:dyDescent="0.2">
      <c r="P144" t="s">
        <v>151</v>
      </c>
      <c r="Q144" t="s">
        <v>120</v>
      </c>
      <c r="R144" s="8">
        <v>45352</v>
      </c>
      <c r="S144">
        <v>3</v>
      </c>
      <c r="T144">
        <v>1</v>
      </c>
      <c r="U144">
        <v>0</v>
      </c>
      <c r="V144">
        <v>1</v>
      </c>
      <c r="X144" s="9" t="s">
        <v>161</v>
      </c>
      <c r="Y144" t="s">
        <v>168</v>
      </c>
      <c r="Z144">
        <v>3</v>
      </c>
      <c r="AA144">
        <v>6</v>
      </c>
      <c r="AB144">
        <v>2</v>
      </c>
      <c r="AC144">
        <v>6</v>
      </c>
      <c r="AD144">
        <v>5</v>
      </c>
      <c r="AE144">
        <v>5</v>
      </c>
    </row>
    <row r="145" spans="16:31" x14ac:dyDescent="0.2">
      <c r="P145" t="s">
        <v>152</v>
      </c>
      <c r="Q145" t="s">
        <v>120</v>
      </c>
      <c r="R145" s="8">
        <v>45352</v>
      </c>
      <c r="S145">
        <v>5</v>
      </c>
      <c r="T145">
        <v>0</v>
      </c>
      <c r="U145">
        <v>1</v>
      </c>
      <c r="V145">
        <v>1</v>
      </c>
      <c r="X145" s="9" t="s">
        <v>162</v>
      </c>
      <c r="Y145" t="s">
        <v>168</v>
      </c>
      <c r="Z145">
        <v>7</v>
      </c>
      <c r="AB145">
        <v>4</v>
      </c>
      <c r="AC145">
        <v>8</v>
      </c>
      <c r="AD145">
        <v>4</v>
      </c>
      <c r="AE145">
        <v>9</v>
      </c>
    </row>
    <row r="146" spans="16:31" x14ac:dyDescent="0.2">
      <c r="P146" t="s">
        <v>111</v>
      </c>
      <c r="Q146" t="s">
        <v>168</v>
      </c>
      <c r="R146" s="8">
        <v>45352</v>
      </c>
      <c r="S146">
        <v>0</v>
      </c>
      <c r="T146">
        <v>1</v>
      </c>
      <c r="U146">
        <v>0</v>
      </c>
      <c r="V146">
        <v>0</v>
      </c>
      <c r="X146" s="9" t="s">
        <v>84</v>
      </c>
      <c r="Y146" t="s">
        <v>168</v>
      </c>
      <c r="Z146">
        <v>35</v>
      </c>
      <c r="AA146">
        <v>9</v>
      </c>
      <c r="AB146">
        <v>33</v>
      </c>
      <c r="AC146">
        <v>24</v>
      </c>
      <c r="AD146">
        <v>25</v>
      </c>
      <c r="AE146">
        <v>10</v>
      </c>
    </row>
    <row r="147" spans="16:31" x14ac:dyDescent="0.2">
      <c r="P147" t="s">
        <v>111</v>
      </c>
      <c r="Q147" t="s">
        <v>120</v>
      </c>
      <c r="R147" s="8">
        <v>45352</v>
      </c>
      <c r="S147">
        <v>7</v>
      </c>
      <c r="T147">
        <v>2</v>
      </c>
      <c r="U147">
        <v>0</v>
      </c>
      <c r="V147">
        <v>1</v>
      </c>
      <c r="X147" s="9" t="s">
        <v>163</v>
      </c>
      <c r="Y147" t="s">
        <v>168</v>
      </c>
      <c r="Z147">
        <v>9</v>
      </c>
      <c r="AA147">
        <v>6</v>
      </c>
      <c r="AB147">
        <v>9</v>
      </c>
      <c r="AC147">
        <v>17</v>
      </c>
      <c r="AD147">
        <v>10</v>
      </c>
      <c r="AE147">
        <v>1</v>
      </c>
    </row>
    <row r="148" spans="16:31" x14ac:dyDescent="0.2">
      <c r="P148" t="s">
        <v>99</v>
      </c>
      <c r="Q148" t="s">
        <v>120</v>
      </c>
      <c r="R148" s="8">
        <v>45352</v>
      </c>
      <c r="S148">
        <v>0</v>
      </c>
      <c r="T148">
        <v>0</v>
      </c>
      <c r="U148">
        <v>1</v>
      </c>
      <c r="V148">
        <v>0</v>
      </c>
      <c r="X148" s="9" t="s">
        <v>164</v>
      </c>
      <c r="Y148" t="s">
        <v>168</v>
      </c>
      <c r="Z148">
        <v>66</v>
      </c>
      <c r="AA148">
        <v>23</v>
      </c>
      <c r="AB148">
        <v>66</v>
      </c>
      <c r="AC148">
        <v>34</v>
      </c>
      <c r="AD148">
        <v>38</v>
      </c>
      <c r="AE148">
        <v>27</v>
      </c>
    </row>
    <row r="149" spans="16:31" x14ac:dyDescent="0.2">
      <c r="P149" t="s">
        <v>101</v>
      </c>
      <c r="Q149" t="s">
        <v>120</v>
      </c>
      <c r="R149" s="8">
        <v>45352</v>
      </c>
      <c r="S149">
        <v>1</v>
      </c>
      <c r="T149">
        <v>1</v>
      </c>
      <c r="U149">
        <v>0</v>
      </c>
      <c r="V149">
        <v>0</v>
      </c>
      <c r="X149" s="9" t="s">
        <v>165</v>
      </c>
      <c r="Y149" t="s">
        <v>168</v>
      </c>
      <c r="Z149">
        <v>9</v>
      </c>
      <c r="AA149">
        <v>2</v>
      </c>
      <c r="AB149">
        <v>2</v>
      </c>
      <c r="AC149">
        <v>6</v>
      </c>
      <c r="AE149">
        <v>1</v>
      </c>
    </row>
    <row r="150" spans="16:31" x14ac:dyDescent="0.2">
      <c r="P150" t="s">
        <v>156</v>
      </c>
      <c r="Q150" t="s">
        <v>120</v>
      </c>
      <c r="R150" s="8">
        <v>45352</v>
      </c>
      <c r="S150">
        <v>1</v>
      </c>
      <c r="T150">
        <v>0</v>
      </c>
      <c r="U150">
        <v>0</v>
      </c>
      <c r="V150">
        <v>0</v>
      </c>
      <c r="X150" s="9" t="s">
        <v>166</v>
      </c>
      <c r="Y150" t="s">
        <v>168</v>
      </c>
      <c r="Z150">
        <v>39</v>
      </c>
      <c r="AA150">
        <v>5</v>
      </c>
      <c r="AB150">
        <v>27</v>
      </c>
      <c r="AC150">
        <v>6</v>
      </c>
      <c r="AD150">
        <v>13</v>
      </c>
      <c r="AE150">
        <v>5</v>
      </c>
    </row>
    <row r="151" spans="16:31" x14ac:dyDescent="0.2">
      <c r="P151" t="s">
        <v>157</v>
      </c>
      <c r="Q151" t="s">
        <v>120</v>
      </c>
      <c r="R151" s="8">
        <v>45352</v>
      </c>
      <c r="S151">
        <v>1</v>
      </c>
      <c r="T151">
        <v>0</v>
      </c>
      <c r="U151">
        <v>0</v>
      </c>
      <c r="V151">
        <v>0</v>
      </c>
      <c r="X151" s="9" t="s">
        <v>167</v>
      </c>
      <c r="Y151" t="s">
        <v>168</v>
      </c>
      <c r="Z151">
        <v>82</v>
      </c>
      <c r="AA151">
        <v>26</v>
      </c>
      <c r="AB151">
        <v>93</v>
      </c>
      <c r="AC151">
        <v>63</v>
      </c>
      <c r="AD151">
        <v>64</v>
      </c>
      <c r="AE151">
        <v>56</v>
      </c>
    </row>
    <row r="152" spans="16:31" x14ac:dyDescent="0.2">
      <c r="P152" t="s">
        <v>158</v>
      </c>
      <c r="Q152" t="s">
        <v>120</v>
      </c>
      <c r="R152" s="8">
        <v>45352</v>
      </c>
      <c r="S152">
        <v>4</v>
      </c>
      <c r="T152">
        <v>0</v>
      </c>
      <c r="U152">
        <v>0</v>
      </c>
      <c r="V152">
        <v>0</v>
      </c>
    </row>
    <row r="153" spans="16:31" x14ac:dyDescent="0.2">
      <c r="P153" t="s">
        <v>158</v>
      </c>
      <c r="Q153" t="s">
        <v>168</v>
      </c>
      <c r="R153" s="8">
        <v>45352</v>
      </c>
      <c r="S153">
        <v>1</v>
      </c>
      <c r="T153">
        <v>0</v>
      </c>
      <c r="U153">
        <v>0</v>
      </c>
      <c r="V153">
        <v>0</v>
      </c>
    </row>
    <row r="154" spans="16:31" x14ac:dyDescent="0.2">
      <c r="P154" t="s">
        <v>62</v>
      </c>
      <c r="Q154" t="s">
        <v>120</v>
      </c>
      <c r="R154" s="8">
        <v>45352</v>
      </c>
      <c r="S154">
        <v>1</v>
      </c>
      <c r="T154">
        <v>0</v>
      </c>
      <c r="U154">
        <v>0</v>
      </c>
      <c r="V154">
        <v>1</v>
      </c>
    </row>
    <row r="155" spans="16:31" x14ac:dyDescent="0.2">
      <c r="P155" t="s">
        <v>162</v>
      </c>
      <c r="Q155" t="s">
        <v>120</v>
      </c>
      <c r="R155" s="8">
        <v>45352</v>
      </c>
      <c r="S155">
        <v>1</v>
      </c>
      <c r="T155">
        <v>0</v>
      </c>
      <c r="U155">
        <v>0</v>
      </c>
      <c r="V155">
        <v>0</v>
      </c>
    </row>
    <row r="156" spans="16:31" x14ac:dyDescent="0.2">
      <c r="P156" t="s">
        <v>164</v>
      </c>
      <c r="Q156" t="s">
        <v>120</v>
      </c>
      <c r="R156" s="8">
        <v>45352</v>
      </c>
      <c r="S156">
        <v>1</v>
      </c>
      <c r="T156">
        <v>0</v>
      </c>
      <c r="U156">
        <v>1</v>
      </c>
      <c r="V156">
        <v>0</v>
      </c>
    </row>
    <row r="157" spans="16:31" x14ac:dyDescent="0.2">
      <c r="P157" t="s">
        <v>167</v>
      </c>
      <c r="Q157" t="s">
        <v>120</v>
      </c>
      <c r="R157" s="8">
        <v>45352</v>
      </c>
      <c r="S157">
        <v>1</v>
      </c>
      <c r="T157">
        <v>0</v>
      </c>
      <c r="U157">
        <v>0</v>
      </c>
      <c r="V157">
        <v>1</v>
      </c>
    </row>
    <row r="158" spans="16:31" x14ac:dyDescent="0.2">
      <c r="P158" t="s">
        <v>43</v>
      </c>
      <c r="Q158" t="s">
        <v>120</v>
      </c>
      <c r="R158" s="8">
        <v>45383</v>
      </c>
      <c r="S158">
        <v>0</v>
      </c>
      <c r="T158">
        <v>0</v>
      </c>
      <c r="U158">
        <v>1</v>
      </c>
      <c r="V158">
        <v>0</v>
      </c>
    </row>
    <row r="159" spans="16:31" x14ac:dyDescent="0.2">
      <c r="P159" t="s">
        <v>121</v>
      </c>
      <c r="Q159" t="s">
        <v>120</v>
      </c>
      <c r="R159" s="8">
        <v>45383</v>
      </c>
      <c r="S159">
        <v>3</v>
      </c>
      <c r="T159">
        <v>0</v>
      </c>
      <c r="U159">
        <v>0</v>
      </c>
      <c r="V159">
        <v>0</v>
      </c>
    </row>
    <row r="160" spans="16:31" x14ac:dyDescent="0.2">
      <c r="P160" t="s">
        <v>118</v>
      </c>
      <c r="Q160" t="s">
        <v>120</v>
      </c>
      <c r="R160" s="8">
        <v>45383</v>
      </c>
      <c r="S160">
        <v>1</v>
      </c>
      <c r="T160">
        <v>0</v>
      </c>
      <c r="U160">
        <v>2</v>
      </c>
      <c r="V160">
        <v>0</v>
      </c>
    </row>
    <row r="161" spans="16:22" x14ac:dyDescent="0.2">
      <c r="P161" t="s">
        <v>114</v>
      </c>
      <c r="Q161" t="s">
        <v>120</v>
      </c>
      <c r="R161" s="8">
        <v>45383</v>
      </c>
      <c r="S161">
        <v>6</v>
      </c>
      <c r="T161">
        <v>1</v>
      </c>
      <c r="U161">
        <v>0</v>
      </c>
      <c r="V161">
        <v>0</v>
      </c>
    </row>
    <row r="162" spans="16:22" x14ac:dyDescent="0.2">
      <c r="P162" t="s">
        <v>122</v>
      </c>
      <c r="Q162" t="s">
        <v>120</v>
      </c>
      <c r="R162" s="8">
        <v>45383</v>
      </c>
      <c r="S162">
        <v>6</v>
      </c>
      <c r="T162">
        <v>0</v>
      </c>
      <c r="U162">
        <v>0</v>
      </c>
      <c r="V162">
        <v>0</v>
      </c>
    </row>
    <row r="163" spans="16:22" x14ac:dyDescent="0.2">
      <c r="P163" t="s">
        <v>123</v>
      </c>
      <c r="Q163" t="s">
        <v>120</v>
      </c>
      <c r="R163" s="8">
        <v>45383</v>
      </c>
      <c r="S163">
        <v>6</v>
      </c>
      <c r="T163">
        <v>0</v>
      </c>
      <c r="U163">
        <v>1</v>
      </c>
      <c r="V163">
        <v>0</v>
      </c>
    </row>
    <row r="164" spans="16:22" x14ac:dyDescent="0.2">
      <c r="P164" t="s">
        <v>124</v>
      </c>
      <c r="Q164" t="s">
        <v>120</v>
      </c>
      <c r="R164" s="8">
        <v>45383</v>
      </c>
      <c r="S164">
        <v>3</v>
      </c>
      <c r="T164">
        <v>0</v>
      </c>
      <c r="U164">
        <v>0</v>
      </c>
      <c r="V164">
        <v>0</v>
      </c>
    </row>
    <row r="165" spans="16:22" x14ac:dyDescent="0.2">
      <c r="P165" t="s">
        <v>125</v>
      </c>
      <c r="Q165" t="s">
        <v>120</v>
      </c>
      <c r="R165" s="8">
        <v>45383</v>
      </c>
      <c r="S165">
        <v>5</v>
      </c>
      <c r="T165">
        <v>0</v>
      </c>
      <c r="U165">
        <v>0</v>
      </c>
      <c r="V165">
        <v>0</v>
      </c>
    </row>
    <row r="166" spans="16:22" x14ac:dyDescent="0.2">
      <c r="P166" t="s">
        <v>127</v>
      </c>
      <c r="Q166" t="s">
        <v>120</v>
      </c>
      <c r="R166" s="8">
        <v>45383</v>
      </c>
      <c r="S166">
        <v>1</v>
      </c>
      <c r="T166">
        <v>1</v>
      </c>
      <c r="U166">
        <v>1</v>
      </c>
      <c r="V166">
        <v>0</v>
      </c>
    </row>
    <row r="167" spans="16:22" x14ac:dyDescent="0.2">
      <c r="P167" t="s">
        <v>128</v>
      </c>
      <c r="Q167" t="s">
        <v>120</v>
      </c>
      <c r="R167" s="8">
        <v>45383</v>
      </c>
      <c r="S167">
        <v>4</v>
      </c>
      <c r="T167">
        <v>2</v>
      </c>
      <c r="U167">
        <v>4</v>
      </c>
      <c r="V167">
        <v>0</v>
      </c>
    </row>
    <row r="168" spans="16:22" x14ac:dyDescent="0.2">
      <c r="P168" t="s">
        <v>129</v>
      </c>
      <c r="Q168" t="s">
        <v>120</v>
      </c>
      <c r="R168" s="8">
        <v>45383</v>
      </c>
      <c r="S168">
        <v>2</v>
      </c>
      <c r="T168">
        <v>0</v>
      </c>
      <c r="U168">
        <v>2</v>
      </c>
      <c r="V168">
        <v>0</v>
      </c>
    </row>
    <row r="169" spans="16:22" x14ac:dyDescent="0.2">
      <c r="P169" t="s">
        <v>115</v>
      </c>
      <c r="Q169" t="s">
        <v>120</v>
      </c>
      <c r="R169" s="8">
        <v>45383</v>
      </c>
      <c r="S169">
        <v>5</v>
      </c>
      <c r="T169">
        <v>0</v>
      </c>
      <c r="U169">
        <v>2</v>
      </c>
      <c r="V169">
        <v>1</v>
      </c>
    </row>
    <row r="170" spans="16:22" x14ac:dyDescent="0.2">
      <c r="P170" t="s">
        <v>131</v>
      </c>
      <c r="Q170" t="s">
        <v>120</v>
      </c>
      <c r="R170" s="8">
        <v>45383</v>
      </c>
      <c r="S170">
        <v>2</v>
      </c>
      <c r="T170">
        <v>1</v>
      </c>
      <c r="U170">
        <v>0</v>
      </c>
      <c r="V170">
        <v>0</v>
      </c>
    </row>
    <row r="171" spans="16:22" x14ac:dyDescent="0.2">
      <c r="P171" t="s">
        <v>116</v>
      </c>
      <c r="Q171" t="s">
        <v>120</v>
      </c>
      <c r="R171" s="8">
        <v>45383</v>
      </c>
      <c r="S171">
        <v>3</v>
      </c>
      <c r="T171">
        <v>0</v>
      </c>
      <c r="U171">
        <v>0</v>
      </c>
      <c r="V171">
        <v>0</v>
      </c>
    </row>
    <row r="172" spans="16:22" x14ac:dyDescent="0.2">
      <c r="P172" t="s">
        <v>134</v>
      </c>
      <c r="Q172" t="s">
        <v>120</v>
      </c>
      <c r="R172" s="8">
        <v>45383</v>
      </c>
      <c r="S172">
        <v>4</v>
      </c>
      <c r="T172">
        <v>1</v>
      </c>
      <c r="U172">
        <v>1</v>
      </c>
      <c r="V172">
        <v>0</v>
      </c>
    </row>
    <row r="173" spans="16:22" x14ac:dyDescent="0.2">
      <c r="P173" t="s">
        <v>135</v>
      </c>
      <c r="Q173" t="s">
        <v>120</v>
      </c>
      <c r="R173" s="8">
        <v>45383</v>
      </c>
      <c r="S173">
        <v>1</v>
      </c>
      <c r="T173">
        <v>0</v>
      </c>
      <c r="U173">
        <v>0</v>
      </c>
      <c r="V173">
        <v>2</v>
      </c>
    </row>
    <row r="174" spans="16:22" x14ac:dyDescent="0.2">
      <c r="P174" t="s">
        <v>136</v>
      </c>
      <c r="Q174" t="s">
        <v>120</v>
      </c>
      <c r="R174" s="8">
        <v>45383</v>
      </c>
      <c r="S174">
        <v>4</v>
      </c>
      <c r="T174">
        <v>0</v>
      </c>
      <c r="U174">
        <v>0</v>
      </c>
      <c r="V174">
        <v>0</v>
      </c>
    </row>
    <row r="175" spans="16:22" x14ac:dyDescent="0.2">
      <c r="P175" t="s">
        <v>75</v>
      </c>
      <c r="Q175" t="s">
        <v>120</v>
      </c>
      <c r="R175" s="8">
        <v>45383</v>
      </c>
      <c r="S175">
        <v>1</v>
      </c>
      <c r="T175">
        <v>0</v>
      </c>
      <c r="U175">
        <v>0</v>
      </c>
      <c r="V175">
        <v>0</v>
      </c>
    </row>
    <row r="176" spans="16:22" x14ac:dyDescent="0.2">
      <c r="P176" t="s">
        <v>141</v>
      </c>
      <c r="Q176" t="s">
        <v>120</v>
      </c>
      <c r="R176" s="8">
        <v>45383</v>
      </c>
      <c r="S176">
        <v>1</v>
      </c>
      <c r="T176">
        <v>0</v>
      </c>
      <c r="U176">
        <v>0</v>
      </c>
      <c r="V176">
        <v>0</v>
      </c>
    </row>
    <row r="177" spans="16:22" x14ac:dyDescent="0.2">
      <c r="P177" t="s">
        <v>142</v>
      </c>
      <c r="Q177" t="s">
        <v>120</v>
      </c>
      <c r="R177" s="8">
        <v>45383</v>
      </c>
      <c r="S177">
        <v>1</v>
      </c>
      <c r="T177">
        <v>0</v>
      </c>
      <c r="U177">
        <v>0</v>
      </c>
      <c r="V177">
        <v>0</v>
      </c>
    </row>
    <row r="178" spans="16:22" x14ac:dyDescent="0.2">
      <c r="P178" t="s">
        <v>59</v>
      </c>
      <c r="Q178" t="s">
        <v>120</v>
      </c>
      <c r="R178" s="8">
        <v>45383</v>
      </c>
      <c r="S178">
        <v>2</v>
      </c>
      <c r="T178">
        <v>0</v>
      </c>
      <c r="U178">
        <v>0</v>
      </c>
      <c r="V178">
        <v>0</v>
      </c>
    </row>
    <row r="179" spans="16:22" x14ac:dyDescent="0.2">
      <c r="P179" t="s">
        <v>95</v>
      </c>
      <c r="Q179" t="s">
        <v>120</v>
      </c>
      <c r="R179" s="8">
        <v>45383</v>
      </c>
      <c r="S179">
        <v>1</v>
      </c>
      <c r="T179">
        <v>0</v>
      </c>
      <c r="U179">
        <v>0</v>
      </c>
      <c r="V179">
        <v>0</v>
      </c>
    </row>
    <row r="180" spans="16:22" x14ac:dyDescent="0.2">
      <c r="P180" t="s">
        <v>146</v>
      </c>
      <c r="Q180" t="s">
        <v>120</v>
      </c>
      <c r="R180" s="8">
        <v>45383</v>
      </c>
      <c r="S180">
        <v>0</v>
      </c>
      <c r="T180">
        <v>0</v>
      </c>
      <c r="U180">
        <v>1</v>
      </c>
      <c r="V180">
        <v>1</v>
      </c>
    </row>
    <row r="181" spans="16:22" x14ac:dyDescent="0.2">
      <c r="P181" t="s">
        <v>151</v>
      </c>
      <c r="Q181" t="s">
        <v>120</v>
      </c>
      <c r="R181" s="8">
        <v>45383</v>
      </c>
      <c r="S181">
        <v>4</v>
      </c>
      <c r="T181">
        <v>0</v>
      </c>
      <c r="U181">
        <v>0</v>
      </c>
      <c r="V181">
        <v>0</v>
      </c>
    </row>
    <row r="182" spans="16:22" x14ac:dyDescent="0.2">
      <c r="P182" t="s">
        <v>152</v>
      </c>
      <c r="Q182" t="s">
        <v>120</v>
      </c>
      <c r="R182" s="8">
        <v>45383</v>
      </c>
      <c r="S182">
        <v>11</v>
      </c>
      <c r="T182">
        <v>1</v>
      </c>
      <c r="U182">
        <v>4</v>
      </c>
      <c r="V182">
        <v>0</v>
      </c>
    </row>
    <row r="183" spans="16:22" x14ac:dyDescent="0.2">
      <c r="P183" t="s">
        <v>153</v>
      </c>
      <c r="Q183" t="s">
        <v>120</v>
      </c>
      <c r="R183" s="8">
        <v>45383</v>
      </c>
      <c r="S183">
        <v>2</v>
      </c>
      <c r="T183">
        <v>0</v>
      </c>
      <c r="U183">
        <v>1</v>
      </c>
      <c r="V183">
        <v>0</v>
      </c>
    </row>
    <row r="184" spans="16:22" x14ac:dyDescent="0.2">
      <c r="P184" t="s">
        <v>111</v>
      </c>
      <c r="Q184" t="s">
        <v>120</v>
      </c>
      <c r="R184" s="8">
        <v>45383</v>
      </c>
      <c r="S184">
        <v>10</v>
      </c>
      <c r="T184">
        <v>0</v>
      </c>
      <c r="U184">
        <v>3</v>
      </c>
      <c r="V184">
        <v>0</v>
      </c>
    </row>
    <row r="185" spans="16:22" x14ac:dyDescent="0.2">
      <c r="P185" t="s">
        <v>65</v>
      </c>
      <c r="Q185" t="s">
        <v>120</v>
      </c>
      <c r="R185" s="8">
        <v>45383</v>
      </c>
      <c r="S185">
        <v>2</v>
      </c>
      <c r="T185">
        <v>0</v>
      </c>
      <c r="U185">
        <v>0</v>
      </c>
      <c r="V185">
        <v>0</v>
      </c>
    </row>
    <row r="186" spans="16:22" x14ac:dyDescent="0.2">
      <c r="P186" t="s">
        <v>81</v>
      </c>
      <c r="Q186" t="s">
        <v>120</v>
      </c>
      <c r="R186" s="8">
        <v>45383</v>
      </c>
      <c r="S186">
        <v>2</v>
      </c>
      <c r="T186">
        <v>0</v>
      </c>
      <c r="U186">
        <v>0</v>
      </c>
      <c r="V186">
        <v>0</v>
      </c>
    </row>
    <row r="187" spans="16:22" x14ac:dyDescent="0.2">
      <c r="P187" t="s">
        <v>155</v>
      </c>
      <c r="Q187" t="s">
        <v>120</v>
      </c>
      <c r="R187" s="8">
        <v>45383</v>
      </c>
      <c r="S187">
        <v>2</v>
      </c>
      <c r="T187">
        <v>0</v>
      </c>
      <c r="U187">
        <v>0</v>
      </c>
      <c r="V187">
        <v>0</v>
      </c>
    </row>
    <row r="188" spans="16:22" x14ac:dyDescent="0.2">
      <c r="P188" t="s">
        <v>99</v>
      </c>
      <c r="Q188" t="s">
        <v>120</v>
      </c>
      <c r="R188" s="8">
        <v>45383</v>
      </c>
      <c r="S188">
        <v>5</v>
      </c>
      <c r="T188">
        <v>0</v>
      </c>
      <c r="U188">
        <v>0</v>
      </c>
      <c r="V188">
        <v>0</v>
      </c>
    </row>
    <row r="189" spans="16:22" x14ac:dyDescent="0.2">
      <c r="P189" t="s">
        <v>101</v>
      </c>
      <c r="Q189" t="s">
        <v>120</v>
      </c>
      <c r="R189" s="8">
        <v>45383</v>
      </c>
      <c r="S189">
        <v>4</v>
      </c>
      <c r="T189">
        <v>0</v>
      </c>
      <c r="U189">
        <v>0</v>
      </c>
      <c r="V189">
        <v>0</v>
      </c>
    </row>
    <row r="190" spans="16:22" x14ac:dyDescent="0.2">
      <c r="P190" t="s">
        <v>156</v>
      </c>
      <c r="Q190" t="s">
        <v>120</v>
      </c>
      <c r="R190" s="8">
        <v>45383</v>
      </c>
      <c r="S190">
        <v>2</v>
      </c>
      <c r="T190">
        <v>0</v>
      </c>
      <c r="U190">
        <v>0</v>
      </c>
      <c r="V190">
        <v>0</v>
      </c>
    </row>
    <row r="191" spans="16:22" x14ac:dyDescent="0.2">
      <c r="P191" t="s">
        <v>157</v>
      </c>
      <c r="Q191" t="s">
        <v>120</v>
      </c>
      <c r="R191" s="8">
        <v>45383</v>
      </c>
      <c r="S191">
        <v>1</v>
      </c>
      <c r="T191">
        <v>0</v>
      </c>
      <c r="U191">
        <v>0</v>
      </c>
      <c r="V191">
        <v>0</v>
      </c>
    </row>
    <row r="192" spans="16:22" x14ac:dyDescent="0.2">
      <c r="P192" t="s">
        <v>158</v>
      </c>
      <c r="Q192" t="s">
        <v>120</v>
      </c>
      <c r="R192" s="8">
        <v>45383</v>
      </c>
      <c r="S192">
        <v>14</v>
      </c>
      <c r="T192">
        <v>0</v>
      </c>
      <c r="U192">
        <v>1</v>
      </c>
      <c r="V192">
        <v>0</v>
      </c>
    </row>
    <row r="193" spans="16:22" x14ac:dyDescent="0.2">
      <c r="P193" t="s">
        <v>160</v>
      </c>
      <c r="Q193" t="s">
        <v>120</v>
      </c>
      <c r="R193" s="8">
        <v>45383</v>
      </c>
      <c r="S193">
        <v>0</v>
      </c>
      <c r="T193">
        <v>0</v>
      </c>
      <c r="U193">
        <v>1</v>
      </c>
      <c r="V193">
        <v>0</v>
      </c>
    </row>
    <row r="194" spans="16:22" x14ac:dyDescent="0.2">
      <c r="P194" t="s">
        <v>62</v>
      </c>
      <c r="Q194" t="s">
        <v>120</v>
      </c>
      <c r="R194" s="8">
        <v>45383</v>
      </c>
      <c r="S194">
        <v>1</v>
      </c>
      <c r="T194">
        <v>0</v>
      </c>
      <c r="U194">
        <v>1</v>
      </c>
      <c r="V194">
        <v>0</v>
      </c>
    </row>
    <row r="195" spans="16:22" x14ac:dyDescent="0.2">
      <c r="P195" t="s">
        <v>162</v>
      </c>
      <c r="Q195" t="s">
        <v>120</v>
      </c>
      <c r="R195" s="8">
        <v>45383</v>
      </c>
      <c r="S195">
        <v>1</v>
      </c>
      <c r="T195">
        <v>0</v>
      </c>
      <c r="U195">
        <v>0</v>
      </c>
      <c r="V195">
        <v>0</v>
      </c>
    </row>
    <row r="196" spans="16:22" x14ac:dyDescent="0.2">
      <c r="P196" t="s">
        <v>164</v>
      </c>
      <c r="Q196" t="s">
        <v>120</v>
      </c>
      <c r="R196" s="8">
        <v>45383</v>
      </c>
      <c r="S196">
        <v>1</v>
      </c>
      <c r="T196">
        <v>0</v>
      </c>
      <c r="U196">
        <v>2</v>
      </c>
      <c r="V196">
        <v>0</v>
      </c>
    </row>
    <row r="197" spans="16:22" x14ac:dyDescent="0.2">
      <c r="P197" t="s">
        <v>165</v>
      </c>
      <c r="Q197" t="s">
        <v>120</v>
      </c>
      <c r="R197" s="8">
        <v>45383</v>
      </c>
      <c r="S197">
        <v>0</v>
      </c>
      <c r="T197">
        <v>0</v>
      </c>
      <c r="U197">
        <v>0</v>
      </c>
      <c r="V197">
        <v>1</v>
      </c>
    </row>
    <row r="198" spans="16:22" x14ac:dyDescent="0.2">
      <c r="P198" t="s">
        <v>166</v>
      </c>
      <c r="Q198" t="s">
        <v>120</v>
      </c>
      <c r="R198" s="8">
        <v>45383</v>
      </c>
      <c r="S198">
        <v>4</v>
      </c>
      <c r="T198">
        <v>0</v>
      </c>
      <c r="U198">
        <v>1</v>
      </c>
      <c r="V198">
        <v>0</v>
      </c>
    </row>
    <row r="199" spans="16:22" x14ac:dyDescent="0.2">
      <c r="P199" t="s">
        <v>167</v>
      </c>
      <c r="Q199" t="s">
        <v>120</v>
      </c>
      <c r="R199" s="8">
        <v>45383</v>
      </c>
      <c r="S199">
        <v>8</v>
      </c>
      <c r="T199">
        <v>0</v>
      </c>
      <c r="U199">
        <v>1</v>
      </c>
      <c r="V199">
        <v>0</v>
      </c>
    </row>
    <row r="200" spans="16:22" x14ac:dyDescent="0.2">
      <c r="P200" t="s">
        <v>121</v>
      </c>
      <c r="Q200" t="s">
        <v>168</v>
      </c>
      <c r="R200" s="8">
        <v>45383</v>
      </c>
      <c r="S200">
        <v>0</v>
      </c>
      <c r="T200">
        <v>0</v>
      </c>
      <c r="U200">
        <v>0</v>
      </c>
      <c r="V200">
        <v>1</v>
      </c>
    </row>
    <row r="201" spans="16:22" x14ac:dyDescent="0.2">
      <c r="P201" t="s">
        <v>114</v>
      </c>
      <c r="Q201" t="s">
        <v>168</v>
      </c>
      <c r="R201" s="8">
        <v>45383</v>
      </c>
      <c r="S201">
        <v>0</v>
      </c>
      <c r="T201">
        <v>0</v>
      </c>
      <c r="U201">
        <v>2</v>
      </c>
      <c r="V201">
        <v>0</v>
      </c>
    </row>
    <row r="202" spans="16:22" x14ac:dyDescent="0.2">
      <c r="P202" t="s">
        <v>115</v>
      </c>
      <c r="Q202" t="s">
        <v>168</v>
      </c>
      <c r="R202" s="8">
        <v>45383</v>
      </c>
      <c r="S202">
        <v>1</v>
      </c>
      <c r="T202">
        <v>1</v>
      </c>
      <c r="U202">
        <v>0</v>
      </c>
      <c r="V202">
        <v>0</v>
      </c>
    </row>
    <row r="203" spans="16:22" x14ac:dyDescent="0.2">
      <c r="P203" t="s">
        <v>135</v>
      </c>
      <c r="Q203" t="s">
        <v>168</v>
      </c>
      <c r="R203" s="8">
        <v>45383</v>
      </c>
      <c r="S203">
        <v>1</v>
      </c>
      <c r="T203">
        <v>0</v>
      </c>
      <c r="U203">
        <v>0</v>
      </c>
      <c r="V203">
        <v>0</v>
      </c>
    </row>
    <row r="204" spans="16:22" x14ac:dyDescent="0.2">
      <c r="P204" t="s">
        <v>75</v>
      </c>
      <c r="Q204" t="s">
        <v>168</v>
      </c>
      <c r="R204" s="8">
        <v>45383</v>
      </c>
      <c r="S204">
        <v>1</v>
      </c>
      <c r="T204">
        <v>0</v>
      </c>
      <c r="U204">
        <v>0</v>
      </c>
      <c r="V204">
        <v>0</v>
      </c>
    </row>
    <row r="205" spans="16:22" x14ac:dyDescent="0.2">
      <c r="P205" t="s">
        <v>145</v>
      </c>
      <c r="Q205" t="s">
        <v>168</v>
      </c>
      <c r="R205" s="8">
        <v>45383</v>
      </c>
      <c r="S205">
        <v>1</v>
      </c>
      <c r="T205">
        <v>0</v>
      </c>
      <c r="U205">
        <v>0</v>
      </c>
      <c r="V205">
        <v>0</v>
      </c>
    </row>
    <row r="206" spans="16:22" x14ac:dyDescent="0.2">
      <c r="P206" t="s">
        <v>146</v>
      </c>
      <c r="Q206" t="s">
        <v>168</v>
      </c>
      <c r="R206" s="8">
        <v>45383</v>
      </c>
      <c r="S206">
        <v>1</v>
      </c>
      <c r="T206">
        <v>0</v>
      </c>
      <c r="U206">
        <v>0</v>
      </c>
      <c r="V206">
        <v>0</v>
      </c>
    </row>
    <row r="207" spans="16:22" x14ac:dyDescent="0.2">
      <c r="P207" t="s">
        <v>151</v>
      </c>
      <c r="Q207" t="s">
        <v>168</v>
      </c>
      <c r="R207" s="8">
        <v>45383</v>
      </c>
      <c r="S207">
        <v>2</v>
      </c>
      <c r="T207">
        <v>0</v>
      </c>
      <c r="U207">
        <v>0</v>
      </c>
      <c r="V207">
        <v>0</v>
      </c>
    </row>
    <row r="208" spans="16:22" x14ac:dyDescent="0.2">
      <c r="P208" t="s">
        <v>152</v>
      </c>
      <c r="Q208" t="s">
        <v>168</v>
      </c>
      <c r="R208" s="8">
        <v>45383</v>
      </c>
      <c r="S208">
        <v>1</v>
      </c>
      <c r="T208">
        <v>0</v>
      </c>
      <c r="U208">
        <v>0</v>
      </c>
      <c r="V208">
        <v>0</v>
      </c>
    </row>
    <row r="209" spans="16:22" x14ac:dyDescent="0.2">
      <c r="P209" t="s">
        <v>62</v>
      </c>
      <c r="Q209" t="s">
        <v>168</v>
      </c>
      <c r="R209" s="8">
        <v>45383</v>
      </c>
      <c r="S209">
        <v>0</v>
      </c>
      <c r="T209">
        <v>0</v>
      </c>
      <c r="U209">
        <v>1</v>
      </c>
      <c r="V209">
        <v>0</v>
      </c>
    </row>
    <row r="210" spans="16:22" x14ac:dyDescent="0.2">
      <c r="P210" t="s">
        <v>163</v>
      </c>
      <c r="Q210" t="s">
        <v>168</v>
      </c>
      <c r="R210" s="8">
        <v>45383</v>
      </c>
      <c r="S210">
        <v>0</v>
      </c>
      <c r="T210">
        <v>0</v>
      </c>
      <c r="U210">
        <v>1</v>
      </c>
      <c r="V210">
        <v>0</v>
      </c>
    </row>
    <row r="211" spans="16:22" x14ac:dyDescent="0.2">
      <c r="P211" t="s">
        <v>164</v>
      </c>
      <c r="Q211" t="s">
        <v>168</v>
      </c>
      <c r="R211" s="8">
        <v>45383</v>
      </c>
      <c r="S211">
        <v>1</v>
      </c>
      <c r="T211">
        <v>0</v>
      </c>
      <c r="U211">
        <v>0</v>
      </c>
      <c r="V211">
        <v>0</v>
      </c>
    </row>
    <row r="212" spans="16:22" x14ac:dyDescent="0.2">
      <c r="P212" t="s">
        <v>167</v>
      </c>
      <c r="Q212" t="s">
        <v>168</v>
      </c>
      <c r="R212" s="8">
        <v>45383</v>
      </c>
      <c r="S212">
        <v>0</v>
      </c>
      <c r="T212">
        <v>1</v>
      </c>
      <c r="U212">
        <v>1</v>
      </c>
      <c r="V212">
        <v>0</v>
      </c>
    </row>
    <row r="213" spans="16:22" x14ac:dyDescent="0.2">
      <c r="P213" t="s">
        <v>121</v>
      </c>
      <c r="Q213" t="s">
        <v>120</v>
      </c>
      <c r="R213" s="8">
        <v>45413</v>
      </c>
      <c r="S213">
        <v>3</v>
      </c>
      <c r="T213">
        <v>1</v>
      </c>
      <c r="U213">
        <v>1</v>
      </c>
      <c r="V213">
        <v>0</v>
      </c>
    </row>
    <row r="214" spans="16:22" x14ac:dyDescent="0.2">
      <c r="P214" t="s">
        <v>118</v>
      </c>
      <c r="Q214" t="s">
        <v>120</v>
      </c>
      <c r="R214" s="8">
        <v>45413</v>
      </c>
      <c r="S214">
        <v>0</v>
      </c>
      <c r="T214">
        <v>1</v>
      </c>
      <c r="U214">
        <v>0</v>
      </c>
      <c r="V214">
        <v>0</v>
      </c>
    </row>
    <row r="215" spans="16:22" x14ac:dyDescent="0.2">
      <c r="P215" t="s">
        <v>114</v>
      </c>
      <c r="Q215" t="s">
        <v>120</v>
      </c>
      <c r="R215" s="8">
        <v>45413</v>
      </c>
      <c r="S215">
        <v>4</v>
      </c>
      <c r="T215">
        <v>0</v>
      </c>
      <c r="U215">
        <v>1</v>
      </c>
      <c r="V215">
        <v>0</v>
      </c>
    </row>
    <row r="216" spans="16:22" x14ac:dyDescent="0.2">
      <c r="P216" t="s">
        <v>122</v>
      </c>
      <c r="Q216" t="s">
        <v>120</v>
      </c>
      <c r="R216" s="8">
        <v>45413</v>
      </c>
      <c r="S216">
        <v>3</v>
      </c>
      <c r="T216">
        <v>1</v>
      </c>
      <c r="U216">
        <v>1</v>
      </c>
      <c r="V216">
        <v>1</v>
      </c>
    </row>
    <row r="217" spans="16:22" x14ac:dyDescent="0.2">
      <c r="P217" t="s">
        <v>123</v>
      </c>
      <c r="Q217" t="s">
        <v>120</v>
      </c>
      <c r="R217" s="8">
        <v>45413</v>
      </c>
      <c r="S217">
        <v>1</v>
      </c>
      <c r="T217">
        <v>0</v>
      </c>
      <c r="U217">
        <v>1</v>
      </c>
      <c r="V217">
        <v>0</v>
      </c>
    </row>
    <row r="218" spans="16:22" x14ac:dyDescent="0.2">
      <c r="P218" t="s">
        <v>124</v>
      </c>
      <c r="Q218" t="s">
        <v>120</v>
      </c>
      <c r="R218" s="8">
        <v>45413</v>
      </c>
      <c r="S218">
        <v>2</v>
      </c>
      <c r="T218">
        <v>1</v>
      </c>
      <c r="U218">
        <v>1</v>
      </c>
      <c r="V218">
        <v>0</v>
      </c>
    </row>
    <row r="219" spans="16:22" x14ac:dyDescent="0.2">
      <c r="P219" t="s">
        <v>125</v>
      </c>
      <c r="Q219" t="s">
        <v>120</v>
      </c>
      <c r="R219" s="8">
        <v>45413</v>
      </c>
      <c r="S219">
        <v>1</v>
      </c>
      <c r="T219">
        <v>0</v>
      </c>
      <c r="U219">
        <v>0</v>
      </c>
      <c r="V219">
        <v>0</v>
      </c>
    </row>
    <row r="220" spans="16:22" x14ac:dyDescent="0.2">
      <c r="P220" t="s">
        <v>127</v>
      </c>
      <c r="Q220" t="s">
        <v>120</v>
      </c>
      <c r="R220" s="8">
        <v>45413</v>
      </c>
      <c r="S220">
        <v>0</v>
      </c>
      <c r="T220">
        <v>0</v>
      </c>
      <c r="U220">
        <v>1</v>
      </c>
      <c r="V220">
        <v>1</v>
      </c>
    </row>
    <row r="221" spans="16:22" x14ac:dyDescent="0.2">
      <c r="P221" t="s">
        <v>128</v>
      </c>
      <c r="Q221" t="s">
        <v>120</v>
      </c>
      <c r="R221" s="8">
        <v>45413</v>
      </c>
      <c r="S221">
        <v>2</v>
      </c>
      <c r="T221">
        <v>1</v>
      </c>
      <c r="U221">
        <v>0</v>
      </c>
      <c r="V221">
        <v>0</v>
      </c>
    </row>
    <row r="222" spans="16:22" x14ac:dyDescent="0.2">
      <c r="P222" t="s">
        <v>71</v>
      </c>
      <c r="Q222" t="s">
        <v>120</v>
      </c>
      <c r="R222" s="8">
        <v>45413</v>
      </c>
      <c r="S222">
        <v>1</v>
      </c>
      <c r="T222">
        <v>0</v>
      </c>
      <c r="U222">
        <v>0</v>
      </c>
      <c r="V222">
        <v>0</v>
      </c>
    </row>
    <row r="223" spans="16:22" x14ac:dyDescent="0.2">
      <c r="P223" t="s">
        <v>129</v>
      </c>
      <c r="Q223" t="s">
        <v>120</v>
      </c>
      <c r="R223" s="8">
        <v>45413</v>
      </c>
      <c r="S223">
        <v>1</v>
      </c>
      <c r="T223">
        <v>1</v>
      </c>
      <c r="U223">
        <v>0</v>
      </c>
      <c r="V223">
        <v>1</v>
      </c>
    </row>
    <row r="224" spans="16:22" x14ac:dyDescent="0.2">
      <c r="P224" t="s">
        <v>115</v>
      </c>
      <c r="Q224" t="s">
        <v>120</v>
      </c>
      <c r="R224" s="8">
        <v>45413</v>
      </c>
      <c r="S224">
        <v>5</v>
      </c>
      <c r="T224">
        <v>0</v>
      </c>
      <c r="U224">
        <v>2</v>
      </c>
      <c r="V224">
        <v>1</v>
      </c>
    </row>
    <row r="225" spans="16:22" x14ac:dyDescent="0.2">
      <c r="P225" t="s">
        <v>131</v>
      </c>
      <c r="Q225" t="s">
        <v>120</v>
      </c>
      <c r="R225" s="8">
        <v>45413</v>
      </c>
      <c r="S225">
        <v>2</v>
      </c>
      <c r="T225">
        <v>0</v>
      </c>
      <c r="U225">
        <v>0</v>
      </c>
      <c r="V225">
        <v>0</v>
      </c>
    </row>
    <row r="226" spans="16:22" x14ac:dyDescent="0.2">
      <c r="P226" t="s">
        <v>116</v>
      </c>
      <c r="Q226" t="s">
        <v>120</v>
      </c>
      <c r="R226" s="8">
        <v>45413</v>
      </c>
      <c r="S226">
        <v>7</v>
      </c>
      <c r="T226">
        <v>0</v>
      </c>
      <c r="U226">
        <v>2</v>
      </c>
      <c r="V226">
        <v>1</v>
      </c>
    </row>
    <row r="227" spans="16:22" x14ac:dyDescent="0.2">
      <c r="P227" s="51" t="s">
        <v>134</v>
      </c>
      <c r="Q227" t="s">
        <v>120</v>
      </c>
      <c r="R227" s="8">
        <v>45413</v>
      </c>
      <c r="S227">
        <v>9</v>
      </c>
      <c r="T227">
        <v>0</v>
      </c>
      <c r="U227">
        <v>1</v>
      </c>
      <c r="V227">
        <v>0</v>
      </c>
    </row>
    <row r="228" spans="16:22" x14ac:dyDescent="0.2">
      <c r="P228" s="51" t="s">
        <v>97</v>
      </c>
      <c r="Q228" t="s">
        <v>120</v>
      </c>
      <c r="R228" s="8">
        <v>45413</v>
      </c>
      <c r="S228">
        <v>0</v>
      </c>
      <c r="T228">
        <v>1</v>
      </c>
      <c r="U228">
        <v>0</v>
      </c>
      <c r="V228">
        <v>0</v>
      </c>
    </row>
    <row r="229" spans="16:22" x14ac:dyDescent="0.2">
      <c r="P229" s="51" t="s">
        <v>98</v>
      </c>
      <c r="Q229" t="s">
        <v>120</v>
      </c>
      <c r="R229" s="8">
        <v>45413</v>
      </c>
      <c r="S229">
        <v>1</v>
      </c>
      <c r="T229">
        <v>0</v>
      </c>
      <c r="U229">
        <v>0</v>
      </c>
      <c r="V229">
        <v>0</v>
      </c>
    </row>
    <row r="230" spans="16:22" x14ac:dyDescent="0.2">
      <c r="P230" s="51" t="s">
        <v>135</v>
      </c>
      <c r="Q230" t="s">
        <v>120</v>
      </c>
      <c r="R230" s="8">
        <v>45413</v>
      </c>
      <c r="S230">
        <v>2</v>
      </c>
      <c r="T230">
        <v>0</v>
      </c>
      <c r="U230">
        <v>1</v>
      </c>
      <c r="V230">
        <v>0</v>
      </c>
    </row>
    <row r="231" spans="16:22" x14ac:dyDescent="0.2">
      <c r="P231" s="51" t="s">
        <v>136</v>
      </c>
      <c r="Q231" t="s">
        <v>120</v>
      </c>
      <c r="R231" s="8">
        <v>45413</v>
      </c>
      <c r="S231">
        <v>5</v>
      </c>
      <c r="T231">
        <v>0</v>
      </c>
      <c r="U231">
        <v>1</v>
      </c>
      <c r="V231">
        <v>0</v>
      </c>
    </row>
    <row r="232" spans="16:22" x14ac:dyDescent="0.2">
      <c r="P232" s="51" t="s">
        <v>137</v>
      </c>
      <c r="Q232" t="s">
        <v>120</v>
      </c>
      <c r="R232" s="8">
        <v>45413</v>
      </c>
      <c r="S232">
        <v>1</v>
      </c>
      <c r="T232">
        <v>0</v>
      </c>
      <c r="U232">
        <v>0</v>
      </c>
      <c r="V232">
        <v>0</v>
      </c>
    </row>
    <row r="233" spans="16:22" x14ac:dyDescent="0.2">
      <c r="P233" s="51" t="s">
        <v>138</v>
      </c>
      <c r="Q233" t="s">
        <v>120</v>
      </c>
      <c r="R233" s="8">
        <v>45413</v>
      </c>
      <c r="S233">
        <v>0</v>
      </c>
      <c r="T233">
        <v>0</v>
      </c>
      <c r="U233">
        <v>1</v>
      </c>
      <c r="V233">
        <v>0</v>
      </c>
    </row>
    <row r="234" spans="16:22" x14ac:dyDescent="0.2">
      <c r="P234" s="51" t="s">
        <v>70</v>
      </c>
      <c r="Q234" t="s">
        <v>120</v>
      </c>
      <c r="R234" s="8">
        <v>45413</v>
      </c>
      <c r="S234">
        <v>0</v>
      </c>
      <c r="T234">
        <v>1</v>
      </c>
      <c r="U234">
        <v>0</v>
      </c>
      <c r="V234">
        <v>0</v>
      </c>
    </row>
    <row r="235" spans="16:22" x14ac:dyDescent="0.2">
      <c r="P235" s="51" t="s">
        <v>75</v>
      </c>
      <c r="Q235" t="s">
        <v>120</v>
      </c>
      <c r="R235" s="8">
        <v>45413</v>
      </c>
      <c r="S235">
        <v>3</v>
      </c>
      <c r="T235">
        <v>0</v>
      </c>
      <c r="U235">
        <v>1</v>
      </c>
      <c r="V235">
        <v>1</v>
      </c>
    </row>
    <row r="236" spans="16:22" x14ac:dyDescent="0.2">
      <c r="P236" s="51" t="s">
        <v>139</v>
      </c>
      <c r="Q236" t="s">
        <v>120</v>
      </c>
      <c r="R236" s="8">
        <v>45413</v>
      </c>
      <c r="S236">
        <v>1</v>
      </c>
      <c r="T236">
        <v>0</v>
      </c>
      <c r="U236">
        <v>0</v>
      </c>
      <c r="V236">
        <v>0</v>
      </c>
    </row>
    <row r="237" spans="16:22" x14ac:dyDescent="0.2">
      <c r="P237" s="51" t="s">
        <v>140</v>
      </c>
      <c r="Q237" t="s">
        <v>120</v>
      </c>
      <c r="R237" s="8">
        <v>45413</v>
      </c>
      <c r="S237">
        <v>1</v>
      </c>
      <c r="T237">
        <v>0</v>
      </c>
      <c r="U237">
        <v>0</v>
      </c>
      <c r="V237">
        <v>0</v>
      </c>
    </row>
    <row r="238" spans="16:22" x14ac:dyDescent="0.2">
      <c r="P238" s="51" t="s">
        <v>141</v>
      </c>
      <c r="Q238" t="s">
        <v>120</v>
      </c>
      <c r="R238" s="8">
        <v>45413</v>
      </c>
      <c r="S238">
        <v>1</v>
      </c>
      <c r="T238">
        <v>1</v>
      </c>
      <c r="U238">
        <v>0</v>
      </c>
      <c r="V238">
        <v>0</v>
      </c>
    </row>
    <row r="239" spans="16:22" x14ac:dyDescent="0.2">
      <c r="P239" s="51" t="s">
        <v>142</v>
      </c>
      <c r="Q239" t="s">
        <v>120</v>
      </c>
      <c r="R239" s="8">
        <v>45413</v>
      </c>
      <c r="S239">
        <v>1</v>
      </c>
      <c r="T239">
        <v>0</v>
      </c>
      <c r="U239">
        <v>0</v>
      </c>
      <c r="V239">
        <v>1</v>
      </c>
    </row>
    <row r="240" spans="16:22" x14ac:dyDescent="0.2">
      <c r="P240" s="51" t="s">
        <v>143</v>
      </c>
      <c r="Q240" t="s">
        <v>120</v>
      </c>
      <c r="R240" s="8">
        <v>45413</v>
      </c>
      <c r="S240">
        <v>0</v>
      </c>
      <c r="T240">
        <v>0</v>
      </c>
      <c r="U240">
        <v>1</v>
      </c>
      <c r="V240">
        <v>0</v>
      </c>
    </row>
    <row r="241" spans="16:22" x14ac:dyDescent="0.2">
      <c r="P241" s="51" t="s">
        <v>145</v>
      </c>
      <c r="Q241" t="s">
        <v>120</v>
      </c>
      <c r="R241" s="8">
        <v>45413</v>
      </c>
      <c r="S241">
        <v>1</v>
      </c>
      <c r="T241">
        <v>0</v>
      </c>
      <c r="U241">
        <v>0</v>
      </c>
      <c r="V241">
        <v>0</v>
      </c>
    </row>
    <row r="242" spans="16:22" x14ac:dyDescent="0.2">
      <c r="P242" s="51" t="s">
        <v>107</v>
      </c>
      <c r="Q242" t="s">
        <v>120</v>
      </c>
      <c r="R242" s="8">
        <v>45413</v>
      </c>
      <c r="S242">
        <v>0</v>
      </c>
      <c r="T242">
        <v>1</v>
      </c>
      <c r="U242">
        <v>0</v>
      </c>
      <c r="V242">
        <v>0</v>
      </c>
    </row>
    <row r="243" spans="16:22" x14ac:dyDescent="0.2">
      <c r="P243" s="51" t="s">
        <v>151</v>
      </c>
      <c r="Q243" t="s">
        <v>120</v>
      </c>
      <c r="R243" s="8">
        <v>45413</v>
      </c>
      <c r="S243">
        <v>4</v>
      </c>
      <c r="T243">
        <v>1</v>
      </c>
      <c r="U243">
        <v>0</v>
      </c>
      <c r="V243">
        <v>0</v>
      </c>
    </row>
    <row r="244" spans="16:22" x14ac:dyDescent="0.2">
      <c r="P244" s="51" t="s">
        <v>152</v>
      </c>
      <c r="Q244" t="s">
        <v>120</v>
      </c>
      <c r="R244" s="8">
        <v>45413</v>
      </c>
      <c r="S244">
        <v>8</v>
      </c>
      <c r="T244">
        <v>1</v>
      </c>
      <c r="U244">
        <v>0</v>
      </c>
      <c r="V244">
        <v>3</v>
      </c>
    </row>
    <row r="245" spans="16:22" x14ac:dyDescent="0.2">
      <c r="P245" s="51" t="s">
        <v>153</v>
      </c>
      <c r="Q245" t="s">
        <v>120</v>
      </c>
      <c r="R245" s="8">
        <v>45413</v>
      </c>
      <c r="S245">
        <v>3</v>
      </c>
      <c r="T245">
        <v>0</v>
      </c>
      <c r="U245">
        <v>0</v>
      </c>
      <c r="V245">
        <v>0</v>
      </c>
    </row>
    <row r="246" spans="16:22" x14ac:dyDescent="0.2">
      <c r="P246" s="51" t="s">
        <v>111</v>
      </c>
      <c r="Q246" t="s">
        <v>120</v>
      </c>
      <c r="R246" s="8">
        <v>45413</v>
      </c>
      <c r="S246">
        <v>15</v>
      </c>
      <c r="T246">
        <v>3</v>
      </c>
      <c r="U246">
        <v>2</v>
      </c>
      <c r="V246">
        <v>0</v>
      </c>
    </row>
    <row r="247" spans="16:22" x14ac:dyDescent="0.2">
      <c r="P247" s="51" t="s">
        <v>154</v>
      </c>
      <c r="Q247" t="s">
        <v>120</v>
      </c>
      <c r="R247" s="8">
        <v>45413</v>
      </c>
      <c r="S247">
        <v>3</v>
      </c>
      <c r="T247">
        <v>0</v>
      </c>
      <c r="U247">
        <v>0</v>
      </c>
      <c r="V247">
        <v>1</v>
      </c>
    </row>
    <row r="248" spans="16:22" x14ac:dyDescent="0.2">
      <c r="P248" s="51" t="s">
        <v>81</v>
      </c>
      <c r="Q248" t="s">
        <v>120</v>
      </c>
      <c r="R248" s="8">
        <v>45413</v>
      </c>
      <c r="S248">
        <v>2</v>
      </c>
      <c r="T248">
        <v>0</v>
      </c>
      <c r="U248">
        <v>0</v>
      </c>
      <c r="V248">
        <v>0</v>
      </c>
    </row>
    <row r="249" spans="16:22" x14ac:dyDescent="0.2">
      <c r="P249" s="51" t="s">
        <v>155</v>
      </c>
      <c r="Q249" t="s">
        <v>120</v>
      </c>
      <c r="R249" s="8">
        <v>45413</v>
      </c>
      <c r="S249">
        <v>1</v>
      </c>
      <c r="T249">
        <v>0</v>
      </c>
      <c r="U249">
        <v>0</v>
      </c>
      <c r="V249">
        <v>0</v>
      </c>
    </row>
    <row r="250" spans="16:22" x14ac:dyDescent="0.2">
      <c r="P250" s="51" t="s">
        <v>99</v>
      </c>
      <c r="Q250" t="s">
        <v>120</v>
      </c>
      <c r="R250" s="8">
        <v>45413</v>
      </c>
      <c r="S250">
        <v>4</v>
      </c>
      <c r="T250">
        <v>0</v>
      </c>
      <c r="U250">
        <v>1</v>
      </c>
      <c r="V250">
        <v>0</v>
      </c>
    </row>
    <row r="251" spans="16:22" x14ac:dyDescent="0.2">
      <c r="P251" s="51" t="s">
        <v>101</v>
      </c>
      <c r="Q251" t="s">
        <v>120</v>
      </c>
      <c r="R251" s="8">
        <v>45413</v>
      </c>
      <c r="S251">
        <v>2</v>
      </c>
      <c r="T251">
        <v>0</v>
      </c>
      <c r="U251">
        <v>2</v>
      </c>
      <c r="V251">
        <v>0</v>
      </c>
    </row>
    <row r="252" spans="16:22" x14ac:dyDescent="0.2">
      <c r="P252" s="51" t="s">
        <v>158</v>
      </c>
      <c r="Q252" t="s">
        <v>120</v>
      </c>
      <c r="R252" s="8">
        <v>45413</v>
      </c>
      <c r="S252">
        <v>6</v>
      </c>
      <c r="T252">
        <v>0</v>
      </c>
      <c r="U252">
        <v>0</v>
      </c>
      <c r="V252">
        <v>0</v>
      </c>
    </row>
    <row r="253" spans="16:22" x14ac:dyDescent="0.2">
      <c r="P253" s="51" t="s">
        <v>159</v>
      </c>
      <c r="Q253" t="s">
        <v>120</v>
      </c>
      <c r="R253" s="8">
        <v>45413</v>
      </c>
      <c r="S253">
        <v>1</v>
      </c>
      <c r="T253">
        <v>0</v>
      </c>
      <c r="U253">
        <v>0</v>
      </c>
      <c r="V253">
        <v>0</v>
      </c>
    </row>
    <row r="254" spans="16:22" x14ac:dyDescent="0.2">
      <c r="P254" s="51" t="s">
        <v>160</v>
      </c>
      <c r="Q254" t="s">
        <v>120</v>
      </c>
      <c r="R254" s="8">
        <v>45413</v>
      </c>
      <c r="S254">
        <v>1</v>
      </c>
      <c r="T254">
        <v>0</v>
      </c>
      <c r="U254">
        <v>0</v>
      </c>
      <c r="V254">
        <v>0</v>
      </c>
    </row>
    <row r="255" spans="16:22" x14ac:dyDescent="0.2">
      <c r="P255" s="51" t="s">
        <v>62</v>
      </c>
      <c r="Q255" t="s">
        <v>120</v>
      </c>
      <c r="R255" s="8">
        <v>45413</v>
      </c>
      <c r="S255">
        <v>2</v>
      </c>
      <c r="T255">
        <v>0</v>
      </c>
      <c r="U255">
        <v>1</v>
      </c>
      <c r="V255">
        <v>0</v>
      </c>
    </row>
    <row r="256" spans="16:22" x14ac:dyDescent="0.2">
      <c r="P256" s="51" t="s">
        <v>84</v>
      </c>
      <c r="Q256" t="s">
        <v>120</v>
      </c>
      <c r="R256" s="8">
        <v>45413</v>
      </c>
      <c r="S256">
        <v>1</v>
      </c>
      <c r="T256">
        <v>0</v>
      </c>
      <c r="U256">
        <v>0</v>
      </c>
      <c r="V256">
        <v>0</v>
      </c>
    </row>
    <row r="257" spans="16:22" x14ac:dyDescent="0.2">
      <c r="P257" s="51" t="s">
        <v>163</v>
      </c>
      <c r="Q257" t="s">
        <v>120</v>
      </c>
      <c r="R257" s="8">
        <v>45413</v>
      </c>
      <c r="S257">
        <v>1</v>
      </c>
      <c r="T257">
        <v>0</v>
      </c>
      <c r="U257">
        <v>0</v>
      </c>
      <c r="V257">
        <v>0</v>
      </c>
    </row>
    <row r="258" spans="16:22" x14ac:dyDescent="0.2">
      <c r="P258" s="51" t="s">
        <v>164</v>
      </c>
      <c r="Q258" t="s">
        <v>120</v>
      </c>
      <c r="R258" s="8">
        <v>45413</v>
      </c>
      <c r="S258">
        <v>1</v>
      </c>
      <c r="T258">
        <v>1</v>
      </c>
      <c r="U258">
        <v>0</v>
      </c>
      <c r="V258">
        <v>0</v>
      </c>
    </row>
    <row r="259" spans="16:22" x14ac:dyDescent="0.2">
      <c r="P259" s="51" t="s">
        <v>166</v>
      </c>
      <c r="Q259" t="s">
        <v>120</v>
      </c>
      <c r="R259" s="8">
        <v>45413</v>
      </c>
      <c r="S259">
        <v>1</v>
      </c>
      <c r="T259">
        <v>0</v>
      </c>
      <c r="U259">
        <v>1</v>
      </c>
      <c r="V259">
        <v>1</v>
      </c>
    </row>
    <row r="260" spans="16:22" x14ac:dyDescent="0.2">
      <c r="P260" s="51" t="s">
        <v>167</v>
      </c>
      <c r="Q260" t="s">
        <v>120</v>
      </c>
      <c r="R260" s="8">
        <v>45413</v>
      </c>
      <c r="S260">
        <v>4</v>
      </c>
      <c r="T260">
        <v>0</v>
      </c>
      <c r="U260">
        <v>1</v>
      </c>
      <c r="V260">
        <v>0</v>
      </c>
    </row>
    <row r="261" spans="16:22" x14ac:dyDescent="0.2">
      <c r="P261" s="51" t="s">
        <v>121</v>
      </c>
      <c r="Q261" t="s">
        <v>168</v>
      </c>
      <c r="R261" s="8">
        <v>45413</v>
      </c>
      <c r="S261">
        <v>0</v>
      </c>
      <c r="T261">
        <v>0</v>
      </c>
      <c r="U261">
        <v>0</v>
      </c>
      <c r="V261">
        <v>1</v>
      </c>
    </row>
    <row r="262" spans="16:22" x14ac:dyDescent="0.2">
      <c r="P262" s="51" t="s">
        <v>114</v>
      </c>
      <c r="Q262" t="s">
        <v>168</v>
      </c>
      <c r="R262" s="8">
        <v>45413</v>
      </c>
      <c r="S262">
        <v>0</v>
      </c>
      <c r="T262">
        <v>0</v>
      </c>
      <c r="U262">
        <v>2</v>
      </c>
      <c r="V262">
        <v>0</v>
      </c>
    </row>
    <row r="263" spans="16:22" x14ac:dyDescent="0.2">
      <c r="P263" s="51" t="s">
        <v>122</v>
      </c>
      <c r="Q263" t="s">
        <v>168</v>
      </c>
      <c r="R263" s="8">
        <v>45413</v>
      </c>
      <c r="S263">
        <v>0</v>
      </c>
      <c r="T263">
        <v>0</v>
      </c>
      <c r="U263">
        <v>1</v>
      </c>
      <c r="V263">
        <v>0</v>
      </c>
    </row>
    <row r="264" spans="16:22" x14ac:dyDescent="0.2">
      <c r="P264" s="51" t="s">
        <v>115</v>
      </c>
      <c r="Q264" t="s">
        <v>168</v>
      </c>
      <c r="R264" s="8">
        <v>45413</v>
      </c>
      <c r="S264">
        <v>1</v>
      </c>
      <c r="T264">
        <v>0</v>
      </c>
      <c r="U264">
        <v>0</v>
      </c>
      <c r="V264">
        <v>0</v>
      </c>
    </row>
    <row r="265" spans="16:22" x14ac:dyDescent="0.2">
      <c r="P265" s="51" t="s">
        <v>146</v>
      </c>
      <c r="Q265" t="s">
        <v>168</v>
      </c>
      <c r="R265" s="8">
        <v>45413</v>
      </c>
      <c r="S265">
        <v>1</v>
      </c>
      <c r="T265">
        <v>0</v>
      </c>
      <c r="U265">
        <v>0</v>
      </c>
      <c r="V265">
        <v>0</v>
      </c>
    </row>
    <row r="266" spans="16:22" x14ac:dyDescent="0.2">
      <c r="P266" s="51" t="s">
        <v>111</v>
      </c>
      <c r="Q266" t="s">
        <v>168</v>
      </c>
      <c r="R266" s="8">
        <v>45413</v>
      </c>
      <c r="S266">
        <v>1</v>
      </c>
      <c r="T266">
        <v>0</v>
      </c>
      <c r="U266">
        <v>0</v>
      </c>
      <c r="V266">
        <v>0</v>
      </c>
    </row>
    <row r="267" spans="16:22" x14ac:dyDescent="0.2">
      <c r="P267" s="51" t="s">
        <v>99</v>
      </c>
      <c r="Q267" t="s">
        <v>168</v>
      </c>
      <c r="R267" s="8">
        <v>45413</v>
      </c>
      <c r="S267">
        <v>1</v>
      </c>
      <c r="T267">
        <v>0</v>
      </c>
      <c r="U267">
        <v>0</v>
      </c>
      <c r="V267">
        <v>0</v>
      </c>
    </row>
    <row r="268" spans="16:22" x14ac:dyDescent="0.2">
      <c r="P268" s="51" t="s">
        <v>158</v>
      </c>
      <c r="Q268" t="s">
        <v>168</v>
      </c>
      <c r="R268" s="8">
        <v>45413</v>
      </c>
      <c r="S268">
        <v>2</v>
      </c>
      <c r="T268">
        <v>0</v>
      </c>
      <c r="U268">
        <v>1</v>
      </c>
      <c r="V268">
        <v>0</v>
      </c>
    </row>
    <row r="269" spans="16:22" x14ac:dyDescent="0.2">
      <c r="P269" s="51" t="s">
        <v>62</v>
      </c>
      <c r="Q269" t="s">
        <v>168</v>
      </c>
      <c r="R269" s="8">
        <v>45413</v>
      </c>
      <c r="S269">
        <v>1</v>
      </c>
      <c r="T269">
        <v>0</v>
      </c>
      <c r="U269">
        <v>0</v>
      </c>
      <c r="V269">
        <v>0</v>
      </c>
    </row>
    <row r="270" spans="16:22" x14ac:dyDescent="0.2">
      <c r="P270" s="51" t="s">
        <v>121</v>
      </c>
      <c r="Q270" t="s">
        <v>120</v>
      </c>
      <c r="R270" s="8">
        <v>45444</v>
      </c>
      <c r="S270">
        <v>1</v>
      </c>
      <c r="T270">
        <v>1</v>
      </c>
      <c r="U270">
        <v>1</v>
      </c>
      <c r="V270">
        <v>0</v>
      </c>
    </row>
    <row r="271" spans="16:22" x14ac:dyDescent="0.2">
      <c r="P271" s="51" t="s">
        <v>114</v>
      </c>
      <c r="Q271" t="s">
        <v>120</v>
      </c>
      <c r="R271" s="8">
        <v>45444</v>
      </c>
      <c r="S271">
        <v>5</v>
      </c>
      <c r="T271">
        <v>2</v>
      </c>
      <c r="U271">
        <v>2</v>
      </c>
      <c r="V271">
        <v>0</v>
      </c>
    </row>
    <row r="272" spans="16:22" x14ac:dyDescent="0.2">
      <c r="P272" s="51" t="s">
        <v>122</v>
      </c>
      <c r="Q272" t="s">
        <v>120</v>
      </c>
      <c r="R272" s="8">
        <v>45444</v>
      </c>
      <c r="S272">
        <v>2</v>
      </c>
      <c r="T272">
        <v>0</v>
      </c>
      <c r="U272">
        <v>0</v>
      </c>
      <c r="V272">
        <v>0</v>
      </c>
    </row>
    <row r="273" spans="16:22" x14ac:dyDescent="0.2">
      <c r="P273" s="51" t="s">
        <v>123</v>
      </c>
      <c r="Q273" t="s">
        <v>120</v>
      </c>
      <c r="R273" s="8">
        <v>45444</v>
      </c>
      <c r="S273">
        <v>1</v>
      </c>
      <c r="T273">
        <v>0</v>
      </c>
      <c r="U273">
        <v>0</v>
      </c>
      <c r="V273">
        <v>0</v>
      </c>
    </row>
    <row r="274" spans="16:22" x14ac:dyDescent="0.2">
      <c r="P274" s="51" t="s">
        <v>124</v>
      </c>
      <c r="Q274" t="s">
        <v>120</v>
      </c>
      <c r="R274" s="8">
        <v>45444</v>
      </c>
      <c r="S274">
        <v>4</v>
      </c>
      <c r="T274">
        <v>0</v>
      </c>
      <c r="U274">
        <v>1</v>
      </c>
      <c r="V274">
        <v>1</v>
      </c>
    </row>
    <row r="275" spans="16:22" x14ac:dyDescent="0.2">
      <c r="P275" s="51" t="s">
        <v>125</v>
      </c>
      <c r="Q275" t="s">
        <v>120</v>
      </c>
      <c r="R275" s="8">
        <v>45444</v>
      </c>
      <c r="S275">
        <v>1</v>
      </c>
      <c r="T275">
        <v>1</v>
      </c>
      <c r="U275">
        <v>1</v>
      </c>
      <c r="V275">
        <v>0</v>
      </c>
    </row>
    <row r="276" spans="16:22" x14ac:dyDescent="0.2">
      <c r="P276" s="51" t="s">
        <v>128</v>
      </c>
      <c r="Q276" t="s">
        <v>120</v>
      </c>
      <c r="R276" s="8">
        <v>45444</v>
      </c>
      <c r="S276">
        <v>4</v>
      </c>
      <c r="T276">
        <v>1</v>
      </c>
      <c r="U276">
        <v>3</v>
      </c>
      <c r="V276">
        <v>0</v>
      </c>
    </row>
    <row r="277" spans="16:22" x14ac:dyDescent="0.2">
      <c r="P277" s="51" t="s">
        <v>71</v>
      </c>
      <c r="Q277" t="s">
        <v>120</v>
      </c>
      <c r="R277" s="8">
        <v>45444</v>
      </c>
      <c r="S277">
        <v>1</v>
      </c>
      <c r="T277">
        <v>0</v>
      </c>
      <c r="U277">
        <v>1</v>
      </c>
      <c r="V277">
        <v>0</v>
      </c>
    </row>
    <row r="278" spans="16:22" x14ac:dyDescent="0.2">
      <c r="P278" s="51" t="s">
        <v>129</v>
      </c>
      <c r="Q278" t="s">
        <v>120</v>
      </c>
      <c r="R278" s="8">
        <v>45444</v>
      </c>
      <c r="S278">
        <v>5</v>
      </c>
      <c r="T278">
        <v>1</v>
      </c>
      <c r="U278">
        <v>0</v>
      </c>
      <c r="V278">
        <v>2</v>
      </c>
    </row>
    <row r="279" spans="16:22" x14ac:dyDescent="0.2">
      <c r="P279" s="51" t="s">
        <v>115</v>
      </c>
      <c r="Q279" t="s">
        <v>120</v>
      </c>
      <c r="R279" s="8">
        <v>45444</v>
      </c>
      <c r="S279">
        <v>2</v>
      </c>
      <c r="T279">
        <v>0</v>
      </c>
      <c r="U279">
        <v>0</v>
      </c>
      <c r="V279">
        <v>0</v>
      </c>
    </row>
    <row r="280" spans="16:22" x14ac:dyDescent="0.2">
      <c r="P280" s="51" t="s">
        <v>131</v>
      </c>
      <c r="Q280" t="s">
        <v>120</v>
      </c>
      <c r="R280" s="8">
        <v>45444</v>
      </c>
      <c r="S280">
        <v>4</v>
      </c>
      <c r="T280">
        <v>2</v>
      </c>
      <c r="U280">
        <v>1</v>
      </c>
      <c r="V280">
        <v>0</v>
      </c>
    </row>
    <row r="281" spans="16:22" x14ac:dyDescent="0.2">
      <c r="P281" s="51" t="s">
        <v>116</v>
      </c>
      <c r="Q281" t="s">
        <v>120</v>
      </c>
      <c r="R281" s="8">
        <v>45444</v>
      </c>
      <c r="S281">
        <v>4</v>
      </c>
      <c r="T281">
        <v>0</v>
      </c>
      <c r="U281">
        <v>1</v>
      </c>
      <c r="V281">
        <v>1</v>
      </c>
    </row>
    <row r="282" spans="16:22" x14ac:dyDescent="0.2">
      <c r="P282" s="51" t="s">
        <v>134</v>
      </c>
      <c r="Q282" t="s">
        <v>120</v>
      </c>
      <c r="R282" s="8">
        <v>45444</v>
      </c>
      <c r="S282">
        <v>1</v>
      </c>
      <c r="T282">
        <v>0</v>
      </c>
      <c r="U282">
        <v>0</v>
      </c>
      <c r="V282">
        <v>0</v>
      </c>
    </row>
    <row r="283" spans="16:22" x14ac:dyDescent="0.2">
      <c r="P283" s="51" t="s">
        <v>98</v>
      </c>
      <c r="Q283" t="s">
        <v>120</v>
      </c>
      <c r="R283" s="8">
        <v>45444</v>
      </c>
      <c r="S283">
        <v>1</v>
      </c>
      <c r="T283">
        <v>0</v>
      </c>
      <c r="U283">
        <v>0</v>
      </c>
      <c r="V283">
        <v>0</v>
      </c>
    </row>
    <row r="284" spans="16:22" x14ac:dyDescent="0.2">
      <c r="P284" s="51" t="s">
        <v>135</v>
      </c>
      <c r="Q284" t="s">
        <v>120</v>
      </c>
      <c r="R284" s="8">
        <v>45444</v>
      </c>
      <c r="S284">
        <v>8</v>
      </c>
      <c r="T284">
        <v>0</v>
      </c>
      <c r="U284">
        <v>3</v>
      </c>
      <c r="V284">
        <v>1</v>
      </c>
    </row>
    <row r="285" spans="16:22" x14ac:dyDescent="0.2">
      <c r="P285" s="51" t="s">
        <v>136</v>
      </c>
      <c r="Q285" t="s">
        <v>120</v>
      </c>
      <c r="R285" s="8">
        <v>45444</v>
      </c>
      <c r="S285">
        <v>3</v>
      </c>
      <c r="T285">
        <v>0</v>
      </c>
      <c r="U285">
        <v>0</v>
      </c>
      <c r="V285">
        <v>0</v>
      </c>
    </row>
    <row r="286" spans="16:22" x14ac:dyDescent="0.2">
      <c r="P286" s="51" t="s">
        <v>137</v>
      </c>
      <c r="Q286" t="s">
        <v>120</v>
      </c>
      <c r="R286" s="8">
        <v>45444</v>
      </c>
      <c r="S286">
        <v>2</v>
      </c>
      <c r="T286">
        <v>0</v>
      </c>
      <c r="U286">
        <v>0</v>
      </c>
      <c r="V286">
        <v>0</v>
      </c>
    </row>
    <row r="287" spans="16:22" x14ac:dyDescent="0.2">
      <c r="P287" s="51" t="s">
        <v>138</v>
      </c>
      <c r="Q287" t="s">
        <v>120</v>
      </c>
      <c r="R287" s="8">
        <v>45444</v>
      </c>
      <c r="S287">
        <v>1</v>
      </c>
      <c r="T287">
        <v>0</v>
      </c>
      <c r="U287">
        <v>0</v>
      </c>
      <c r="V287">
        <v>0</v>
      </c>
    </row>
    <row r="288" spans="16:22" x14ac:dyDescent="0.2">
      <c r="P288" s="51" t="s">
        <v>75</v>
      </c>
      <c r="Q288" t="s">
        <v>120</v>
      </c>
      <c r="R288" s="8">
        <v>45444</v>
      </c>
      <c r="S288">
        <v>0</v>
      </c>
      <c r="T288">
        <v>1</v>
      </c>
      <c r="U288">
        <v>1</v>
      </c>
      <c r="V288">
        <v>0</v>
      </c>
    </row>
    <row r="289" spans="16:22" x14ac:dyDescent="0.2">
      <c r="P289" s="51" t="s">
        <v>140</v>
      </c>
      <c r="Q289" t="s">
        <v>120</v>
      </c>
      <c r="R289" s="8">
        <v>45444</v>
      </c>
      <c r="S289">
        <v>1</v>
      </c>
      <c r="T289">
        <v>0</v>
      </c>
      <c r="U289">
        <v>0</v>
      </c>
      <c r="V289">
        <v>0</v>
      </c>
    </row>
    <row r="290" spans="16:22" x14ac:dyDescent="0.2">
      <c r="P290" s="51" t="s">
        <v>142</v>
      </c>
      <c r="Q290" t="s">
        <v>120</v>
      </c>
      <c r="R290" s="8">
        <v>45444</v>
      </c>
      <c r="S290">
        <v>0</v>
      </c>
      <c r="T290">
        <v>1</v>
      </c>
      <c r="U290">
        <v>1</v>
      </c>
      <c r="V290">
        <v>0</v>
      </c>
    </row>
    <row r="291" spans="16:22" x14ac:dyDescent="0.2">
      <c r="P291" s="51" t="s">
        <v>143</v>
      </c>
      <c r="Q291" t="s">
        <v>120</v>
      </c>
      <c r="R291" s="8">
        <v>45444</v>
      </c>
      <c r="S291">
        <v>1</v>
      </c>
      <c r="T291">
        <v>0</v>
      </c>
      <c r="U291">
        <v>0</v>
      </c>
      <c r="V291">
        <v>0</v>
      </c>
    </row>
    <row r="292" spans="16:22" x14ac:dyDescent="0.2">
      <c r="P292" s="51" t="s">
        <v>146</v>
      </c>
      <c r="Q292" t="s">
        <v>120</v>
      </c>
      <c r="R292" s="8">
        <v>45444</v>
      </c>
      <c r="S292">
        <v>0</v>
      </c>
      <c r="T292">
        <v>0</v>
      </c>
      <c r="U292">
        <v>1</v>
      </c>
      <c r="V292">
        <v>0</v>
      </c>
    </row>
    <row r="293" spans="16:22" x14ac:dyDescent="0.2">
      <c r="P293" s="51" t="s">
        <v>147</v>
      </c>
      <c r="Q293" t="s">
        <v>120</v>
      </c>
      <c r="R293" s="8">
        <v>45444</v>
      </c>
      <c r="S293">
        <v>0</v>
      </c>
      <c r="T293">
        <v>0</v>
      </c>
      <c r="U293">
        <v>1</v>
      </c>
      <c r="V293">
        <v>0</v>
      </c>
    </row>
    <row r="294" spans="16:22" x14ac:dyDescent="0.2">
      <c r="P294" s="51" t="s">
        <v>151</v>
      </c>
      <c r="Q294" t="s">
        <v>120</v>
      </c>
      <c r="R294" s="8">
        <v>45444</v>
      </c>
      <c r="S294">
        <v>4</v>
      </c>
      <c r="T294">
        <v>0</v>
      </c>
      <c r="U294">
        <v>0</v>
      </c>
      <c r="V294">
        <v>0</v>
      </c>
    </row>
    <row r="295" spans="16:22" x14ac:dyDescent="0.2">
      <c r="P295" s="51" t="s">
        <v>152</v>
      </c>
      <c r="Q295" t="s">
        <v>120</v>
      </c>
      <c r="R295" s="8">
        <v>45444</v>
      </c>
      <c r="S295">
        <v>7</v>
      </c>
      <c r="T295">
        <v>2</v>
      </c>
      <c r="U295">
        <v>1</v>
      </c>
      <c r="V295">
        <v>0</v>
      </c>
    </row>
    <row r="296" spans="16:22" x14ac:dyDescent="0.2">
      <c r="P296" s="51" t="s">
        <v>153</v>
      </c>
      <c r="Q296" t="s">
        <v>120</v>
      </c>
      <c r="R296" s="8">
        <v>45444</v>
      </c>
      <c r="S296">
        <v>1</v>
      </c>
      <c r="T296">
        <v>0</v>
      </c>
      <c r="U296">
        <v>0</v>
      </c>
      <c r="V296">
        <v>0</v>
      </c>
    </row>
    <row r="297" spans="16:22" x14ac:dyDescent="0.2">
      <c r="P297" s="51" t="s">
        <v>111</v>
      </c>
      <c r="Q297" t="s">
        <v>120</v>
      </c>
      <c r="R297" s="8">
        <v>45444</v>
      </c>
      <c r="S297">
        <v>12</v>
      </c>
      <c r="T297">
        <v>0</v>
      </c>
      <c r="U297">
        <v>1</v>
      </c>
      <c r="V297">
        <v>0</v>
      </c>
    </row>
    <row r="298" spans="16:22" x14ac:dyDescent="0.2">
      <c r="P298" s="51" t="s">
        <v>65</v>
      </c>
      <c r="Q298" t="s">
        <v>120</v>
      </c>
      <c r="R298" s="8">
        <v>45444</v>
      </c>
      <c r="S298">
        <v>1</v>
      </c>
      <c r="T298">
        <v>0</v>
      </c>
      <c r="U298">
        <v>0</v>
      </c>
      <c r="V298">
        <v>0</v>
      </c>
    </row>
    <row r="299" spans="16:22" x14ac:dyDescent="0.2">
      <c r="P299" s="51" t="s">
        <v>81</v>
      </c>
      <c r="Q299" t="s">
        <v>120</v>
      </c>
      <c r="R299" s="8">
        <v>45444</v>
      </c>
      <c r="S299">
        <v>3</v>
      </c>
      <c r="T299">
        <v>0</v>
      </c>
      <c r="U299">
        <v>0</v>
      </c>
      <c r="V299">
        <v>0</v>
      </c>
    </row>
    <row r="300" spans="16:22" x14ac:dyDescent="0.2">
      <c r="P300" s="51" t="s">
        <v>155</v>
      </c>
      <c r="Q300" t="s">
        <v>120</v>
      </c>
      <c r="R300" s="8">
        <v>45444</v>
      </c>
      <c r="S300">
        <v>1</v>
      </c>
      <c r="T300">
        <v>0</v>
      </c>
      <c r="U300">
        <v>1</v>
      </c>
      <c r="V300">
        <v>0</v>
      </c>
    </row>
    <row r="301" spans="16:22" x14ac:dyDescent="0.2">
      <c r="P301" s="51" t="s">
        <v>99</v>
      </c>
      <c r="Q301" t="s">
        <v>120</v>
      </c>
      <c r="R301" s="8">
        <v>45444</v>
      </c>
      <c r="S301">
        <v>1</v>
      </c>
      <c r="T301">
        <v>0</v>
      </c>
      <c r="U301">
        <v>1</v>
      </c>
      <c r="V301">
        <v>0</v>
      </c>
    </row>
    <row r="302" spans="16:22" x14ac:dyDescent="0.2">
      <c r="P302" s="51" t="s">
        <v>157</v>
      </c>
      <c r="Q302" t="s">
        <v>120</v>
      </c>
      <c r="R302" s="8">
        <v>45444</v>
      </c>
      <c r="S302">
        <v>0</v>
      </c>
      <c r="T302">
        <v>0</v>
      </c>
      <c r="U302">
        <v>0</v>
      </c>
      <c r="V302">
        <v>1</v>
      </c>
    </row>
    <row r="303" spans="16:22" x14ac:dyDescent="0.2">
      <c r="P303" s="51" t="s">
        <v>158</v>
      </c>
      <c r="Q303" t="s">
        <v>120</v>
      </c>
      <c r="R303" s="8">
        <v>45444</v>
      </c>
      <c r="S303">
        <v>7</v>
      </c>
      <c r="T303">
        <v>0</v>
      </c>
      <c r="U303">
        <v>3</v>
      </c>
      <c r="V303">
        <v>0</v>
      </c>
    </row>
    <row r="304" spans="16:22" x14ac:dyDescent="0.2">
      <c r="P304" s="51" t="s">
        <v>160</v>
      </c>
      <c r="Q304" t="s">
        <v>120</v>
      </c>
      <c r="R304" s="8">
        <v>45444</v>
      </c>
      <c r="S304">
        <v>3</v>
      </c>
      <c r="T304">
        <v>0</v>
      </c>
      <c r="U304">
        <v>0</v>
      </c>
      <c r="V304">
        <v>0</v>
      </c>
    </row>
    <row r="305" spans="16:22" x14ac:dyDescent="0.2">
      <c r="P305" s="51" t="s">
        <v>62</v>
      </c>
      <c r="Q305" t="s">
        <v>120</v>
      </c>
      <c r="R305" s="8">
        <v>45444</v>
      </c>
      <c r="S305">
        <v>3</v>
      </c>
      <c r="T305">
        <v>0</v>
      </c>
      <c r="U305">
        <v>0</v>
      </c>
      <c r="V305">
        <v>0</v>
      </c>
    </row>
    <row r="306" spans="16:22" x14ac:dyDescent="0.2">
      <c r="P306" s="51" t="s">
        <v>161</v>
      </c>
      <c r="Q306" t="s">
        <v>120</v>
      </c>
      <c r="R306" s="8">
        <v>45444</v>
      </c>
      <c r="S306">
        <v>2</v>
      </c>
      <c r="T306">
        <v>0</v>
      </c>
      <c r="U306">
        <v>0</v>
      </c>
      <c r="V306">
        <v>0</v>
      </c>
    </row>
    <row r="307" spans="16:22" x14ac:dyDescent="0.2">
      <c r="P307" s="51" t="s">
        <v>84</v>
      </c>
      <c r="Q307" t="s">
        <v>120</v>
      </c>
      <c r="R307" s="8">
        <v>45444</v>
      </c>
      <c r="S307">
        <v>0</v>
      </c>
      <c r="T307">
        <v>0</v>
      </c>
      <c r="U307">
        <v>1</v>
      </c>
      <c r="V307">
        <v>0</v>
      </c>
    </row>
    <row r="308" spans="16:22" x14ac:dyDescent="0.2">
      <c r="P308" s="51" t="s">
        <v>164</v>
      </c>
      <c r="Q308" t="s">
        <v>120</v>
      </c>
      <c r="R308" s="8">
        <v>45444</v>
      </c>
      <c r="S308">
        <v>3</v>
      </c>
      <c r="T308">
        <v>1</v>
      </c>
      <c r="U308">
        <v>0</v>
      </c>
      <c r="V308">
        <v>0</v>
      </c>
    </row>
    <row r="309" spans="16:22" x14ac:dyDescent="0.2">
      <c r="P309" s="51" t="s">
        <v>166</v>
      </c>
      <c r="Q309" t="s">
        <v>120</v>
      </c>
      <c r="R309" s="8">
        <v>45444</v>
      </c>
      <c r="S309">
        <v>1</v>
      </c>
      <c r="T309">
        <v>0</v>
      </c>
      <c r="U309">
        <v>0</v>
      </c>
      <c r="V309">
        <v>0</v>
      </c>
    </row>
    <row r="310" spans="16:22" x14ac:dyDescent="0.2">
      <c r="P310" s="51" t="s">
        <v>167</v>
      </c>
      <c r="Q310" t="s">
        <v>120</v>
      </c>
      <c r="R310" s="8">
        <v>45444</v>
      </c>
      <c r="S310">
        <v>2</v>
      </c>
      <c r="T310">
        <v>0</v>
      </c>
      <c r="U310">
        <v>0</v>
      </c>
      <c r="V310">
        <v>0</v>
      </c>
    </row>
    <row r="311" spans="16:22" x14ac:dyDescent="0.2">
      <c r="P311" s="51" t="s">
        <v>114</v>
      </c>
      <c r="Q311" t="s">
        <v>168</v>
      </c>
      <c r="R311" s="8">
        <v>45444</v>
      </c>
      <c r="S311">
        <v>0</v>
      </c>
      <c r="T311">
        <v>0</v>
      </c>
      <c r="U311">
        <v>0</v>
      </c>
      <c r="V311">
        <v>1</v>
      </c>
    </row>
    <row r="312" spans="16:22" x14ac:dyDescent="0.2">
      <c r="P312" s="51" t="s">
        <v>111</v>
      </c>
      <c r="Q312" t="s">
        <v>168</v>
      </c>
      <c r="R312" s="8">
        <v>45444</v>
      </c>
      <c r="S312">
        <v>1</v>
      </c>
      <c r="T312">
        <v>0</v>
      </c>
      <c r="U312">
        <v>0</v>
      </c>
      <c r="V312">
        <v>0</v>
      </c>
    </row>
    <row r="313" spans="16:22" x14ac:dyDescent="0.2">
      <c r="P313" s="51" t="s">
        <v>167</v>
      </c>
      <c r="Q313" t="s">
        <v>168</v>
      </c>
      <c r="R313" s="8">
        <v>45444</v>
      </c>
      <c r="S313">
        <v>0</v>
      </c>
      <c r="T313">
        <v>0</v>
      </c>
      <c r="U313">
        <v>1</v>
      </c>
      <c r="V313">
        <v>0</v>
      </c>
    </row>
    <row r="314" spans="16:22" x14ac:dyDescent="0.2">
      <c r="P314" s="51"/>
      <c r="R314" s="8"/>
    </row>
    <row r="315" spans="16:22" x14ac:dyDescent="0.2">
      <c r="P315" s="51"/>
      <c r="R315" s="8"/>
    </row>
    <row r="316" spans="16:22" x14ac:dyDescent="0.2">
      <c r="P316" s="51"/>
      <c r="R316" s="8"/>
    </row>
    <row r="317" spans="16:22" x14ac:dyDescent="0.2">
      <c r="P317" s="51"/>
      <c r="R317" s="8"/>
    </row>
    <row r="318" spans="16:22" x14ac:dyDescent="0.2">
      <c r="P318" s="51"/>
      <c r="R318" s="8"/>
    </row>
    <row r="319" spans="16:22" x14ac:dyDescent="0.2">
      <c r="P319" s="51"/>
      <c r="R319" s="8"/>
    </row>
    <row r="320" spans="16:22" x14ac:dyDescent="0.2">
      <c r="P320" s="51"/>
      <c r="R320" s="8"/>
    </row>
    <row r="321" spans="16:18" x14ac:dyDescent="0.2">
      <c r="P321" s="51"/>
      <c r="R321" s="8"/>
    </row>
    <row r="322" spans="16:18" x14ac:dyDescent="0.2">
      <c r="P322" s="51"/>
      <c r="R322" s="8"/>
    </row>
    <row r="323" spans="16:18" x14ac:dyDescent="0.2">
      <c r="P323" s="51"/>
      <c r="R323" s="8"/>
    </row>
    <row r="324" spans="16:18" x14ac:dyDescent="0.2">
      <c r="P324" s="51"/>
      <c r="R324" s="8"/>
    </row>
    <row r="325" spans="16:18" x14ac:dyDescent="0.2">
      <c r="P325" s="51"/>
      <c r="R325" s="8"/>
    </row>
    <row r="326" spans="16:18" x14ac:dyDescent="0.2">
      <c r="P326" s="51"/>
      <c r="R326" s="8"/>
    </row>
    <row r="327" spans="16:18" x14ac:dyDescent="0.2">
      <c r="P327" s="51"/>
      <c r="R327" s="8"/>
    </row>
    <row r="328" spans="16:18" x14ac:dyDescent="0.2">
      <c r="P328" s="51"/>
      <c r="R328" s="8"/>
    </row>
    <row r="329" spans="16:18" x14ac:dyDescent="0.2">
      <c r="P329" s="51"/>
      <c r="R329" s="8"/>
    </row>
    <row r="330" spans="16:18" x14ac:dyDescent="0.2">
      <c r="P330" s="51"/>
      <c r="R330" s="8"/>
    </row>
    <row r="331" spans="16:18" x14ac:dyDescent="0.2">
      <c r="P331" s="51"/>
      <c r="R331" s="8"/>
    </row>
    <row r="332" spans="16:18" x14ac:dyDescent="0.2">
      <c r="P332" s="51"/>
      <c r="R332" s="8"/>
    </row>
    <row r="333" spans="16:18" x14ac:dyDescent="0.2">
      <c r="P333" s="51"/>
      <c r="R333" s="8"/>
    </row>
    <row r="334" spans="16:18" x14ac:dyDescent="0.2">
      <c r="P334" s="51"/>
      <c r="R334" s="8"/>
    </row>
    <row r="335" spans="16:18" x14ac:dyDescent="0.2">
      <c r="P335" s="51"/>
      <c r="R335" s="8"/>
    </row>
    <row r="336" spans="16:18" x14ac:dyDescent="0.2">
      <c r="P336" s="51"/>
      <c r="R336" s="8"/>
    </row>
    <row r="337" spans="16:18" x14ac:dyDescent="0.2">
      <c r="P337" s="51"/>
      <c r="R337" s="8"/>
    </row>
    <row r="338" spans="16:18" x14ac:dyDescent="0.2">
      <c r="P338" s="51"/>
      <c r="R338" s="8"/>
    </row>
    <row r="339" spans="16:18" x14ac:dyDescent="0.2">
      <c r="P339" s="51"/>
      <c r="R339" s="8"/>
    </row>
    <row r="340" spans="16:18" x14ac:dyDescent="0.2">
      <c r="P340" s="51"/>
      <c r="R340" s="8"/>
    </row>
    <row r="341" spans="16:18" x14ac:dyDescent="0.2">
      <c r="P341" s="51"/>
      <c r="R341" s="8"/>
    </row>
    <row r="342" spans="16:18" x14ac:dyDescent="0.2">
      <c r="P342" s="51"/>
      <c r="R342" s="8"/>
    </row>
    <row r="343" spans="16:18" x14ac:dyDescent="0.2">
      <c r="P343" s="51"/>
      <c r="R343" s="8"/>
    </row>
    <row r="344" spans="16:18" x14ac:dyDescent="0.2">
      <c r="P344" s="51"/>
      <c r="R344" s="8"/>
    </row>
    <row r="345" spans="16:18" x14ac:dyDescent="0.2">
      <c r="P345" s="51"/>
      <c r="R345" s="8"/>
    </row>
    <row r="346" spans="16:18" x14ac:dyDescent="0.2">
      <c r="P346" s="51"/>
      <c r="R346" s="8"/>
    </row>
    <row r="347" spans="16:18" x14ac:dyDescent="0.2">
      <c r="P347" s="51"/>
      <c r="R347" s="8"/>
    </row>
    <row r="348" spans="16:18" x14ac:dyDescent="0.2">
      <c r="P348" s="51"/>
      <c r="R348" s="8"/>
    </row>
    <row r="349" spans="16:18" x14ac:dyDescent="0.2">
      <c r="P349" s="51"/>
      <c r="R349" s="8"/>
    </row>
    <row r="350" spans="16:18" x14ac:dyDescent="0.2">
      <c r="P350" s="51"/>
      <c r="R350" s="8"/>
    </row>
    <row r="351" spans="16:18" x14ac:dyDescent="0.2">
      <c r="P351" s="51"/>
      <c r="R351" s="8"/>
    </row>
    <row r="352" spans="16:18" x14ac:dyDescent="0.2">
      <c r="P352" s="51"/>
      <c r="R352" s="8"/>
    </row>
    <row r="353" spans="16:18" x14ac:dyDescent="0.2">
      <c r="P353" s="51"/>
      <c r="R353" s="8"/>
    </row>
    <row r="354" spans="16:18" x14ac:dyDescent="0.2">
      <c r="P354" s="51"/>
      <c r="R354" s="8"/>
    </row>
    <row r="355" spans="16:18" x14ac:dyDescent="0.2">
      <c r="P355" s="51"/>
      <c r="R355" s="8"/>
    </row>
    <row r="356" spans="16:18" x14ac:dyDescent="0.2">
      <c r="P356" s="51"/>
      <c r="R356" s="8"/>
    </row>
    <row r="357" spans="16:18" x14ac:dyDescent="0.2">
      <c r="P357" s="51"/>
      <c r="R357" s="8"/>
    </row>
    <row r="358" spans="16:18" x14ac:dyDescent="0.2">
      <c r="P358" s="51"/>
      <c r="R358" s="8"/>
    </row>
    <row r="359" spans="16:18" x14ac:dyDescent="0.2">
      <c r="P359" s="51"/>
      <c r="R359" s="8"/>
    </row>
    <row r="360" spans="16:18" x14ac:dyDescent="0.2">
      <c r="P360" s="51"/>
      <c r="R360" s="8"/>
    </row>
    <row r="361" spans="16:18" x14ac:dyDescent="0.2">
      <c r="P361" s="51"/>
      <c r="R361" s="8"/>
    </row>
    <row r="362" spans="16:18" x14ac:dyDescent="0.2">
      <c r="P362" s="51"/>
      <c r="R362" s="8"/>
    </row>
    <row r="363" spans="16:18" x14ac:dyDescent="0.2">
      <c r="P363" s="51"/>
      <c r="R363" s="8"/>
    </row>
    <row r="364" spans="16:18" x14ac:dyDescent="0.2">
      <c r="P364" s="51"/>
      <c r="R364" s="8"/>
    </row>
    <row r="365" spans="16:18" x14ac:dyDescent="0.2">
      <c r="P365" s="51"/>
      <c r="R365" s="8"/>
    </row>
    <row r="366" spans="16:18" x14ac:dyDescent="0.2">
      <c r="P366" s="51"/>
      <c r="R366" s="8"/>
    </row>
    <row r="367" spans="16:18" x14ac:dyDescent="0.2">
      <c r="P367" s="51"/>
      <c r="R367" s="8"/>
    </row>
    <row r="368" spans="16:18" x14ac:dyDescent="0.2">
      <c r="P368" s="51"/>
      <c r="R368" s="8"/>
    </row>
    <row r="369" spans="16:18" x14ac:dyDescent="0.2">
      <c r="P369" s="51"/>
      <c r="R369" s="8"/>
    </row>
    <row r="370" spans="16:18" x14ac:dyDescent="0.2">
      <c r="P370" s="51"/>
      <c r="R370" s="8"/>
    </row>
    <row r="371" spans="16:18" x14ac:dyDescent="0.2">
      <c r="P371" s="51"/>
      <c r="R371" s="8"/>
    </row>
    <row r="372" spans="16:18" x14ac:dyDescent="0.2">
      <c r="P372" s="51"/>
      <c r="R372" s="8"/>
    </row>
    <row r="373" spans="16:18" x14ac:dyDescent="0.2">
      <c r="P373" s="51"/>
      <c r="R373" s="8"/>
    </row>
    <row r="374" spans="16:18" x14ac:dyDescent="0.2">
      <c r="P374" s="51"/>
      <c r="R374" s="8"/>
    </row>
    <row r="375" spans="16:18" x14ac:dyDescent="0.2">
      <c r="P375" s="51"/>
      <c r="R375" s="8"/>
    </row>
    <row r="376" spans="16:18" x14ac:dyDescent="0.2">
      <c r="P376" s="51"/>
      <c r="R376" s="8"/>
    </row>
    <row r="377" spans="16:18" x14ac:dyDescent="0.2">
      <c r="P377" s="51"/>
      <c r="R377" s="8"/>
    </row>
    <row r="378" spans="16:18" x14ac:dyDescent="0.2">
      <c r="P378" s="51"/>
      <c r="R378" s="8"/>
    </row>
    <row r="379" spans="16:18" x14ac:dyDescent="0.2">
      <c r="P379" s="51"/>
      <c r="R379" s="8"/>
    </row>
    <row r="380" spans="16:18" x14ac:dyDescent="0.2">
      <c r="P380" s="51"/>
      <c r="R380" s="8"/>
    </row>
    <row r="381" spans="16:18" x14ac:dyDescent="0.2">
      <c r="P381" s="51"/>
      <c r="R381" s="8"/>
    </row>
    <row r="382" spans="16:18" x14ac:dyDescent="0.2">
      <c r="P382" s="51"/>
      <c r="R382" s="8"/>
    </row>
    <row r="383" spans="16:18" x14ac:dyDescent="0.2">
      <c r="P383" s="51"/>
      <c r="R383" s="8"/>
    </row>
    <row r="384" spans="16:18" x14ac:dyDescent="0.2">
      <c r="P384" s="51"/>
      <c r="R384" s="8"/>
    </row>
    <row r="385" spans="16:18" x14ac:dyDescent="0.2">
      <c r="P385" s="51"/>
      <c r="R385" s="8"/>
    </row>
    <row r="386" spans="16:18" x14ac:dyDescent="0.2">
      <c r="P386" s="51"/>
      <c r="R386" s="8"/>
    </row>
    <row r="387" spans="16:18" x14ac:dyDescent="0.2">
      <c r="R387" s="8"/>
    </row>
    <row r="388" spans="16:18" x14ac:dyDescent="0.2">
      <c r="R388" s="8"/>
    </row>
    <row r="389" spans="16:18" x14ac:dyDescent="0.2">
      <c r="R389" s="8"/>
    </row>
    <row r="390" spans="16:18" x14ac:dyDescent="0.2">
      <c r="R390" s="8"/>
    </row>
    <row r="391" spans="16:18" x14ac:dyDescent="0.2">
      <c r="R391" s="8"/>
    </row>
    <row r="392" spans="16:18" x14ac:dyDescent="0.2">
      <c r="R392" s="8"/>
    </row>
    <row r="393" spans="16:18" x14ac:dyDescent="0.2">
      <c r="R393" s="8"/>
    </row>
    <row r="394" spans="16:18" x14ac:dyDescent="0.2">
      <c r="R394" s="8"/>
    </row>
    <row r="395" spans="16:18" x14ac:dyDescent="0.2">
      <c r="R395" s="8"/>
    </row>
    <row r="396" spans="16:18" x14ac:dyDescent="0.2">
      <c r="R396" s="8"/>
    </row>
    <row r="397" spans="16:18" x14ac:dyDescent="0.2">
      <c r="R397" s="8"/>
    </row>
    <row r="398" spans="16:18" x14ac:dyDescent="0.2">
      <c r="R398" s="8"/>
    </row>
    <row r="399" spans="16:18" x14ac:dyDescent="0.2">
      <c r="R399" s="8"/>
    </row>
    <row r="400" spans="16:18" x14ac:dyDescent="0.2">
      <c r="R400" s="8"/>
    </row>
    <row r="401" spans="18:18" x14ac:dyDescent="0.2">
      <c r="R401" s="8"/>
    </row>
    <row r="402" spans="18:18" x14ac:dyDescent="0.2">
      <c r="R402" s="8"/>
    </row>
    <row r="403" spans="18:18" x14ac:dyDescent="0.2">
      <c r="R403" s="8"/>
    </row>
    <row r="404" spans="18:18" x14ac:dyDescent="0.2">
      <c r="R404" s="8"/>
    </row>
    <row r="405" spans="18:18" x14ac:dyDescent="0.2">
      <c r="R405" s="8"/>
    </row>
    <row r="406" spans="18:18" x14ac:dyDescent="0.2">
      <c r="R406" s="8"/>
    </row>
    <row r="407" spans="18:18" x14ac:dyDescent="0.2">
      <c r="R407" s="8"/>
    </row>
    <row r="408" spans="18:18" x14ac:dyDescent="0.2">
      <c r="R408" s="8"/>
    </row>
    <row r="409" spans="18:18" x14ac:dyDescent="0.2">
      <c r="R409" s="8"/>
    </row>
    <row r="410" spans="18:18" x14ac:dyDescent="0.2">
      <c r="R410" s="8"/>
    </row>
    <row r="411" spans="18:18" x14ac:dyDescent="0.2">
      <c r="R411" s="8"/>
    </row>
    <row r="412" spans="18:18" x14ac:dyDescent="0.2">
      <c r="R412" s="8"/>
    </row>
    <row r="413" spans="18:18" x14ac:dyDescent="0.2">
      <c r="R413" s="8"/>
    </row>
    <row r="414" spans="18:18" x14ac:dyDescent="0.2">
      <c r="R414" s="8"/>
    </row>
    <row r="415" spans="18:18" x14ac:dyDescent="0.2">
      <c r="R415" s="8"/>
    </row>
    <row r="416" spans="18:18" x14ac:dyDescent="0.2">
      <c r="R416" s="8"/>
    </row>
    <row r="417" spans="18:18" x14ac:dyDescent="0.2">
      <c r="R417" s="8"/>
    </row>
    <row r="418" spans="18:18" x14ac:dyDescent="0.2">
      <c r="R418" s="8"/>
    </row>
    <row r="419" spans="18:18" x14ac:dyDescent="0.2">
      <c r="R419" s="8"/>
    </row>
    <row r="420" spans="18:18" x14ac:dyDescent="0.2">
      <c r="R420" s="8"/>
    </row>
    <row r="421" spans="18:18" x14ac:dyDescent="0.2">
      <c r="R421" s="8"/>
    </row>
    <row r="422" spans="18:18" x14ac:dyDescent="0.2">
      <c r="R422" s="8"/>
    </row>
    <row r="423" spans="18:18" x14ac:dyDescent="0.2">
      <c r="R423" s="8"/>
    </row>
    <row r="424" spans="18:18" x14ac:dyDescent="0.2">
      <c r="R424" s="8"/>
    </row>
    <row r="425" spans="18:18" x14ac:dyDescent="0.2">
      <c r="R425" s="8"/>
    </row>
    <row r="426" spans="18:18" x14ac:dyDescent="0.2">
      <c r="R426" s="8"/>
    </row>
    <row r="427" spans="18:18" x14ac:dyDescent="0.2">
      <c r="R427" s="8"/>
    </row>
    <row r="428" spans="18:18" x14ac:dyDescent="0.2">
      <c r="R428" s="8"/>
    </row>
    <row r="429" spans="18:18" x14ac:dyDescent="0.2">
      <c r="R429" s="8"/>
    </row>
    <row r="430" spans="18:18" x14ac:dyDescent="0.2">
      <c r="R430" s="8"/>
    </row>
    <row r="431" spans="18:18" x14ac:dyDescent="0.2">
      <c r="R431" s="8"/>
    </row>
    <row r="432" spans="18:18" x14ac:dyDescent="0.2">
      <c r="R432" s="8"/>
    </row>
    <row r="433" spans="18:18" x14ac:dyDescent="0.2">
      <c r="R433" s="8"/>
    </row>
    <row r="434" spans="18:18" x14ac:dyDescent="0.2">
      <c r="R434" s="8"/>
    </row>
    <row r="435" spans="18:18" x14ac:dyDescent="0.2">
      <c r="R435" s="8"/>
    </row>
    <row r="436" spans="18:18" x14ac:dyDescent="0.2">
      <c r="R436" s="8"/>
    </row>
    <row r="437" spans="18:18" x14ac:dyDescent="0.2">
      <c r="R437" s="8"/>
    </row>
    <row r="438" spans="18:18" x14ac:dyDescent="0.2">
      <c r="R438" s="8"/>
    </row>
    <row r="439" spans="18:18" x14ac:dyDescent="0.2">
      <c r="R439" s="8"/>
    </row>
    <row r="440" spans="18:18" x14ac:dyDescent="0.2">
      <c r="R440" s="8"/>
    </row>
    <row r="441" spans="18:18" x14ac:dyDescent="0.2">
      <c r="R441" s="8"/>
    </row>
    <row r="442" spans="18:18" x14ac:dyDescent="0.2">
      <c r="R442" s="8"/>
    </row>
    <row r="443" spans="18:18" x14ac:dyDescent="0.2">
      <c r="R443" s="8"/>
    </row>
    <row r="444" spans="18:18" x14ac:dyDescent="0.2">
      <c r="R444" s="8"/>
    </row>
    <row r="445" spans="18:18" x14ac:dyDescent="0.2">
      <c r="R445" s="8"/>
    </row>
    <row r="446" spans="18:18" x14ac:dyDescent="0.2">
      <c r="R446" s="8"/>
    </row>
    <row r="447" spans="18:18" x14ac:dyDescent="0.2">
      <c r="R447" s="8"/>
    </row>
    <row r="448" spans="18:18" x14ac:dyDescent="0.2">
      <c r="R448" s="8"/>
    </row>
    <row r="449" spans="18:18" x14ac:dyDescent="0.2">
      <c r="R449" s="8"/>
    </row>
    <row r="450" spans="18:18" x14ac:dyDescent="0.2">
      <c r="R450" s="8"/>
    </row>
    <row r="451" spans="18:18" x14ac:dyDescent="0.2">
      <c r="R451" s="8"/>
    </row>
    <row r="452" spans="18:18" x14ac:dyDescent="0.2">
      <c r="R452" s="8"/>
    </row>
    <row r="453" spans="18:18" x14ac:dyDescent="0.2">
      <c r="R453" s="8"/>
    </row>
    <row r="454" spans="18:18" x14ac:dyDescent="0.2">
      <c r="R454" s="8"/>
    </row>
    <row r="455" spans="18:18" x14ac:dyDescent="0.2">
      <c r="R455" s="8"/>
    </row>
    <row r="456" spans="18:18" x14ac:dyDescent="0.2">
      <c r="R456" s="8"/>
    </row>
    <row r="457" spans="18:18" x14ac:dyDescent="0.2">
      <c r="R457" s="8"/>
    </row>
    <row r="458" spans="18:18" x14ac:dyDescent="0.2">
      <c r="R458" s="8"/>
    </row>
    <row r="459" spans="18:18" x14ac:dyDescent="0.2">
      <c r="R459" s="8"/>
    </row>
    <row r="460" spans="18:18" x14ac:dyDescent="0.2">
      <c r="R460" s="8"/>
    </row>
    <row r="461" spans="18:18" x14ac:dyDescent="0.2">
      <c r="R461" s="8"/>
    </row>
    <row r="462" spans="18:18" x14ac:dyDescent="0.2">
      <c r="R462" s="8"/>
    </row>
    <row r="463" spans="18:18" x14ac:dyDescent="0.2">
      <c r="R463" s="8"/>
    </row>
    <row r="464" spans="18:18" x14ac:dyDescent="0.2">
      <c r="R464" s="8"/>
    </row>
    <row r="465" spans="18:18" x14ac:dyDescent="0.2">
      <c r="R465" s="8"/>
    </row>
    <row r="466" spans="18:18" x14ac:dyDescent="0.2">
      <c r="R466" s="8"/>
    </row>
    <row r="467" spans="18:18" x14ac:dyDescent="0.2">
      <c r="R467" s="8"/>
    </row>
    <row r="468" spans="18:18" x14ac:dyDescent="0.2">
      <c r="R468" s="8"/>
    </row>
    <row r="469" spans="18:18" x14ac:dyDescent="0.2">
      <c r="R469" s="8"/>
    </row>
    <row r="470" spans="18:18" x14ac:dyDescent="0.2">
      <c r="R470" s="8"/>
    </row>
    <row r="471" spans="18:18" x14ac:dyDescent="0.2">
      <c r="R471" s="8"/>
    </row>
    <row r="472" spans="18:18" x14ac:dyDescent="0.2">
      <c r="R472" s="8"/>
    </row>
    <row r="473" spans="18:18" x14ac:dyDescent="0.2">
      <c r="R473" s="8"/>
    </row>
    <row r="474" spans="18:18" x14ac:dyDescent="0.2">
      <c r="R474" s="8"/>
    </row>
    <row r="475" spans="18:18" x14ac:dyDescent="0.2">
      <c r="R475" s="8"/>
    </row>
    <row r="476" spans="18:18" x14ac:dyDescent="0.2">
      <c r="R476" s="8"/>
    </row>
    <row r="477" spans="18:18" x14ac:dyDescent="0.2">
      <c r="R477" s="8"/>
    </row>
    <row r="478" spans="18:18" x14ac:dyDescent="0.2">
      <c r="R478" s="8"/>
    </row>
    <row r="479" spans="18:18" x14ac:dyDescent="0.2">
      <c r="R479" s="8"/>
    </row>
    <row r="480" spans="18:18" x14ac:dyDescent="0.2">
      <c r="R480" s="8"/>
    </row>
    <row r="481" spans="18:18" x14ac:dyDescent="0.2">
      <c r="R481" s="8"/>
    </row>
    <row r="482" spans="18:18" x14ac:dyDescent="0.2">
      <c r="R482" s="8"/>
    </row>
    <row r="483" spans="18:18" x14ac:dyDescent="0.2">
      <c r="R483" s="8"/>
    </row>
    <row r="484" spans="18:18" x14ac:dyDescent="0.2">
      <c r="R484" s="8"/>
    </row>
    <row r="485" spans="18:18" x14ac:dyDescent="0.2">
      <c r="R485" s="8"/>
    </row>
    <row r="486" spans="18:18" x14ac:dyDescent="0.2">
      <c r="R486" s="8"/>
    </row>
    <row r="487" spans="18:18" x14ac:dyDescent="0.2">
      <c r="R487" s="8"/>
    </row>
    <row r="488" spans="18:18" x14ac:dyDescent="0.2">
      <c r="R488" s="8"/>
    </row>
    <row r="489" spans="18:18" x14ac:dyDescent="0.2">
      <c r="R489" s="8"/>
    </row>
    <row r="490" spans="18:18" x14ac:dyDescent="0.2">
      <c r="R490" s="8"/>
    </row>
    <row r="491" spans="18:18" x14ac:dyDescent="0.2">
      <c r="R491" s="8"/>
    </row>
    <row r="492" spans="18:18" x14ac:dyDescent="0.2">
      <c r="R492" s="8"/>
    </row>
    <row r="493" spans="18:18" x14ac:dyDescent="0.2">
      <c r="R493" s="8"/>
    </row>
    <row r="494" spans="18:18" x14ac:dyDescent="0.2">
      <c r="R494" s="8"/>
    </row>
    <row r="495" spans="18:18" x14ac:dyDescent="0.2">
      <c r="R495" s="8"/>
    </row>
    <row r="496" spans="18:18" x14ac:dyDescent="0.2">
      <c r="R496" s="8"/>
    </row>
    <row r="497" spans="18:18" x14ac:dyDescent="0.2">
      <c r="R497" s="8"/>
    </row>
    <row r="498" spans="18:18" x14ac:dyDescent="0.2">
      <c r="R498" s="8"/>
    </row>
    <row r="499" spans="18:18" x14ac:dyDescent="0.2">
      <c r="R499" s="8"/>
    </row>
    <row r="500" spans="18:18" x14ac:dyDescent="0.2">
      <c r="R500" s="8"/>
    </row>
    <row r="501" spans="18:18" x14ac:dyDescent="0.2">
      <c r="R501" s="8"/>
    </row>
    <row r="502" spans="18:18" x14ac:dyDescent="0.2">
      <c r="R502" s="8"/>
    </row>
    <row r="503" spans="18:18" x14ac:dyDescent="0.2">
      <c r="R503" s="8"/>
    </row>
    <row r="504" spans="18:18" x14ac:dyDescent="0.2">
      <c r="R504" s="8"/>
    </row>
    <row r="505" spans="18:18" x14ac:dyDescent="0.2">
      <c r="R505" s="8"/>
    </row>
    <row r="506" spans="18:18" x14ac:dyDescent="0.2">
      <c r="R506" s="8"/>
    </row>
    <row r="507" spans="18:18" x14ac:dyDescent="0.2">
      <c r="R507" s="8"/>
    </row>
    <row r="508" spans="18:18" x14ac:dyDescent="0.2">
      <c r="R508" s="8"/>
    </row>
    <row r="509" spans="18:18" x14ac:dyDescent="0.2">
      <c r="R509" s="8"/>
    </row>
    <row r="510" spans="18:18" x14ac:dyDescent="0.2">
      <c r="R510" s="8"/>
    </row>
    <row r="511" spans="18:18" x14ac:dyDescent="0.2">
      <c r="R511" s="8"/>
    </row>
    <row r="512" spans="18:18" x14ac:dyDescent="0.2">
      <c r="R512" s="8"/>
    </row>
    <row r="513" spans="18:18" x14ac:dyDescent="0.2">
      <c r="R513" s="8"/>
    </row>
    <row r="514" spans="18:18" x14ac:dyDescent="0.2">
      <c r="R514" s="8"/>
    </row>
    <row r="515" spans="18:18" x14ac:dyDescent="0.2">
      <c r="R515" s="8"/>
    </row>
    <row r="516" spans="18:18" x14ac:dyDescent="0.2">
      <c r="R516" s="8"/>
    </row>
    <row r="517" spans="18:18" x14ac:dyDescent="0.2">
      <c r="R517" s="8"/>
    </row>
  </sheetData>
  <mergeCells count="6">
    <mergeCell ref="AM3:AX4"/>
    <mergeCell ref="A1:B1"/>
    <mergeCell ref="C1:K1"/>
    <mergeCell ref="P1:V1"/>
    <mergeCell ref="X1:AE1"/>
    <mergeCell ref="AM1:AX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tabColor theme="5" tint="0.59999389629810485"/>
  </sheetPr>
  <dimension ref="A1:AX515"/>
  <sheetViews>
    <sheetView workbookViewId="0">
      <selection sqref="A1:XFD1048576"/>
    </sheetView>
  </sheetViews>
  <sheetFormatPr baseColWidth="10" defaultColWidth="8.83203125" defaultRowHeight="15" x14ac:dyDescent="0.2"/>
  <cols>
    <col min="17" max="17" width="14.5" bestFit="1" customWidth="1"/>
    <col min="18" max="18" width="10.6640625" bestFit="1" customWidth="1"/>
  </cols>
  <sheetData>
    <row r="1" spans="1:50" x14ac:dyDescent="0.2">
      <c r="A1" s="162" t="s">
        <v>267</v>
      </c>
      <c r="B1" s="162"/>
      <c r="C1" s="163" t="s">
        <v>17</v>
      </c>
      <c r="D1" s="164"/>
      <c r="E1" s="164"/>
      <c r="F1" s="164"/>
      <c r="G1" s="164"/>
      <c r="H1" s="164"/>
      <c r="I1" s="164"/>
      <c r="J1" s="164"/>
      <c r="K1" s="164"/>
      <c r="L1" s="49"/>
      <c r="M1" s="49"/>
      <c r="N1" s="49"/>
      <c r="O1" s="1"/>
      <c r="P1" s="163" t="s">
        <v>18</v>
      </c>
      <c r="Q1" s="164"/>
      <c r="R1" s="164"/>
      <c r="S1" s="164"/>
      <c r="T1" s="164"/>
      <c r="U1" s="164"/>
      <c r="V1" s="164"/>
      <c r="W1" s="1"/>
      <c r="X1" s="163" t="s">
        <v>19</v>
      </c>
      <c r="Y1" s="164"/>
      <c r="Z1" s="164"/>
      <c r="AA1" s="164"/>
      <c r="AB1" s="164"/>
      <c r="AC1" s="164"/>
      <c r="AD1" s="164"/>
      <c r="AE1" s="164"/>
      <c r="AF1" s="49"/>
      <c r="AG1" s="49"/>
      <c r="AH1" s="49"/>
      <c r="AI1" s="49"/>
      <c r="AJ1" s="49"/>
      <c r="AK1" s="49"/>
      <c r="AL1" s="1"/>
      <c r="AM1" s="163" t="s">
        <v>20</v>
      </c>
      <c r="AN1" s="164"/>
      <c r="AO1" s="164"/>
      <c r="AP1" s="164"/>
      <c r="AQ1" s="164"/>
      <c r="AR1" s="164"/>
      <c r="AS1" s="164"/>
      <c r="AT1" s="164"/>
      <c r="AU1" s="164"/>
      <c r="AV1" s="164"/>
      <c r="AW1" s="164"/>
      <c r="AX1" s="164"/>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43</v>
      </c>
      <c r="B3" t="s">
        <v>120</v>
      </c>
      <c r="J3">
        <v>2</v>
      </c>
      <c r="P3" t="s">
        <v>121</v>
      </c>
      <c r="Q3" s="71" t="s">
        <v>120</v>
      </c>
      <c r="R3" s="8">
        <v>44957</v>
      </c>
      <c r="S3" s="129">
        <v>4</v>
      </c>
      <c r="T3" s="129">
        <v>1</v>
      </c>
      <c r="U3" s="129">
        <v>1</v>
      </c>
      <c r="V3" s="129">
        <v>0</v>
      </c>
      <c r="X3" s="30" t="s">
        <v>43</v>
      </c>
      <c r="Y3" t="s">
        <v>120</v>
      </c>
      <c r="Z3">
        <v>4</v>
      </c>
      <c r="AA3">
        <v>6</v>
      </c>
      <c r="AB3">
        <v>4</v>
      </c>
      <c r="AC3">
        <v>8</v>
      </c>
      <c r="AD3">
        <v>2</v>
      </c>
      <c r="AE3">
        <v>4</v>
      </c>
      <c r="AF3">
        <v>4</v>
      </c>
      <c r="AG3">
        <v>2</v>
      </c>
      <c r="AI3">
        <v>3</v>
      </c>
      <c r="AJ3">
        <v>2</v>
      </c>
      <c r="AK3">
        <v>3</v>
      </c>
      <c r="AM3" s="160" t="s">
        <v>169</v>
      </c>
      <c r="AN3" s="160"/>
      <c r="AO3" s="160"/>
      <c r="AP3" s="160"/>
      <c r="AQ3" s="160"/>
      <c r="AR3" s="160"/>
      <c r="AS3" s="160"/>
      <c r="AT3" s="160"/>
      <c r="AU3" s="160"/>
      <c r="AV3" s="160"/>
      <c r="AW3" s="160"/>
      <c r="AX3" s="160"/>
    </row>
    <row r="4" spans="1:50" ht="16" x14ac:dyDescent="0.2">
      <c r="A4" s="30" t="s">
        <v>121</v>
      </c>
      <c r="B4" t="s">
        <v>120</v>
      </c>
      <c r="C4">
        <v>11</v>
      </c>
      <c r="D4">
        <v>2</v>
      </c>
      <c r="F4">
        <v>8</v>
      </c>
      <c r="G4">
        <v>2</v>
      </c>
      <c r="H4">
        <v>2</v>
      </c>
      <c r="I4">
        <v>4</v>
      </c>
      <c r="J4">
        <v>12</v>
      </c>
      <c r="K4">
        <v>16</v>
      </c>
      <c r="L4">
        <v>7</v>
      </c>
      <c r="M4">
        <v>4</v>
      </c>
      <c r="N4">
        <v>3</v>
      </c>
      <c r="P4" t="s">
        <v>118</v>
      </c>
      <c r="Q4" s="71" t="s">
        <v>120</v>
      </c>
      <c r="R4" s="8">
        <v>44957</v>
      </c>
      <c r="S4" s="129">
        <v>1</v>
      </c>
      <c r="T4" s="129">
        <v>0</v>
      </c>
      <c r="U4" s="129">
        <v>0</v>
      </c>
      <c r="V4" s="129">
        <v>0</v>
      </c>
      <c r="X4" s="30" t="s">
        <v>121</v>
      </c>
      <c r="Y4" t="s">
        <v>120</v>
      </c>
      <c r="Z4">
        <v>204</v>
      </c>
      <c r="AA4">
        <v>114</v>
      </c>
      <c r="AB4">
        <v>267</v>
      </c>
      <c r="AC4">
        <v>99</v>
      </c>
      <c r="AD4">
        <v>220</v>
      </c>
      <c r="AE4">
        <v>151</v>
      </c>
      <c r="AF4">
        <v>121</v>
      </c>
      <c r="AG4">
        <v>144</v>
      </c>
      <c r="AH4">
        <v>51</v>
      </c>
      <c r="AI4">
        <v>70</v>
      </c>
      <c r="AJ4">
        <v>72</v>
      </c>
      <c r="AK4">
        <v>78</v>
      </c>
      <c r="AM4" s="161"/>
      <c r="AN4" s="161"/>
      <c r="AO4" s="161"/>
      <c r="AP4" s="161"/>
      <c r="AQ4" s="161"/>
      <c r="AR4" s="161"/>
      <c r="AS4" s="161"/>
      <c r="AT4" s="161"/>
      <c r="AU4" s="161"/>
      <c r="AV4" s="161"/>
      <c r="AW4" s="161"/>
      <c r="AX4" s="161"/>
    </row>
    <row r="5" spans="1:50" ht="16" x14ac:dyDescent="0.2">
      <c r="A5" s="30" t="s">
        <v>118</v>
      </c>
      <c r="B5" t="s">
        <v>120</v>
      </c>
      <c r="C5">
        <v>2</v>
      </c>
      <c r="D5">
        <v>2</v>
      </c>
      <c r="E5">
        <v>5</v>
      </c>
      <c r="F5">
        <v>3</v>
      </c>
      <c r="H5">
        <v>2</v>
      </c>
      <c r="I5">
        <v>6</v>
      </c>
      <c r="J5">
        <v>1</v>
      </c>
      <c r="K5">
        <v>3</v>
      </c>
      <c r="L5">
        <v>2</v>
      </c>
      <c r="M5">
        <v>5</v>
      </c>
      <c r="P5" t="s">
        <v>114</v>
      </c>
      <c r="Q5" s="71" t="s">
        <v>120</v>
      </c>
      <c r="R5" s="8">
        <v>44957</v>
      </c>
      <c r="S5" s="129">
        <v>4</v>
      </c>
      <c r="T5" s="129">
        <v>0</v>
      </c>
      <c r="U5" s="129">
        <v>0</v>
      </c>
      <c r="V5" s="129">
        <v>0</v>
      </c>
      <c r="X5" s="30" t="s">
        <v>118</v>
      </c>
      <c r="Y5" t="s">
        <v>120</v>
      </c>
      <c r="Z5">
        <v>188</v>
      </c>
      <c r="AA5">
        <v>65</v>
      </c>
      <c r="AB5">
        <v>156</v>
      </c>
      <c r="AC5">
        <v>73</v>
      </c>
      <c r="AD5">
        <v>216</v>
      </c>
      <c r="AE5">
        <v>110</v>
      </c>
      <c r="AF5">
        <v>111</v>
      </c>
      <c r="AG5">
        <v>69</v>
      </c>
      <c r="AH5">
        <v>59</v>
      </c>
      <c r="AI5">
        <v>66</v>
      </c>
      <c r="AJ5">
        <v>56</v>
      </c>
      <c r="AK5">
        <v>97</v>
      </c>
    </row>
    <row r="6" spans="1:50" ht="16" x14ac:dyDescent="0.2">
      <c r="A6" s="30" t="s">
        <v>114</v>
      </c>
      <c r="B6" t="s">
        <v>120</v>
      </c>
      <c r="C6">
        <v>9</v>
      </c>
      <c r="D6">
        <v>16</v>
      </c>
      <c r="E6">
        <v>6</v>
      </c>
      <c r="F6">
        <v>11</v>
      </c>
      <c r="G6">
        <v>6</v>
      </c>
      <c r="H6">
        <v>2</v>
      </c>
      <c r="I6">
        <v>9</v>
      </c>
      <c r="J6">
        <v>25</v>
      </c>
      <c r="K6">
        <v>15</v>
      </c>
      <c r="L6">
        <v>6</v>
      </c>
      <c r="M6">
        <v>3</v>
      </c>
      <c r="N6">
        <v>2</v>
      </c>
      <c r="P6" t="s">
        <v>122</v>
      </c>
      <c r="Q6" s="71" t="s">
        <v>120</v>
      </c>
      <c r="R6" s="8">
        <v>44957</v>
      </c>
      <c r="S6" s="129">
        <v>4</v>
      </c>
      <c r="T6" s="129">
        <v>0</v>
      </c>
      <c r="U6" s="129">
        <v>0</v>
      </c>
      <c r="V6" s="129">
        <v>0</v>
      </c>
      <c r="X6" s="30" t="s">
        <v>114</v>
      </c>
      <c r="Y6" t="s">
        <v>120</v>
      </c>
      <c r="Z6">
        <v>339</v>
      </c>
      <c r="AA6">
        <v>227</v>
      </c>
      <c r="AB6">
        <v>279</v>
      </c>
      <c r="AC6">
        <v>180</v>
      </c>
      <c r="AD6">
        <v>285</v>
      </c>
      <c r="AE6">
        <v>222</v>
      </c>
      <c r="AF6">
        <v>121</v>
      </c>
      <c r="AG6">
        <v>185</v>
      </c>
      <c r="AH6">
        <v>91</v>
      </c>
      <c r="AI6">
        <v>68</v>
      </c>
      <c r="AJ6">
        <v>90</v>
      </c>
      <c r="AK6">
        <v>162</v>
      </c>
    </row>
    <row r="7" spans="1:50" ht="16" x14ac:dyDescent="0.2">
      <c r="A7" s="30" t="s">
        <v>122</v>
      </c>
      <c r="B7" t="s">
        <v>120</v>
      </c>
      <c r="C7">
        <v>5</v>
      </c>
      <c r="D7">
        <v>13</v>
      </c>
      <c r="E7">
        <v>3</v>
      </c>
      <c r="F7">
        <v>6</v>
      </c>
      <c r="G7">
        <v>7</v>
      </c>
      <c r="H7">
        <v>2</v>
      </c>
      <c r="I7">
        <v>13</v>
      </c>
      <c r="J7">
        <v>15</v>
      </c>
      <c r="K7">
        <v>10</v>
      </c>
      <c r="L7">
        <v>7</v>
      </c>
      <c r="M7">
        <v>6</v>
      </c>
      <c r="N7">
        <v>5</v>
      </c>
      <c r="P7" t="s">
        <v>123</v>
      </c>
      <c r="Q7" s="71" t="s">
        <v>120</v>
      </c>
      <c r="R7" s="8">
        <v>44957</v>
      </c>
      <c r="S7" s="129">
        <v>2</v>
      </c>
      <c r="T7" s="129">
        <v>0</v>
      </c>
      <c r="U7" s="129">
        <v>0</v>
      </c>
      <c r="V7" s="129">
        <v>0</v>
      </c>
      <c r="X7" s="30" t="s">
        <v>122</v>
      </c>
      <c r="Y7" t="s">
        <v>120</v>
      </c>
      <c r="Z7">
        <v>229</v>
      </c>
      <c r="AA7">
        <v>197</v>
      </c>
      <c r="AB7">
        <v>243</v>
      </c>
      <c r="AC7">
        <v>164</v>
      </c>
      <c r="AD7">
        <v>242</v>
      </c>
      <c r="AE7">
        <v>173</v>
      </c>
      <c r="AF7">
        <v>148</v>
      </c>
      <c r="AG7">
        <v>126</v>
      </c>
      <c r="AH7">
        <v>79</v>
      </c>
      <c r="AI7">
        <v>92</v>
      </c>
      <c r="AJ7">
        <v>97</v>
      </c>
      <c r="AK7">
        <v>125</v>
      </c>
    </row>
    <row r="8" spans="1:50" ht="16" x14ac:dyDescent="0.2">
      <c r="A8" s="30" t="s">
        <v>123</v>
      </c>
      <c r="B8" t="s">
        <v>120</v>
      </c>
      <c r="C8">
        <v>3</v>
      </c>
      <c r="D8">
        <v>3</v>
      </c>
      <c r="E8">
        <v>9</v>
      </c>
      <c r="F8">
        <v>10</v>
      </c>
      <c r="G8">
        <v>5</v>
      </c>
      <c r="H8">
        <v>1</v>
      </c>
      <c r="I8">
        <v>4</v>
      </c>
      <c r="J8">
        <v>13</v>
      </c>
      <c r="K8">
        <v>5</v>
      </c>
      <c r="L8">
        <v>5</v>
      </c>
      <c r="M8">
        <v>1</v>
      </c>
      <c r="N8">
        <v>1</v>
      </c>
      <c r="P8" t="s">
        <v>124</v>
      </c>
      <c r="Q8" s="71" t="s">
        <v>120</v>
      </c>
      <c r="R8" s="8">
        <v>44957</v>
      </c>
      <c r="S8" s="129">
        <v>6</v>
      </c>
      <c r="T8" s="129">
        <v>0</v>
      </c>
      <c r="U8" s="129">
        <v>1</v>
      </c>
      <c r="V8" s="129">
        <v>0</v>
      </c>
      <c r="X8" s="30" t="s">
        <v>123</v>
      </c>
      <c r="Y8" t="s">
        <v>120</v>
      </c>
      <c r="Z8">
        <v>142</v>
      </c>
      <c r="AA8">
        <v>168</v>
      </c>
      <c r="AB8">
        <v>135</v>
      </c>
      <c r="AC8">
        <v>99</v>
      </c>
      <c r="AD8">
        <v>140</v>
      </c>
      <c r="AE8">
        <v>128</v>
      </c>
      <c r="AF8">
        <v>75</v>
      </c>
      <c r="AG8">
        <v>89</v>
      </c>
      <c r="AH8">
        <v>71</v>
      </c>
      <c r="AI8">
        <v>63</v>
      </c>
      <c r="AJ8">
        <v>55</v>
      </c>
      <c r="AK8">
        <v>118</v>
      </c>
    </row>
    <row r="9" spans="1:50" ht="16" x14ac:dyDescent="0.2">
      <c r="A9" s="30" t="s">
        <v>124</v>
      </c>
      <c r="B9" t="s">
        <v>120</v>
      </c>
      <c r="C9">
        <v>11</v>
      </c>
      <c r="D9">
        <v>2</v>
      </c>
      <c r="E9">
        <v>14</v>
      </c>
      <c r="F9">
        <v>11</v>
      </c>
      <c r="G9">
        <v>2</v>
      </c>
      <c r="I9">
        <v>12</v>
      </c>
      <c r="J9">
        <v>11</v>
      </c>
      <c r="K9">
        <v>7</v>
      </c>
      <c r="L9">
        <v>3</v>
      </c>
      <c r="M9">
        <v>7</v>
      </c>
      <c r="N9">
        <v>1</v>
      </c>
      <c r="P9" t="s">
        <v>125</v>
      </c>
      <c r="Q9" s="71" t="s">
        <v>120</v>
      </c>
      <c r="R9" s="8">
        <v>44957</v>
      </c>
      <c r="S9" s="129">
        <v>3</v>
      </c>
      <c r="T9" s="129">
        <v>0</v>
      </c>
      <c r="U9" s="129">
        <v>0</v>
      </c>
      <c r="V9" s="129">
        <v>0</v>
      </c>
      <c r="X9" s="30" t="s">
        <v>124</v>
      </c>
      <c r="Y9" t="s">
        <v>120</v>
      </c>
      <c r="Z9">
        <v>251</v>
      </c>
      <c r="AA9">
        <v>83</v>
      </c>
      <c r="AB9">
        <v>132</v>
      </c>
      <c r="AC9">
        <v>105</v>
      </c>
      <c r="AD9">
        <v>102</v>
      </c>
      <c r="AE9">
        <v>94</v>
      </c>
      <c r="AF9">
        <v>100</v>
      </c>
      <c r="AG9">
        <v>75</v>
      </c>
      <c r="AH9">
        <v>85</v>
      </c>
      <c r="AI9">
        <v>53</v>
      </c>
      <c r="AJ9">
        <v>54</v>
      </c>
      <c r="AK9">
        <v>42</v>
      </c>
    </row>
    <row r="10" spans="1:50" ht="16" x14ac:dyDescent="0.2">
      <c r="A10" s="30" t="s">
        <v>125</v>
      </c>
      <c r="B10" t="s">
        <v>120</v>
      </c>
      <c r="C10">
        <v>7</v>
      </c>
      <c r="D10">
        <v>3</v>
      </c>
      <c r="E10">
        <v>1</v>
      </c>
      <c r="F10">
        <v>3</v>
      </c>
      <c r="G10">
        <v>7</v>
      </c>
      <c r="H10">
        <v>1</v>
      </c>
      <c r="I10">
        <v>10</v>
      </c>
      <c r="J10">
        <v>10</v>
      </c>
      <c r="K10">
        <v>4</v>
      </c>
      <c r="L10">
        <v>1</v>
      </c>
      <c r="M10">
        <v>1</v>
      </c>
      <c r="P10" t="s">
        <v>128</v>
      </c>
      <c r="Q10" s="71" t="s">
        <v>120</v>
      </c>
      <c r="R10" s="8">
        <v>44957</v>
      </c>
      <c r="S10" s="129">
        <v>7</v>
      </c>
      <c r="T10" s="129">
        <v>0</v>
      </c>
      <c r="U10" s="129">
        <v>0</v>
      </c>
      <c r="V10" s="129">
        <v>0</v>
      </c>
      <c r="X10" s="30" t="s">
        <v>170</v>
      </c>
      <c r="Y10" t="s">
        <v>120</v>
      </c>
      <c r="Z10">
        <v>2</v>
      </c>
      <c r="AI10">
        <v>1</v>
      </c>
    </row>
    <row r="11" spans="1:50" ht="16" x14ac:dyDescent="0.2">
      <c r="A11" s="30" t="s">
        <v>126</v>
      </c>
      <c r="B11" t="s">
        <v>120</v>
      </c>
      <c r="D11">
        <v>1</v>
      </c>
      <c r="F11">
        <v>2</v>
      </c>
      <c r="I11">
        <v>2</v>
      </c>
      <c r="P11" t="s">
        <v>129</v>
      </c>
      <c r="Q11" s="71" t="s">
        <v>120</v>
      </c>
      <c r="R11" s="8">
        <v>44957</v>
      </c>
      <c r="S11" s="129">
        <v>1</v>
      </c>
      <c r="T11" s="129">
        <v>0</v>
      </c>
      <c r="U11" s="129">
        <v>0</v>
      </c>
      <c r="V11" s="129">
        <v>1</v>
      </c>
      <c r="X11" s="30" t="s">
        <v>125</v>
      </c>
      <c r="Y11" t="s">
        <v>120</v>
      </c>
      <c r="Z11">
        <v>136</v>
      </c>
      <c r="AA11">
        <v>119</v>
      </c>
      <c r="AB11">
        <v>90</v>
      </c>
      <c r="AC11">
        <v>111</v>
      </c>
      <c r="AD11">
        <v>80</v>
      </c>
      <c r="AE11">
        <v>103</v>
      </c>
      <c r="AF11">
        <v>60</v>
      </c>
      <c r="AG11">
        <v>78</v>
      </c>
      <c r="AH11">
        <v>62</v>
      </c>
      <c r="AI11">
        <v>41</v>
      </c>
      <c r="AJ11">
        <v>57</v>
      </c>
      <c r="AK11">
        <v>93</v>
      </c>
    </row>
    <row r="12" spans="1:50" ht="16" x14ac:dyDescent="0.2">
      <c r="A12" s="30" t="s">
        <v>127</v>
      </c>
      <c r="B12" t="s">
        <v>120</v>
      </c>
      <c r="D12">
        <v>6</v>
      </c>
      <c r="F12">
        <v>5</v>
      </c>
      <c r="G12">
        <v>5</v>
      </c>
      <c r="I12">
        <v>6</v>
      </c>
      <c r="J12">
        <v>3</v>
      </c>
      <c r="K12">
        <v>5</v>
      </c>
      <c r="M12">
        <v>4</v>
      </c>
      <c r="N12">
        <v>1</v>
      </c>
      <c r="P12" t="s">
        <v>130</v>
      </c>
      <c r="Q12" s="71" t="s">
        <v>120</v>
      </c>
      <c r="R12" s="8">
        <v>44957</v>
      </c>
      <c r="S12" s="129">
        <v>2</v>
      </c>
      <c r="T12" s="129">
        <v>0</v>
      </c>
      <c r="U12" s="129">
        <v>0</v>
      </c>
      <c r="V12" s="129">
        <v>0</v>
      </c>
      <c r="X12" s="30" t="s">
        <v>126</v>
      </c>
      <c r="Y12" t="s">
        <v>120</v>
      </c>
      <c r="Z12">
        <v>6</v>
      </c>
      <c r="AA12">
        <v>3</v>
      </c>
      <c r="AB12">
        <v>10</v>
      </c>
      <c r="AC12">
        <v>6</v>
      </c>
      <c r="AD12">
        <v>2</v>
      </c>
      <c r="AE12">
        <v>6</v>
      </c>
      <c r="AF12">
        <v>11</v>
      </c>
      <c r="AG12">
        <v>2</v>
      </c>
      <c r="AH12">
        <v>2</v>
      </c>
      <c r="AI12">
        <v>1</v>
      </c>
      <c r="AJ12">
        <v>5</v>
      </c>
      <c r="AK12">
        <v>4</v>
      </c>
    </row>
    <row r="13" spans="1:50" ht="16" x14ac:dyDescent="0.2">
      <c r="A13" s="30" t="s">
        <v>128</v>
      </c>
      <c r="B13" t="s">
        <v>120</v>
      </c>
      <c r="C13">
        <v>9</v>
      </c>
      <c r="D13">
        <v>19</v>
      </c>
      <c r="E13">
        <v>16</v>
      </c>
      <c r="F13">
        <v>16</v>
      </c>
      <c r="G13">
        <v>3</v>
      </c>
      <c r="H13">
        <v>2</v>
      </c>
      <c r="I13">
        <v>9</v>
      </c>
      <c r="J13">
        <v>15</v>
      </c>
      <c r="K13">
        <v>8</v>
      </c>
      <c r="L13">
        <v>8</v>
      </c>
      <c r="M13">
        <v>12</v>
      </c>
      <c r="N13">
        <v>2</v>
      </c>
      <c r="P13" t="s">
        <v>131</v>
      </c>
      <c r="Q13" s="71" t="s">
        <v>120</v>
      </c>
      <c r="R13" s="8">
        <v>44957</v>
      </c>
      <c r="S13" s="129">
        <v>1</v>
      </c>
      <c r="T13" s="129">
        <v>0</v>
      </c>
      <c r="U13" s="129">
        <v>1</v>
      </c>
      <c r="V13" s="129">
        <v>0</v>
      </c>
      <c r="X13" s="30" t="s">
        <v>57</v>
      </c>
      <c r="Y13" t="s">
        <v>120</v>
      </c>
      <c r="AK13">
        <v>2</v>
      </c>
    </row>
    <row r="14" spans="1:50" ht="16" x14ac:dyDescent="0.2">
      <c r="A14" s="30" t="s">
        <v>71</v>
      </c>
      <c r="B14" t="s">
        <v>120</v>
      </c>
      <c r="F14">
        <v>2</v>
      </c>
      <c r="G14">
        <v>3</v>
      </c>
      <c r="J14">
        <v>3</v>
      </c>
      <c r="K14">
        <v>1</v>
      </c>
      <c r="L14">
        <v>1</v>
      </c>
      <c r="N14">
        <v>1</v>
      </c>
      <c r="P14" t="s">
        <v>97</v>
      </c>
      <c r="Q14" s="71" t="s">
        <v>120</v>
      </c>
      <c r="R14" s="8">
        <v>44957</v>
      </c>
      <c r="S14" s="129">
        <v>1</v>
      </c>
      <c r="T14" s="129">
        <v>0</v>
      </c>
      <c r="U14" s="129">
        <v>0</v>
      </c>
      <c r="V14" s="129">
        <v>0</v>
      </c>
      <c r="X14" s="30" t="s">
        <v>127</v>
      </c>
      <c r="Y14" t="s">
        <v>120</v>
      </c>
      <c r="Z14">
        <v>91</v>
      </c>
      <c r="AA14">
        <v>89</v>
      </c>
      <c r="AB14">
        <v>59</v>
      </c>
      <c r="AC14">
        <v>74</v>
      </c>
      <c r="AD14">
        <v>70</v>
      </c>
      <c r="AE14">
        <v>71</v>
      </c>
      <c r="AF14">
        <v>50</v>
      </c>
      <c r="AG14">
        <v>44</v>
      </c>
      <c r="AH14">
        <v>21</v>
      </c>
      <c r="AI14">
        <v>33</v>
      </c>
      <c r="AJ14">
        <v>33</v>
      </c>
      <c r="AK14">
        <v>61</v>
      </c>
    </row>
    <row r="15" spans="1:50" ht="16" x14ac:dyDescent="0.2">
      <c r="A15" s="30" t="s">
        <v>129</v>
      </c>
      <c r="B15" t="s">
        <v>120</v>
      </c>
      <c r="C15">
        <v>2</v>
      </c>
      <c r="D15">
        <v>9</v>
      </c>
      <c r="E15">
        <v>3</v>
      </c>
      <c r="F15">
        <v>7</v>
      </c>
      <c r="G15">
        <v>5</v>
      </c>
      <c r="I15">
        <v>19</v>
      </c>
      <c r="J15">
        <v>24</v>
      </c>
      <c r="K15">
        <v>8</v>
      </c>
      <c r="L15">
        <v>8</v>
      </c>
      <c r="M15">
        <v>2</v>
      </c>
      <c r="N15">
        <v>4</v>
      </c>
      <c r="P15" t="s">
        <v>135</v>
      </c>
      <c r="Q15" s="71" t="s">
        <v>120</v>
      </c>
      <c r="R15" s="8">
        <v>44957</v>
      </c>
      <c r="S15" s="129">
        <v>5</v>
      </c>
      <c r="T15" s="129">
        <v>0</v>
      </c>
      <c r="U15" s="129">
        <v>1</v>
      </c>
      <c r="V15" s="129">
        <v>0</v>
      </c>
      <c r="X15" s="30" t="s">
        <v>128</v>
      </c>
      <c r="Y15" t="s">
        <v>120</v>
      </c>
      <c r="Z15">
        <v>251</v>
      </c>
      <c r="AA15">
        <v>137</v>
      </c>
      <c r="AB15">
        <v>167</v>
      </c>
      <c r="AC15">
        <v>150</v>
      </c>
      <c r="AD15">
        <v>169</v>
      </c>
      <c r="AE15">
        <v>178</v>
      </c>
      <c r="AF15">
        <v>108</v>
      </c>
      <c r="AG15">
        <v>134</v>
      </c>
      <c r="AH15">
        <v>84</v>
      </c>
      <c r="AI15">
        <v>68</v>
      </c>
      <c r="AJ15">
        <v>82</v>
      </c>
      <c r="AK15">
        <v>116</v>
      </c>
    </row>
    <row r="16" spans="1:50" ht="16" x14ac:dyDescent="0.2">
      <c r="A16" s="30" t="s">
        <v>130</v>
      </c>
      <c r="B16" t="s">
        <v>120</v>
      </c>
      <c r="C16">
        <v>2</v>
      </c>
      <c r="J16">
        <v>2</v>
      </c>
      <c r="L16">
        <v>1</v>
      </c>
      <c r="N16">
        <v>1</v>
      </c>
      <c r="P16" t="s">
        <v>136</v>
      </c>
      <c r="Q16" s="71" t="s">
        <v>120</v>
      </c>
      <c r="R16" s="8">
        <v>44957</v>
      </c>
      <c r="S16" s="129">
        <v>4</v>
      </c>
      <c r="T16" s="129">
        <v>0</v>
      </c>
      <c r="U16" s="129">
        <v>0</v>
      </c>
      <c r="V16" s="129">
        <v>0</v>
      </c>
      <c r="X16" s="30" t="s">
        <v>71</v>
      </c>
      <c r="Y16" t="s">
        <v>120</v>
      </c>
      <c r="Z16">
        <v>25</v>
      </c>
      <c r="AA16">
        <v>30</v>
      </c>
      <c r="AB16">
        <v>20</v>
      </c>
      <c r="AC16">
        <v>24</v>
      </c>
      <c r="AD16">
        <v>22</v>
      </c>
      <c r="AE16">
        <v>14</v>
      </c>
      <c r="AF16">
        <v>15</v>
      </c>
      <c r="AG16">
        <v>12</v>
      </c>
      <c r="AH16">
        <v>12</v>
      </c>
      <c r="AI16">
        <v>16</v>
      </c>
      <c r="AJ16">
        <v>14</v>
      </c>
      <c r="AK16">
        <v>23</v>
      </c>
    </row>
    <row r="17" spans="1:37" ht="16" x14ac:dyDescent="0.2">
      <c r="A17" s="30" t="s">
        <v>115</v>
      </c>
      <c r="B17" t="s">
        <v>120</v>
      </c>
      <c r="D17">
        <v>19</v>
      </c>
      <c r="E17">
        <v>13</v>
      </c>
      <c r="F17">
        <v>8</v>
      </c>
      <c r="G17">
        <v>7</v>
      </c>
      <c r="H17">
        <v>1</v>
      </c>
      <c r="I17">
        <v>12</v>
      </c>
      <c r="J17">
        <v>20</v>
      </c>
      <c r="K17">
        <v>14</v>
      </c>
      <c r="L17">
        <v>8</v>
      </c>
      <c r="M17">
        <v>6</v>
      </c>
      <c r="N17">
        <v>1</v>
      </c>
      <c r="P17" t="s">
        <v>137</v>
      </c>
      <c r="Q17" s="71" t="s">
        <v>120</v>
      </c>
      <c r="R17" s="8">
        <v>44957</v>
      </c>
      <c r="S17" s="129">
        <v>3</v>
      </c>
      <c r="T17" s="129">
        <v>0</v>
      </c>
      <c r="U17" s="129">
        <v>0</v>
      </c>
      <c r="V17" s="129">
        <v>0</v>
      </c>
      <c r="X17" s="30" t="s">
        <v>129</v>
      </c>
      <c r="Y17" t="s">
        <v>120</v>
      </c>
      <c r="Z17">
        <v>265</v>
      </c>
      <c r="AA17">
        <v>152</v>
      </c>
      <c r="AB17">
        <v>290</v>
      </c>
      <c r="AC17">
        <v>120</v>
      </c>
      <c r="AD17">
        <v>347</v>
      </c>
      <c r="AE17">
        <v>160</v>
      </c>
      <c r="AF17">
        <v>148</v>
      </c>
      <c r="AG17">
        <v>131</v>
      </c>
      <c r="AH17">
        <v>100</v>
      </c>
      <c r="AI17">
        <v>75</v>
      </c>
      <c r="AJ17">
        <v>81</v>
      </c>
      <c r="AK17">
        <v>57</v>
      </c>
    </row>
    <row r="18" spans="1:37" ht="16" x14ac:dyDescent="0.2">
      <c r="A18" s="30" t="s">
        <v>131</v>
      </c>
      <c r="B18" t="s">
        <v>120</v>
      </c>
      <c r="C18">
        <v>3</v>
      </c>
      <c r="E18">
        <v>4</v>
      </c>
      <c r="F18">
        <v>6</v>
      </c>
      <c r="G18">
        <v>1</v>
      </c>
      <c r="H18">
        <v>1</v>
      </c>
      <c r="I18">
        <v>11</v>
      </c>
      <c r="J18">
        <v>7</v>
      </c>
      <c r="K18">
        <v>12</v>
      </c>
      <c r="L18">
        <v>6</v>
      </c>
      <c r="M18">
        <v>4</v>
      </c>
      <c r="N18">
        <v>1</v>
      </c>
      <c r="P18" t="s">
        <v>138</v>
      </c>
      <c r="Q18" s="71" t="s">
        <v>120</v>
      </c>
      <c r="R18" s="8">
        <v>44957</v>
      </c>
      <c r="S18" s="129">
        <v>1</v>
      </c>
      <c r="T18" s="129">
        <v>0</v>
      </c>
      <c r="U18" s="129">
        <v>0</v>
      </c>
      <c r="V18" s="129">
        <v>0</v>
      </c>
      <c r="X18" s="30" t="s">
        <v>130</v>
      </c>
      <c r="Y18" t="s">
        <v>120</v>
      </c>
      <c r="Z18">
        <v>84</v>
      </c>
      <c r="AA18">
        <v>42</v>
      </c>
      <c r="AB18">
        <v>62</v>
      </c>
      <c r="AC18">
        <v>27</v>
      </c>
      <c r="AD18">
        <v>103</v>
      </c>
      <c r="AE18">
        <v>42</v>
      </c>
      <c r="AF18">
        <v>33</v>
      </c>
      <c r="AG18">
        <v>22</v>
      </c>
      <c r="AH18">
        <v>18</v>
      </c>
      <c r="AI18">
        <v>20</v>
      </c>
      <c r="AJ18">
        <v>39</v>
      </c>
      <c r="AK18">
        <v>39</v>
      </c>
    </row>
    <row r="19" spans="1:37" ht="16" x14ac:dyDescent="0.2">
      <c r="A19" s="30" t="s">
        <v>132</v>
      </c>
      <c r="B19" t="s">
        <v>120</v>
      </c>
      <c r="F19">
        <v>1</v>
      </c>
      <c r="G19">
        <v>1</v>
      </c>
      <c r="I19">
        <v>2</v>
      </c>
      <c r="J19">
        <v>1</v>
      </c>
      <c r="K19">
        <v>1</v>
      </c>
      <c r="M19">
        <v>1</v>
      </c>
      <c r="N19">
        <v>1</v>
      </c>
      <c r="P19" t="s">
        <v>75</v>
      </c>
      <c r="Q19" s="71" t="s">
        <v>120</v>
      </c>
      <c r="R19" s="8">
        <v>44957</v>
      </c>
      <c r="S19" s="129">
        <v>3</v>
      </c>
      <c r="T19" s="129">
        <v>1</v>
      </c>
      <c r="U19" s="129">
        <v>0</v>
      </c>
      <c r="V19" s="129">
        <v>1</v>
      </c>
      <c r="X19" s="30" t="s">
        <v>115</v>
      </c>
      <c r="Y19" t="s">
        <v>120</v>
      </c>
      <c r="Z19">
        <v>256</v>
      </c>
      <c r="AA19">
        <v>230</v>
      </c>
      <c r="AB19">
        <v>165</v>
      </c>
      <c r="AC19">
        <v>142</v>
      </c>
      <c r="AD19">
        <v>195</v>
      </c>
      <c r="AE19">
        <v>165</v>
      </c>
      <c r="AF19">
        <v>109</v>
      </c>
      <c r="AG19">
        <v>140</v>
      </c>
      <c r="AH19">
        <v>85</v>
      </c>
      <c r="AI19">
        <v>96</v>
      </c>
      <c r="AJ19">
        <v>74</v>
      </c>
      <c r="AK19">
        <v>153</v>
      </c>
    </row>
    <row r="20" spans="1:37" ht="16" x14ac:dyDescent="0.2">
      <c r="A20" s="30" t="s">
        <v>116</v>
      </c>
      <c r="B20" t="s">
        <v>120</v>
      </c>
      <c r="C20">
        <v>2</v>
      </c>
      <c r="F20">
        <v>5</v>
      </c>
      <c r="H20">
        <v>2</v>
      </c>
      <c r="I20">
        <v>5</v>
      </c>
      <c r="J20">
        <v>7</v>
      </c>
      <c r="K20">
        <v>3</v>
      </c>
      <c r="L20">
        <v>4</v>
      </c>
      <c r="M20">
        <v>6</v>
      </c>
      <c r="N20">
        <v>8</v>
      </c>
      <c r="P20" t="s">
        <v>141</v>
      </c>
      <c r="Q20" s="71" t="s">
        <v>120</v>
      </c>
      <c r="R20" s="8">
        <v>44957</v>
      </c>
      <c r="S20" s="129">
        <v>1</v>
      </c>
      <c r="T20" s="129">
        <v>0</v>
      </c>
      <c r="U20" s="129">
        <v>0</v>
      </c>
      <c r="V20" s="129">
        <v>0</v>
      </c>
      <c r="X20" s="30" t="s">
        <v>131</v>
      </c>
      <c r="Y20" t="s">
        <v>120</v>
      </c>
      <c r="Z20">
        <v>115</v>
      </c>
      <c r="AA20">
        <v>120</v>
      </c>
      <c r="AB20">
        <v>104</v>
      </c>
      <c r="AC20">
        <v>90</v>
      </c>
      <c r="AD20">
        <v>112</v>
      </c>
      <c r="AE20">
        <v>99</v>
      </c>
      <c r="AF20">
        <v>58</v>
      </c>
      <c r="AG20">
        <v>93</v>
      </c>
      <c r="AH20">
        <v>34</v>
      </c>
      <c r="AI20">
        <v>33</v>
      </c>
      <c r="AJ20">
        <v>27</v>
      </c>
      <c r="AK20">
        <v>90</v>
      </c>
    </row>
    <row r="21" spans="1:37" ht="16" x14ac:dyDescent="0.2">
      <c r="A21" s="30" t="s">
        <v>133</v>
      </c>
      <c r="B21" t="s">
        <v>120</v>
      </c>
      <c r="F21">
        <v>1</v>
      </c>
      <c r="I21">
        <v>1</v>
      </c>
      <c r="P21" t="s">
        <v>146</v>
      </c>
      <c r="Q21" s="71" t="s">
        <v>120</v>
      </c>
      <c r="R21" s="8">
        <v>44957</v>
      </c>
      <c r="S21" s="129">
        <v>0</v>
      </c>
      <c r="T21" s="129">
        <v>0</v>
      </c>
      <c r="U21" s="129">
        <v>0</v>
      </c>
      <c r="V21" s="129">
        <v>1</v>
      </c>
      <c r="X21" s="30" t="s">
        <v>132</v>
      </c>
      <c r="Y21" t="s">
        <v>120</v>
      </c>
      <c r="Z21">
        <v>29</v>
      </c>
      <c r="AA21">
        <v>14</v>
      </c>
      <c r="AB21">
        <v>13</v>
      </c>
      <c r="AC21">
        <v>17</v>
      </c>
      <c r="AD21">
        <v>14</v>
      </c>
      <c r="AE21">
        <v>19</v>
      </c>
      <c r="AF21">
        <v>12</v>
      </c>
      <c r="AG21">
        <v>7</v>
      </c>
      <c r="AH21">
        <v>6</v>
      </c>
      <c r="AI21">
        <v>15</v>
      </c>
      <c r="AJ21">
        <v>16</v>
      </c>
      <c r="AK21">
        <v>10</v>
      </c>
    </row>
    <row r="22" spans="1:37" ht="16" x14ac:dyDescent="0.2">
      <c r="A22" s="30" t="s">
        <v>134</v>
      </c>
      <c r="B22" t="s">
        <v>120</v>
      </c>
      <c r="D22">
        <v>10</v>
      </c>
      <c r="E22">
        <v>9</v>
      </c>
      <c r="F22">
        <v>3</v>
      </c>
      <c r="G22">
        <v>11</v>
      </c>
      <c r="H22">
        <v>2</v>
      </c>
      <c r="I22">
        <v>1</v>
      </c>
      <c r="J22">
        <v>20</v>
      </c>
      <c r="K22">
        <v>15</v>
      </c>
      <c r="L22">
        <v>1</v>
      </c>
      <c r="M22">
        <v>3</v>
      </c>
      <c r="P22" t="s">
        <v>151</v>
      </c>
      <c r="Q22" s="71" t="s">
        <v>120</v>
      </c>
      <c r="R22" s="8">
        <v>44957</v>
      </c>
      <c r="S22" s="129">
        <v>1</v>
      </c>
      <c r="T22" s="129">
        <v>0</v>
      </c>
      <c r="U22" s="129">
        <v>1</v>
      </c>
      <c r="V22" s="129">
        <v>0</v>
      </c>
      <c r="X22" s="30" t="s">
        <v>116</v>
      </c>
      <c r="Y22" t="s">
        <v>120</v>
      </c>
      <c r="Z22">
        <v>346</v>
      </c>
      <c r="AA22">
        <v>205</v>
      </c>
      <c r="AB22">
        <v>153</v>
      </c>
      <c r="AC22">
        <v>78</v>
      </c>
      <c r="AD22">
        <v>84</v>
      </c>
      <c r="AE22">
        <v>102</v>
      </c>
      <c r="AF22">
        <v>90</v>
      </c>
      <c r="AG22">
        <v>69</v>
      </c>
      <c r="AH22">
        <v>61</v>
      </c>
      <c r="AI22">
        <v>56</v>
      </c>
      <c r="AJ22">
        <v>64</v>
      </c>
      <c r="AK22">
        <v>125</v>
      </c>
    </row>
    <row r="23" spans="1:37" ht="16" x14ac:dyDescent="0.2">
      <c r="A23" s="30" t="s">
        <v>97</v>
      </c>
      <c r="B23" t="s">
        <v>120</v>
      </c>
      <c r="C23">
        <v>1</v>
      </c>
      <c r="D23">
        <v>2</v>
      </c>
      <c r="I23">
        <v>1</v>
      </c>
      <c r="J23">
        <v>2</v>
      </c>
      <c r="K23">
        <v>1</v>
      </c>
      <c r="N23">
        <v>1</v>
      </c>
      <c r="P23" t="s">
        <v>152</v>
      </c>
      <c r="Q23" s="71" t="s">
        <v>120</v>
      </c>
      <c r="R23" s="8">
        <v>44957</v>
      </c>
      <c r="S23" s="129">
        <v>9</v>
      </c>
      <c r="T23" s="129">
        <v>1</v>
      </c>
      <c r="U23" s="129">
        <v>3</v>
      </c>
      <c r="V23" s="129">
        <v>0</v>
      </c>
      <c r="X23" s="30" t="s">
        <v>133</v>
      </c>
      <c r="Y23" t="s">
        <v>120</v>
      </c>
      <c r="Z23">
        <v>12</v>
      </c>
      <c r="AA23">
        <v>6</v>
      </c>
      <c r="AB23">
        <v>20</v>
      </c>
      <c r="AC23">
        <v>7</v>
      </c>
      <c r="AD23">
        <v>10</v>
      </c>
      <c r="AE23">
        <v>7</v>
      </c>
      <c r="AF23">
        <v>2</v>
      </c>
      <c r="AG23">
        <v>8</v>
      </c>
      <c r="AH23">
        <v>4</v>
      </c>
      <c r="AI23">
        <v>11</v>
      </c>
      <c r="AJ23">
        <v>7</v>
      </c>
      <c r="AK23">
        <v>3</v>
      </c>
    </row>
    <row r="24" spans="1:37" ht="16" x14ac:dyDescent="0.2">
      <c r="A24" s="30" t="s">
        <v>98</v>
      </c>
      <c r="B24" t="s">
        <v>120</v>
      </c>
      <c r="D24">
        <v>1</v>
      </c>
      <c r="G24">
        <v>3</v>
      </c>
      <c r="J24">
        <v>1</v>
      </c>
      <c r="K24">
        <v>3</v>
      </c>
      <c r="M24">
        <v>1</v>
      </c>
      <c r="P24" t="s">
        <v>153</v>
      </c>
      <c r="Q24" s="71" t="s">
        <v>120</v>
      </c>
      <c r="R24" s="8">
        <v>44957</v>
      </c>
      <c r="S24" s="129">
        <v>1</v>
      </c>
      <c r="T24" s="129">
        <v>0</v>
      </c>
      <c r="U24" s="129">
        <v>0</v>
      </c>
      <c r="V24" s="129">
        <v>0</v>
      </c>
      <c r="X24" s="30" t="s">
        <v>134</v>
      </c>
      <c r="Y24" t="s">
        <v>120</v>
      </c>
      <c r="Z24">
        <v>240</v>
      </c>
      <c r="AA24">
        <v>208</v>
      </c>
      <c r="AB24">
        <v>161</v>
      </c>
      <c r="AC24">
        <v>141</v>
      </c>
      <c r="AD24">
        <v>188</v>
      </c>
      <c r="AE24">
        <v>129</v>
      </c>
      <c r="AF24">
        <v>90</v>
      </c>
      <c r="AG24">
        <v>134</v>
      </c>
      <c r="AH24">
        <v>46</v>
      </c>
      <c r="AI24">
        <v>99</v>
      </c>
      <c r="AJ24">
        <v>60</v>
      </c>
      <c r="AK24">
        <v>152</v>
      </c>
    </row>
    <row r="25" spans="1:37" ht="16" x14ac:dyDescent="0.2">
      <c r="A25" s="30" t="s">
        <v>135</v>
      </c>
      <c r="B25" t="s">
        <v>120</v>
      </c>
      <c r="C25">
        <v>6</v>
      </c>
      <c r="D25">
        <v>5</v>
      </c>
      <c r="E25">
        <v>3</v>
      </c>
      <c r="F25">
        <v>2</v>
      </c>
      <c r="G25">
        <v>7</v>
      </c>
      <c r="H25">
        <v>2</v>
      </c>
      <c r="I25">
        <v>23</v>
      </c>
      <c r="J25">
        <v>7</v>
      </c>
      <c r="K25">
        <v>29</v>
      </c>
      <c r="L25">
        <v>12</v>
      </c>
      <c r="M25">
        <v>10</v>
      </c>
      <c r="N25">
        <v>1</v>
      </c>
      <c r="P25" t="s">
        <v>111</v>
      </c>
      <c r="Q25" s="71" t="s">
        <v>120</v>
      </c>
      <c r="R25" s="8">
        <v>44957</v>
      </c>
      <c r="S25" s="129">
        <v>1</v>
      </c>
      <c r="T25" s="129">
        <v>0</v>
      </c>
      <c r="U25" s="129">
        <v>0</v>
      </c>
      <c r="V25" s="129">
        <v>0</v>
      </c>
      <c r="X25" s="30" t="s">
        <v>97</v>
      </c>
      <c r="Y25" t="s">
        <v>120</v>
      </c>
      <c r="Z25">
        <v>100</v>
      </c>
      <c r="AA25">
        <v>32</v>
      </c>
      <c r="AB25">
        <v>88</v>
      </c>
      <c r="AC25">
        <v>24</v>
      </c>
      <c r="AD25">
        <v>83</v>
      </c>
      <c r="AE25">
        <v>23</v>
      </c>
      <c r="AF25">
        <v>25</v>
      </c>
      <c r="AG25">
        <v>56</v>
      </c>
      <c r="AH25">
        <v>16</v>
      </c>
      <c r="AI25">
        <v>26</v>
      </c>
      <c r="AJ25">
        <v>44</v>
      </c>
      <c r="AK25">
        <v>28</v>
      </c>
    </row>
    <row r="26" spans="1:37" ht="16" x14ac:dyDescent="0.2">
      <c r="A26" s="30" t="s">
        <v>136</v>
      </c>
      <c r="B26" t="s">
        <v>120</v>
      </c>
      <c r="C26">
        <v>7</v>
      </c>
      <c r="D26">
        <v>2</v>
      </c>
      <c r="E26">
        <v>1</v>
      </c>
      <c r="F26">
        <v>4</v>
      </c>
      <c r="G26">
        <v>4</v>
      </c>
      <c r="I26">
        <v>10</v>
      </c>
      <c r="J26">
        <v>6</v>
      </c>
      <c r="K26">
        <v>6</v>
      </c>
      <c r="L26">
        <v>6</v>
      </c>
      <c r="M26">
        <v>6</v>
      </c>
      <c r="N26">
        <v>2</v>
      </c>
      <c r="P26" t="s">
        <v>155</v>
      </c>
      <c r="Q26" s="71" t="s">
        <v>120</v>
      </c>
      <c r="R26" s="8">
        <v>44957</v>
      </c>
      <c r="S26" s="129">
        <v>1</v>
      </c>
      <c r="T26" s="129">
        <v>0</v>
      </c>
      <c r="U26" s="129">
        <v>0</v>
      </c>
      <c r="V26" s="129">
        <v>0</v>
      </c>
      <c r="X26" s="30" t="s">
        <v>98</v>
      </c>
      <c r="Y26" t="s">
        <v>120</v>
      </c>
      <c r="Z26">
        <v>24</v>
      </c>
      <c r="AA26">
        <v>18</v>
      </c>
      <c r="AB26">
        <v>19</v>
      </c>
      <c r="AC26">
        <v>19</v>
      </c>
      <c r="AD26">
        <v>15</v>
      </c>
      <c r="AE26">
        <v>23</v>
      </c>
      <c r="AF26">
        <v>26</v>
      </c>
      <c r="AG26">
        <v>14</v>
      </c>
      <c r="AH26">
        <v>8</v>
      </c>
      <c r="AI26">
        <v>8</v>
      </c>
      <c r="AJ26">
        <v>10</v>
      </c>
      <c r="AK26">
        <v>17</v>
      </c>
    </row>
    <row r="27" spans="1:37" ht="16" x14ac:dyDescent="0.2">
      <c r="A27" s="30" t="s">
        <v>137</v>
      </c>
      <c r="B27" t="s">
        <v>120</v>
      </c>
      <c r="C27">
        <v>8</v>
      </c>
      <c r="D27">
        <v>6</v>
      </c>
      <c r="E27">
        <v>9</v>
      </c>
      <c r="F27">
        <v>2</v>
      </c>
      <c r="G27">
        <v>3</v>
      </c>
      <c r="I27">
        <v>4</v>
      </c>
      <c r="J27">
        <v>9</v>
      </c>
      <c r="K27">
        <v>4</v>
      </c>
      <c r="L27">
        <v>5</v>
      </c>
      <c r="M27">
        <v>8</v>
      </c>
      <c r="N27">
        <v>3</v>
      </c>
      <c r="P27" t="s">
        <v>99</v>
      </c>
      <c r="Q27" s="71" t="s">
        <v>120</v>
      </c>
      <c r="R27" s="8">
        <v>44957</v>
      </c>
      <c r="S27" s="129">
        <v>1</v>
      </c>
      <c r="T27" s="129">
        <v>0</v>
      </c>
      <c r="U27" s="129">
        <v>0</v>
      </c>
      <c r="V27" s="129">
        <v>0</v>
      </c>
      <c r="X27" s="30" t="s">
        <v>135</v>
      </c>
      <c r="Y27" t="s">
        <v>120</v>
      </c>
      <c r="Z27">
        <v>334</v>
      </c>
      <c r="AA27">
        <v>159</v>
      </c>
      <c r="AB27">
        <v>453</v>
      </c>
      <c r="AC27">
        <v>149</v>
      </c>
      <c r="AD27">
        <v>418</v>
      </c>
      <c r="AE27">
        <v>195</v>
      </c>
      <c r="AF27">
        <v>189</v>
      </c>
      <c r="AG27">
        <v>210</v>
      </c>
      <c r="AH27">
        <v>95</v>
      </c>
      <c r="AI27">
        <v>103</v>
      </c>
      <c r="AJ27">
        <v>98</v>
      </c>
      <c r="AK27">
        <v>92</v>
      </c>
    </row>
    <row r="28" spans="1:37" ht="16" x14ac:dyDescent="0.2">
      <c r="A28" s="30" t="s">
        <v>138</v>
      </c>
      <c r="B28" t="s">
        <v>120</v>
      </c>
      <c r="C28">
        <v>6</v>
      </c>
      <c r="D28">
        <v>1</v>
      </c>
      <c r="E28">
        <v>9</v>
      </c>
      <c r="F28">
        <v>4</v>
      </c>
      <c r="G28">
        <v>1</v>
      </c>
      <c r="I28">
        <v>4</v>
      </c>
      <c r="K28">
        <v>1</v>
      </c>
      <c r="L28">
        <v>1</v>
      </c>
      <c r="M28">
        <v>2</v>
      </c>
      <c r="P28" t="s">
        <v>101</v>
      </c>
      <c r="Q28" s="71" t="s">
        <v>120</v>
      </c>
      <c r="R28" s="8">
        <v>44957</v>
      </c>
      <c r="S28" s="129">
        <v>0</v>
      </c>
      <c r="T28" s="129">
        <v>0</v>
      </c>
      <c r="U28" s="129">
        <v>1</v>
      </c>
      <c r="V28" s="129">
        <v>0</v>
      </c>
      <c r="X28" s="30" t="s">
        <v>136</v>
      </c>
      <c r="Y28" t="s">
        <v>120</v>
      </c>
      <c r="Z28">
        <v>211</v>
      </c>
      <c r="AA28">
        <v>105</v>
      </c>
      <c r="AB28">
        <v>253</v>
      </c>
      <c r="AC28">
        <v>79</v>
      </c>
      <c r="AD28">
        <v>226</v>
      </c>
      <c r="AE28">
        <v>131</v>
      </c>
      <c r="AF28">
        <v>116</v>
      </c>
      <c r="AG28">
        <v>144</v>
      </c>
      <c r="AH28">
        <v>78</v>
      </c>
      <c r="AI28">
        <v>100</v>
      </c>
      <c r="AJ28">
        <v>74</v>
      </c>
      <c r="AK28">
        <v>81</v>
      </c>
    </row>
    <row r="29" spans="1:37" ht="16" x14ac:dyDescent="0.2">
      <c r="A29" s="30" t="s">
        <v>70</v>
      </c>
      <c r="B29" t="s">
        <v>120</v>
      </c>
      <c r="D29">
        <v>1</v>
      </c>
      <c r="K29">
        <v>1</v>
      </c>
      <c r="P29" t="s">
        <v>156</v>
      </c>
      <c r="Q29" s="71" t="s">
        <v>120</v>
      </c>
      <c r="R29" s="8">
        <v>44957</v>
      </c>
      <c r="S29" s="129">
        <v>1</v>
      </c>
      <c r="T29" s="129">
        <v>0</v>
      </c>
      <c r="U29" s="129">
        <v>0</v>
      </c>
      <c r="V29" s="129">
        <v>0</v>
      </c>
      <c r="X29" s="30" t="s">
        <v>137</v>
      </c>
      <c r="Y29" t="s">
        <v>120</v>
      </c>
      <c r="Z29">
        <v>359</v>
      </c>
      <c r="AA29">
        <v>195</v>
      </c>
      <c r="AB29">
        <v>234</v>
      </c>
      <c r="AC29">
        <v>195</v>
      </c>
      <c r="AD29">
        <v>198</v>
      </c>
      <c r="AE29">
        <v>199</v>
      </c>
      <c r="AF29">
        <v>144</v>
      </c>
      <c r="AG29">
        <v>194</v>
      </c>
      <c r="AH29">
        <v>149</v>
      </c>
      <c r="AI29">
        <v>165</v>
      </c>
      <c r="AJ29">
        <v>124</v>
      </c>
      <c r="AK29">
        <v>143</v>
      </c>
    </row>
    <row r="30" spans="1:37" ht="16" x14ac:dyDescent="0.2">
      <c r="A30" s="30" t="s">
        <v>75</v>
      </c>
      <c r="B30" t="s">
        <v>120</v>
      </c>
      <c r="C30">
        <v>5</v>
      </c>
      <c r="D30">
        <v>7</v>
      </c>
      <c r="E30">
        <v>10</v>
      </c>
      <c r="F30">
        <v>5</v>
      </c>
      <c r="I30">
        <v>6</v>
      </c>
      <c r="J30">
        <v>3</v>
      </c>
      <c r="K30">
        <v>9</v>
      </c>
      <c r="L30">
        <v>3</v>
      </c>
      <c r="N30">
        <v>9</v>
      </c>
      <c r="P30" t="s">
        <v>157</v>
      </c>
      <c r="Q30" s="71" t="s">
        <v>120</v>
      </c>
      <c r="R30" s="8">
        <v>44957</v>
      </c>
      <c r="S30" s="129">
        <v>1</v>
      </c>
      <c r="T30" s="129">
        <v>0</v>
      </c>
      <c r="U30" s="129">
        <v>0</v>
      </c>
      <c r="V30" s="129">
        <v>0</v>
      </c>
      <c r="X30" s="30" t="s">
        <v>138</v>
      </c>
      <c r="Y30" t="s">
        <v>120</v>
      </c>
      <c r="Z30">
        <v>188</v>
      </c>
      <c r="AA30">
        <v>69</v>
      </c>
      <c r="AB30">
        <v>92</v>
      </c>
      <c r="AC30">
        <v>67</v>
      </c>
      <c r="AD30">
        <v>67</v>
      </c>
      <c r="AE30">
        <v>52</v>
      </c>
      <c r="AF30">
        <v>79</v>
      </c>
      <c r="AG30">
        <v>49</v>
      </c>
      <c r="AH30">
        <v>56</v>
      </c>
      <c r="AI30">
        <v>68</v>
      </c>
      <c r="AJ30">
        <v>36</v>
      </c>
      <c r="AK30">
        <v>41</v>
      </c>
    </row>
    <row r="31" spans="1:37" ht="16" x14ac:dyDescent="0.2">
      <c r="A31" s="30" t="s">
        <v>139</v>
      </c>
      <c r="B31" t="s">
        <v>120</v>
      </c>
      <c r="C31">
        <v>2</v>
      </c>
      <c r="D31">
        <v>4</v>
      </c>
      <c r="F31">
        <v>1</v>
      </c>
      <c r="G31">
        <v>1</v>
      </c>
      <c r="J31">
        <v>2</v>
      </c>
      <c r="K31">
        <v>1</v>
      </c>
      <c r="L31">
        <v>2</v>
      </c>
      <c r="P31" t="s">
        <v>158</v>
      </c>
      <c r="Q31" s="71" t="s">
        <v>120</v>
      </c>
      <c r="R31" s="8">
        <v>44957</v>
      </c>
      <c r="S31" s="129">
        <v>5</v>
      </c>
      <c r="T31" s="129">
        <v>0</v>
      </c>
      <c r="U31" s="129">
        <v>3</v>
      </c>
      <c r="V31" s="129">
        <v>0</v>
      </c>
      <c r="X31" s="30" t="s">
        <v>70</v>
      </c>
      <c r="Y31" t="s">
        <v>120</v>
      </c>
      <c r="Z31">
        <v>5</v>
      </c>
      <c r="AA31">
        <v>2</v>
      </c>
      <c r="AB31">
        <v>2</v>
      </c>
      <c r="AC31">
        <v>4</v>
      </c>
      <c r="AD31">
        <v>6</v>
      </c>
      <c r="AE31">
        <v>4</v>
      </c>
      <c r="AF31">
        <v>2</v>
      </c>
      <c r="AG31">
        <v>4</v>
      </c>
      <c r="AK31">
        <v>4</v>
      </c>
    </row>
    <row r="32" spans="1:37" ht="16" x14ac:dyDescent="0.2">
      <c r="A32" s="30" t="s">
        <v>140</v>
      </c>
      <c r="B32" t="s">
        <v>120</v>
      </c>
      <c r="D32">
        <v>2</v>
      </c>
      <c r="G32">
        <v>6</v>
      </c>
      <c r="J32">
        <v>4</v>
      </c>
      <c r="K32">
        <v>6</v>
      </c>
      <c r="L32">
        <v>2</v>
      </c>
      <c r="M32">
        <v>1</v>
      </c>
      <c r="N32">
        <v>2</v>
      </c>
      <c r="P32" t="s">
        <v>160</v>
      </c>
      <c r="Q32" s="71" t="s">
        <v>120</v>
      </c>
      <c r="R32" s="8">
        <v>44957</v>
      </c>
      <c r="S32" s="129">
        <v>2</v>
      </c>
      <c r="T32" s="129">
        <v>0</v>
      </c>
      <c r="U32" s="129">
        <v>0</v>
      </c>
      <c r="V32" s="129">
        <v>0</v>
      </c>
      <c r="X32" s="30" t="s">
        <v>75</v>
      </c>
      <c r="Y32" t="s">
        <v>120</v>
      </c>
      <c r="Z32">
        <v>247</v>
      </c>
      <c r="AA32">
        <v>260</v>
      </c>
      <c r="AB32">
        <v>200</v>
      </c>
      <c r="AC32">
        <v>227</v>
      </c>
      <c r="AD32">
        <v>221</v>
      </c>
      <c r="AE32">
        <v>255</v>
      </c>
      <c r="AF32">
        <v>175</v>
      </c>
      <c r="AG32">
        <v>196</v>
      </c>
      <c r="AH32">
        <v>144</v>
      </c>
      <c r="AI32">
        <v>179</v>
      </c>
      <c r="AJ32">
        <v>158</v>
      </c>
      <c r="AK32">
        <v>286</v>
      </c>
    </row>
    <row r="33" spans="1:37" ht="16" x14ac:dyDescent="0.2">
      <c r="A33" s="30" t="s">
        <v>141</v>
      </c>
      <c r="B33" t="s">
        <v>120</v>
      </c>
      <c r="C33">
        <v>2</v>
      </c>
      <c r="D33">
        <v>1</v>
      </c>
      <c r="E33">
        <v>1</v>
      </c>
      <c r="F33">
        <v>4</v>
      </c>
      <c r="I33">
        <v>8</v>
      </c>
      <c r="J33">
        <v>5</v>
      </c>
      <c r="K33">
        <v>1</v>
      </c>
      <c r="L33">
        <v>2</v>
      </c>
      <c r="M33">
        <v>1</v>
      </c>
      <c r="N33">
        <v>2</v>
      </c>
      <c r="P33" t="s">
        <v>164</v>
      </c>
      <c r="Q33" s="71" t="s">
        <v>120</v>
      </c>
      <c r="R33" s="8">
        <v>44957</v>
      </c>
      <c r="S33" s="129">
        <v>3</v>
      </c>
      <c r="T33" s="129">
        <v>0</v>
      </c>
      <c r="U33" s="129">
        <v>1</v>
      </c>
      <c r="V33" s="129">
        <v>0</v>
      </c>
      <c r="X33" s="30" t="s">
        <v>139</v>
      </c>
      <c r="Y33" t="s">
        <v>120</v>
      </c>
      <c r="Z33">
        <v>73</v>
      </c>
      <c r="AA33">
        <v>81</v>
      </c>
      <c r="AB33">
        <v>42</v>
      </c>
      <c r="AC33">
        <v>59</v>
      </c>
      <c r="AD33">
        <v>62</v>
      </c>
      <c r="AE33">
        <v>52</v>
      </c>
      <c r="AF33">
        <v>47</v>
      </c>
      <c r="AG33">
        <v>44</v>
      </c>
      <c r="AH33">
        <v>35</v>
      </c>
      <c r="AI33">
        <v>38</v>
      </c>
      <c r="AJ33">
        <v>33</v>
      </c>
      <c r="AK33">
        <v>69</v>
      </c>
    </row>
    <row r="34" spans="1:37" ht="16" x14ac:dyDescent="0.2">
      <c r="A34" s="30" t="s">
        <v>142</v>
      </c>
      <c r="B34" t="s">
        <v>120</v>
      </c>
      <c r="F34">
        <v>5</v>
      </c>
      <c r="G34">
        <v>9</v>
      </c>
      <c r="I34">
        <v>7</v>
      </c>
      <c r="J34">
        <v>14</v>
      </c>
      <c r="K34">
        <v>3</v>
      </c>
      <c r="L34">
        <v>2</v>
      </c>
      <c r="N34">
        <v>1</v>
      </c>
      <c r="P34" t="s">
        <v>166</v>
      </c>
      <c r="Q34" s="71" t="s">
        <v>120</v>
      </c>
      <c r="R34" s="8">
        <v>44957</v>
      </c>
      <c r="S34" s="129">
        <v>1</v>
      </c>
      <c r="T34" s="129">
        <v>0</v>
      </c>
      <c r="U34" s="129">
        <v>0</v>
      </c>
      <c r="V34" s="129">
        <v>0</v>
      </c>
      <c r="X34" s="30" t="s">
        <v>140</v>
      </c>
      <c r="Y34" t="s">
        <v>120</v>
      </c>
      <c r="Z34">
        <v>81</v>
      </c>
      <c r="AA34">
        <v>68</v>
      </c>
      <c r="AB34">
        <v>42</v>
      </c>
      <c r="AC34">
        <v>59</v>
      </c>
      <c r="AD34">
        <v>51</v>
      </c>
      <c r="AE34">
        <v>44</v>
      </c>
      <c r="AF34">
        <v>41</v>
      </c>
      <c r="AG34">
        <v>30</v>
      </c>
      <c r="AH34">
        <v>23</v>
      </c>
      <c r="AI34">
        <v>21</v>
      </c>
      <c r="AJ34">
        <v>17</v>
      </c>
      <c r="AK34">
        <v>36</v>
      </c>
    </row>
    <row r="35" spans="1:37" ht="16" x14ac:dyDescent="0.2">
      <c r="A35" s="30" t="s">
        <v>59</v>
      </c>
      <c r="B35" t="s">
        <v>120</v>
      </c>
      <c r="D35">
        <v>1</v>
      </c>
      <c r="E35">
        <v>1</v>
      </c>
      <c r="F35">
        <v>1</v>
      </c>
      <c r="J35">
        <v>5</v>
      </c>
      <c r="K35">
        <v>1</v>
      </c>
      <c r="L35">
        <v>2</v>
      </c>
      <c r="P35" t="s">
        <v>167</v>
      </c>
      <c r="Q35" s="71" t="s">
        <v>120</v>
      </c>
      <c r="R35" s="8">
        <v>44957</v>
      </c>
      <c r="S35" s="129">
        <v>2</v>
      </c>
      <c r="T35" s="129">
        <v>0</v>
      </c>
      <c r="U35" s="129">
        <v>0</v>
      </c>
      <c r="V35" s="129">
        <v>0</v>
      </c>
      <c r="X35" s="30" t="s">
        <v>141</v>
      </c>
      <c r="Y35" t="s">
        <v>120</v>
      </c>
      <c r="Z35">
        <v>101</v>
      </c>
      <c r="AA35">
        <v>40</v>
      </c>
      <c r="AB35">
        <v>83</v>
      </c>
      <c r="AC35">
        <v>25</v>
      </c>
      <c r="AD35">
        <v>84</v>
      </c>
      <c r="AE35">
        <v>46</v>
      </c>
      <c r="AF35">
        <v>34</v>
      </c>
      <c r="AG35">
        <v>51</v>
      </c>
      <c r="AH35">
        <v>21</v>
      </c>
      <c r="AI35">
        <v>42</v>
      </c>
      <c r="AJ35">
        <v>32</v>
      </c>
      <c r="AK35">
        <v>46</v>
      </c>
    </row>
    <row r="36" spans="1:37" ht="16" x14ac:dyDescent="0.2">
      <c r="A36" s="30" t="s">
        <v>143</v>
      </c>
      <c r="B36" t="s">
        <v>120</v>
      </c>
      <c r="D36">
        <v>2</v>
      </c>
      <c r="E36">
        <v>1</v>
      </c>
      <c r="F36">
        <v>6</v>
      </c>
      <c r="G36">
        <v>7</v>
      </c>
      <c r="H36">
        <v>1</v>
      </c>
      <c r="I36">
        <v>6</v>
      </c>
      <c r="J36">
        <v>6</v>
      </c>
      <c r="K36">
        <v>7</v>
      </c>
      <c r="L36">
        <v>3</v>
      </c>
      <c r="M36">
        <v>1</v>
      </c>
      <c r="N36">
        <v>1</v>
      </c>
      <c r="P36" s="71" t="s">
        <v>121</v>
      </c>
      <c r="Q36" s="71" t="s">
        <v>120</v>
      </c>
      <c r="R36" s="8">
        <v>44985</v>
      </c>
      <c r="S36" s="129">
        <v>2</v>
      </c>
      <c r="T36" s="129">
        <v>0</v>
      </c>
      <c r="U36" s="129">
        <v>0</v>
      </c>
      <c r="V36" s="129">
        <v>0</v>
      </c>
      <c r="X36" s="30" t="s">
        <v>142</v>
      </c>
      <c r="Y36" t="s">
        <v>120</v>
      </c>
      <c r="Z36">
        <v>63</v>
      </c>
      <c r="AA36">
        <v>46</v>
      </c>
      <c r="AB36">
        <v>88</v>
      </c>
      <c r="AC36">
        <v>70</v>
      </c>
      <c r="AD36">
        <v>71</v>
      </c>
      <c r="AE36">
        <v>64</v>
      </c>
      <c r="AF36">
        <v>55</v>
      </c>
      <c r="AG36">
        <v>28</v>
      </c>
      <c r="AH36">
        <v>34</v>
      </c>
      <c r="AI36">
        <v>12</v>
      </c>
      <c r="AJ36">
        <v>22</v>
      </c>
      <c r="AK36">
        <v>57</v>
      </c>
    </row>
    <row r="37" spans="1:37" ht="16" x14ac:dyDescent="0.2">
      <c r="A37" s="30" t="s">
        <v>77</v>
      </c>
      <c r="B37" t="s">
        <v>120</v>
      </c>
      <c r="D37">
        <v>1</v>
      </c>
      <c r="F37">
        <v>1</v>
      </c>
      <c r="H37">
        <v>1</v>
      </c>
      <c r="I37">
        <v>1</v>
      </c>
      <c r="J37">
        <v>1</v>
      </c>
      <c r="M37">
        <v>1</v>
      </c>
      <c r="P37" s="71" t="s">
        <v>118</v>
      </c>
      <c r="Q37" s="71" t="s">
        <v>120</v>
      </c>
      <c r="R37" s="8">
        <v>44985</v>
      </c>
      <c r="S37" s="129">
        <v>1</v>
      </c>
      <c r="T37" s="129">
        <v>0</v>
      </c>
      <c r="U37" s="129">
        <v>0</v>
      </c>
      <c r="V37" s="129">
        <v>0</v>
      </c>
      <c r="X37" s="30" t="s">
        <v>44</v>
      </c>
      <c r="Y37" t="s">
        <v>120</v>
      </c>
      <c r="AA37">
        <v>2</v>
      </c>
      <c r="AC37">
        <v>2</v>
      </c>
      <c r="AD37">
        <v>2</v>
      </c>
      <c r="AE37">
        <v>3</v>
      </c>
      <c r="AG37">
        <v>2</v>
      </c>
      <c r="AK37">
        <v>4</v>
      </c>
    </row>
    <row r="38" spans="1:37" ht="16" x14ac:dyDescent="0.2">
      <c r="A38" s="30" t="s">
        <v>144</v>
      </c>
      <c r="B38" t="s">
        <v>120</v>
      </c>
      <c r="D38">
        <v>2</v>
      </c>
      <c r="F38">
        <v>1</v>
      </c>
      <c r="K38">
        <v>1</v>
      </c>
      <c r="L38">
        <v>1</v>
      </c>
      <c r="M38">
        <v>1</v>
      </c>
      <c r="N38">
        <v>1</v>
      </c>
      <c r="P38" s="71" t="s">
        <v>114</v>
      </c>
      <c r="Q38" s="71" t="s">
        <v>120</v>
      </c>
      <c r="R38" s="8">
        <v>44985</v>
      </c>
      <c r="S38" s="129">
        <v>6</v>
      </c>
      <c r="T38" s="129">
        <v>0</v>
      </c>
      <c r="U38" s="129">
        <v>2</v>
      </c>
      <c r="V38" s="129">
        <v>0</v>
      </c>
      <c r="X38" s="30" t="s">
        <v>47</v>
      </c>
      <c r="Y38" t="s">
        <v>120</v>
      </c>
      <c r="Z38">
        <v>2</v>
      </c>
      <c r="AB38">
        <v>2</v>
      </c>
      <c r="AC38">
        <v>2</v>
      </c>
      <c r="AD38">
        <v>2</v>
      </c>
      <c r="AE38">
        <v>2</v>
      </c>
      <c r="AG38">
        <v>2</v>
      </c>
      <c r="AH38">
        <v>6</v>
      </c>
      <c r="AI38">
        <v>4</v>
      </c>
      <c r="AJ38">
        <v>2</v>
      </c>
      <c r="AK38">
        <v>5</v>
      </c>
    </row>
    <row r="39" spans="1:37" ht="16" x14ac:dyDescent="0.2">
      <c r="A39" s="30" t="s">
        <v>95</v>
      </c>
      <c r="B39" t="s">
        <v>120</v>
      </c>
      <c r="D39">
        <v>10</v>
      </c>
      <c r="E39">
        <v>4</v>
      </c>
      <c r="F39">
        <v>1</v>
      </c>
      <c r="G39">
        <v>10</v>
      </c>
      <c r="H39">
        <v>1</v>
      </c>
      <c r="J39">
        <v>10</v>
      </c>
      <c r="K39">
        <v>6</v>
      </c>
      <c r="L39">
        <v>3</v>
      </c>
      <c r="M39">
        <v>2</v>
      </c>
      <c r="N39">
        <v>1</v>
      </c>
      <c r="P39" s="71" t="s">
        <v>114</v>
      </c>
      <c r="Q39" s="71" t="s">
        <v>168</v>
      </c>
      <c r="R39" s="8">
        <v>44985</v>
      </c>
      <c r="S39" s="129">
        <v>0</v>
      </c>
      <c r="T39" s="129">
        <v>1</v>
      </c>
      <c r="U39" s="129">
        <v>0</v>
      </c>
      <c r="V39" s="129">
        <v>0</v>
      </c>
      <c r="X39" s="30" t="s">
        <v>59</v>
      </c>
      <c r="Y39" t="s">
        <v>120</v>
      </c>
      <c r="Z39">
        <v>15</v>
      </c>
      <c r="AA39">
        <v>12</v>
      </c>
      <c r="AB39">
        <v>11</v>
      </c>
      <c r="AC39">
        <v>8</v>
      </c>
      <c r="AD39">
        <v>14</v>
      </c>
      <c r="AE39">
        <v>14</v>
      </c>
      <c r="AF39">
        <v>10</v>
      </c>
      <c r="AG39">
        <v>8</v>
      </c>
      <c r="AH39">
        <v>8</v>
      </c>
      <c r="AI39">
        <v>4</v>
      </c>
      <c r="AJ39">
        <v>2</v>
      </c>
      <c r="AK39">
        <v>8</v>
      </c>
    </row>
    <row r="40" spans="1:37" ht="16" x14ac:dyDescent="0.2">
      <c r="A40" s="30" t="s">
        <v>54</v>
      </c>
      <c r="B40" t="s">
        <v>120</v>
      </c>
      <c r="G40">
        <v>1</v>
      </c>
      <c r="H40">
        <v>1</v>
      </c>
      <c r="J40">
        <v>1</v>
      </c>
      <c r="P40" s="71" t="s">
        <v>122</v>
      </c>
      <c r="Q40" s="71" t="s">
        <v>120</v>
      </c>
      <c r="R40" s="8">
        <v>44985</v>
      </c>
      <c r="S40" s="129">
        <v>8</v>
      </c>
      <c r="T40" s="129">
        <v>0</v>
      </c>
      <c r="U40" s="129">
        <v>1</v>
      </c>
      <c r="V40" s="129">
        <v>0</v>
      </c>
      <c r="X40" s="30" t="s">
        <v>143</v>
      </c>
      <c r="Y40" t="s">
        <v>120</v>
      </c>
      <c r="Z40">
        <v>79</v>
      </c>
      <c r="AA40">
        <v>41</v>
      </c>
      <c r="AB40">
        <v>84</v>
      </c>
      <c r="AC40">
        <v>59</v>
      </c>
      <c r="AD40">
        <v>53</v>
      </c>
      <c r="AE40">
        <v>41</v>
      </c>
      <c r="AF40">
        <v>57</v>
      </c>
      <c r="AG40">
        <v>44</v>
      </c>
      <c r="AH40">
        <v>24</v>
      </c>
      <c r="AI40">
        <v>12</v>
      </c>
      <c r="AJ40">
        <v>20</v>
      </c>
      <c r="AK40">
        <v>33</v>
      </c>
    </row>
    <row r="41" spans="1:37" ht="16" x14ac:dyDescent="0.2">
      <c r="A41" s="30" t="s">
        <v>67</v>
      </c>
      <c r="B41" t="s">
        <v>120</v>
      </c>
      <c r="C41">
        <v>1</v>
      </c>
      <c r="L41">
        <v>1</v>
      </c>
      <c r="P41" s="71" t="s">
        <v>123</v>
      </c>
      <c r="Q41" s="71" t="s">
        <v>120</v>
      </c>
      <c r="R41" s="8">
        <v>44985</v>
      </c>
      <c r="S41" s="129">
        <v>1</v>
      </c>
      <c r="T41" s="129">
        <v>0</v>
      </c>
      <c r="U41" s="129">
        <v>1</v>
      </c>
      <c r="V41" s="129">
        <v>0</v>
      </c>
      <c r="X41" s="30" t="s">
        <v>77</v>
      </c>
      <c r="Y41" t="s">
        <v>120</v>
      </c>
      <c r="Z41">
        <v>9</v>
      </c>
      <c r="AA41">
        <v>10</v>
      </c>
      <c r="AB41">
        <v>10</v>
      </c>
      <c r="AC41">
        <v>2</v>
      </c>
      <c r="AD41">
        <v>6</v>
      </c>
      <c r="AE41">
        <v>5</v>
      </c>
      <c r="AF41">
        <v>5</v>
      </c>
      <c r="AG41">
        <v>8</v>
      </c>
      <c r="AH41">
        <v>7</v>
      </c>
      <c r="AI41">
        <v>4</v>
      </c>
      <c r="AJ41">
        <v>4</v>
      </c>
      <c r="AK41">
        <v>1</v>
      </c>
    </row>
    <row r="42" spans="1:37" ht="16" x14ac:dyDescent="0.2">
      <c r="A42" s="30" t="s">
        <v>145</v>
      </c>
      <c r="B42" t="s">
        <v>120</v>
      </c>
      <c r="D42">
        <v>4</v>
      </c>
      <c r="F42">
        <v>1</v>
      </c>
      <c r="G42">
        <v>1</v>
      </c>
      <c r="H42">
        <v>1</v>
      </c>
      <c r="J42">
        <v>2</v>
      </c>
      <c r="K42">
        <v>1</v>
      </c>
      <c r="L42">
        <v>1</v>
      </c>
      <c r="P42" s="71" t="s">
        <v>124</v>
      </c>
      <c r="Q42" s="71" t="s">
        <v>120</v>
      </c>
      <c r="R42" s="8">
        <v>44985</v>
      </c>
      <c r="S42" s="129">
        <v>1</v>
      </c>
      <c r="T42" s="129">
        <v>0</v>
      </c>
      <c r="U42" s="129">
        <v>1</v>
      </c>
      <c r="V42" s="129">
        <v>0</v>
      </c>
      <c r="X42" s="30" t="s">
        <v>144</v>
      </c>
      <c r="Y42" t="s">
        <v>120</v>
      </c>
      <c r="Z42">
        <v>26</v>
      </c>
      <c r="AA42">
        <v>26</v>
      </c>
      <c r="AB42">
        <v>14</v>
      </c>
      <c r="AC42">
        <v>4</v>
      </c>
      <c r="AD42">
        <v>13</v>
      </c>
      <c r="AE42">
        <v>11</v>
      </c>
      <c r="AF42">
        <v>10</v>
      </c>
      <c r="AG42">
        <v>12</v>
      </c>
      <c r="AH42">
        <v>13</v>
      </c>
      <c r="AI42">
        <v>9</v>
      </c>
      <c r="AJ42">
        <v>14</v>
      </c>
      <c r="AK42">
        <v>10</v>
      </c>
    </row>
    <row r="43" spans="1:37" ht="16" x14ac:dyDescent="0.2">
      <c r="A43" s="30" t="s">
        <v>146</v>
      </c>
      <c r="B43" t="s">
        <v>120</v>
      </c>
      <c r="C43">
        <v>2</v>
      </c>
      <c r="D43">
        <v>1</v>
      </c>
      <c r="G43">
        <v>2</v>
      </c>
      <c r="I43">
        <v>4</v>
      </c>
      <c r="J43">
        <v>9</v>
      </c>
      <c r="K43">
        <v>1</v>
      </c>
      <c r="L43">
        <v>1</v>
      </c>
      <c r="N43">
        <v>3</v>
      </c>
      <c r="P43" s="71" t="s">
        <v>125</v>
      </c>
      <c r="Q43" s="71" t="s">
        <v>120</v>
      </c>
      <c r="R43" s="8">
        <v>44985</v>
      </c>
      <c r="S43" s="129">
        <v>1</v>
      </c>
      <c r="T43" s="129">
        <v>0</v>
      </c>
      <c r="U43" s="129">
        <v>0</v>
      </c>
      <c r="V43" s="129">
        <v>0</v>
      </c>
      <c r="X43" s="30" t="s">
        <v>95</v>
      </c>
      <c r="Y43" t="s">
        <v>120</v>
      </c>
      <c r="Z43">
        <v>118</v>
      </c>
      <c r="AA43">
        <v>77</v>
      </c>
      <c r="AB43">
        <v>72</v>
      </c>
      <c r="AC43">
        <v>71</v>
      </c>
      <c r="AD43">
        <v>78</v>
      </c>
      <c r="AE43">
        <v>68</v>
      </c>
      <c r="AF43">
        <v>50</v>
      </c>
      <c r="AG43">
        <v>73</v>
      </c>
      <c r="AH43">
        <v>39</v>
      </c>
      <c r="AI43">
        <v>34</v>
      </c>
      <c r="AJ43">
        <v>33</v>
      </c>
      <c r="AK43">
        <v>32</v>
      </c>
    </row>
    <row r="44" spans="1:37" ht="16" x14ac:dyDescent="0.2">
      <c r="A44" s="30" t="s">
        <v>147</v>
      </c>
      <c r="B44" t="s">
        <v>120</v>
      </c>
      <c r="D44">
        <v>1</v>
      </c>
      <c r="I44">
        <v>1</v>
      </c>
      <c r="J44">
        <v>4</v>
      </c>
      <c r="K44">
        <v>1</v>
      </c>
      <c r="L44">
        <v>1</v>
      </c>
      <c r="P44" s="71" t="s">
        <v>127</v>
      </c>
      <c r="Q44" s="71" t="s">
        <v>120</v>
      </c>
      <c r="R44" s="8">
        <v>44985</v>
      </c>
      <c r="S44" s="129">
        <v>0</v>
      </c>
      <c r="T44" s="129">
        <v>0</v>
      </c>
      <c r="U44" s="129">
        <v>1</v>
      </c>
      <c r="V44" s="129">
        <v>2</v>
      </c>
      <c r="X44" s="30" t="s">
        <v>54</v>
      </c>
      <c r="Y44" t="s">
        <v>120</v>
      </c>
      <c r="Z44">
        <v>6</v>
      </c>
      <c r="AA44">
        <v>6</v>
      </c>
      <c r="AB44">
        <v>4</v>
      </c>
      <c r="AC44">
        <v>2</v>
      </c>
      <c r="AD44">
        <v>4</v>
      </c>
      <c r="AE44">
        <v>4</v>
      </c>
      <c r="AF44">
        <v>2</v>
      </c>
      <c r="AG44">
        <v>5</v>
      </c>
      <c r="AI44">
        <v>2</v>
      </c>
      <c r="AK44">
        <v>2</v>
      </c>
    </row>
    <row r="45" spans="1:37" ht="16" x14ac:dyDescent="0.2">
      <c r="A45" s="30" t="s">
        <v>148</v>
      </c>
      <c r="B45" t="s">
        <v>120</v>
      </c>
      <c r="C45">
        <v>1</v>
      </c>
      <c r="F45">
        <v>1</v>
      </c>
      <c r="I45">
        <v>2</v>
      </c>
      <c r="J45">
        <v>5</v>
      </c>
      <c r="L45">
        <v>3</v>
      </c>
      <c r="M45">
        <v>1</v>
      </c>
      <c r="P45" s="71" t="s">
        <v>128</v>
      </c>
      <c r="Q45" s="71" t="s">
        <v>120</v>
      </c>
      <c r="R45" s="8">
        <v>44985</v>
      </c>
      <c r="S45" s="129">
        <v>12</v>
      </c>
      <c r="T45" s="129">
        <v>0</v>
      </c>
      <c r="U45" s="129">
        <v>1</v>
      </c>
      <c r="V45" s="129">
        <v>0</v>
      </c>
      <c r="X45" s="30" t="s">
        <v>67</v>
      </c>
      <c r="Y45" t="s">
        <v>120</v>
      </c>
      <c r="Z45">
        <v>8</v>
      </c>
      <c r="AA45">
        <v>6</v>
      </c>
      <c r="AB45">
        <v>3</v>
      </c>
      <c r="AC45">
        <v>2</v>
      </c>
      <c r="AD45">
        <v>2</v>
      </c>
      <c r="AE45">
        <v>2</v>
      </c>
      <c r="AG45">
        <v>6</v>
      </c>
      <c r="AH45">
        <v>2</v>
      </c>
      <c r="AI45">
        <v>2</v>
      </c>
    </row>
    <row r="46" spans="1:37" ht="16" x14ac:dyDescent="0.2">
      <c r="A46" s="30" t="s">
        <v>149</v>
      </c>
      <c r="B46" t="s">
        <v>120</v>
      </c>
      <c r="C46">
        <v>1</v>
      </c>
      <c r="F46">
        <v>2</v>
      </c>
      <c r="J46">
        <v>1</v>
      </c>
      <c r="L46">
        <v>1</v>
      </c>
      <c r="P46" s="71" t="s">
        <v>129</v>
      </c>
      <c r="Q46" s="71" t="s">
        <v>120</v>
      </c>
      <c r="R46" s="8">
        <v>44985</v>
      </c>
      <c r="S46" s="129">
        <v>6</v>
      </c>
      <c r="T46" s="129">
        <v>1</v>
      </c>
      <c r="U46" s="129">
        <v>0</v>
      </c>
      <c r="V46" s="129">
        <v>0</v>
      </c>
      <c r="X46" s="30" t="s">
        <v>145</v>
      </c>
      <c r="Y46" t="s">
        <v>120</v>
      </c>
      <c r="Z46">
        <v>23</v>
      </c>
      <c r="AA46">
        <v>24</v>
      </c>
      <c r="AB46">
        <v>13</v>
      </c>
      <c r="AC46">
        <v>11</v>
      </c>
      <c r="AD46">
        <v>14</v>
      </c>
      <c r="AE46">
        <v>16</v>
      </c>
      <c r="AF46">
        <v>9</v>
      </c>
      <c r="AG46">
        <v>13</v>
      </c>
      <c r="AH46">
        <v>8</v>
      </c>
      <c r="AI46">
        <v>6</v>
      </c>
      <c r="AJ46">
        <v>4</v>
      </c>
      <c r="AK46">
        <v>8</v>
      </c>
    </row>
    <row r="47" spans="1:37" ht="16" x14ac:dyDescent="0.2">
      <c r="A47" s="30" t="s">
        <v>107</v>
      </c>
      <c r="B47" t="s">
        <v>120</v>
      </c>
      <c r="D47">
        <v>3</v>
      </c>
      <c r="E47">
        <v>1</v>
      </c>
      <c r="F47">
        <v>4</v>
      </c>
      <c r="G47">
        <v>1</v>
      </c>
      <c r="I47">
        <v>2</v>
      </c>
      <c r="J47">
        <v>3</v>
      </c>
      <c r="L47">
        <v>1</v>
      </c>
      <c r="P47" s="71" t="s">
        <v>115</v>
      </c>
      <c r="Q47" s="71" t="s">
        <v>120</v>
      </c>
      <c r="R47" s="8">
        <v>44985</v>
      </c>
      <c r="S47" s="129">
        <v>14</v>
      </c>
      <c r="T47" s="129">
        <v>0</v>
      </c>
      <c r="U47" s="129">
        <v>2</v>
      </c>
      <c r="V47" s="129">
        <v>0</v>
      </c>
      <c r="X47" s="30" t="s">
        <v>146</v>
      </c>
      <c r="Y47" t="s">
        <v>120</v>
      </c>
      <c r="Z47">
        <v>39</v>
      </c>
      <c r="AA47">
        <v>30</v>
      </c>
      <c r="AB47">
        <v>41</v>
      </c>
      <c r="AC47">
        <v>47</v>
      </c>
      <c r="AD47">
        <v>53</v>
      </c>
      <c r="AE47">
        <v>27</v>
      </c>
      <c r="AF47">
        <v>44</v>
      </c>
      <c r="AG47">
        <v>16</v>
      </c>
      <c r="AH47">
        <v>12</v>
      </c>
      <c r="AI47">
        <v>7</v>
      </c>
      <c r="AJ47">
        <v>16</v>
      </c>
      <c r="AK47">
        <v>16</v>
      </c>
    </row>
    <row r="48" spans="1:37" ht="16" x14ac:dyDescent="0.2">
      <c r="A48" s="30" t="s">
        <v>150</v>
      </c>
      <c r="B48" t="s">
        <v>120</v>
      </c>
      <c r="D48">
        <v>1</v>
      </c>
      <c r="P48" s="71" t="s">
        <v>134</v>
      </c>
      <c r="Q48" s="71" t="s">
        <v>120</v>
      </c>
      <c r="R48" s="8">
        <v>44985</v>
      </c>
      <c r="S48" s="129">
        <v>6</v>
      </c>
      <c r="T48" s="129">
        <v>1</v>
      </c>
      <c r="U48" s="129">
        <v>0</v>
      </c>
      <c r="V48" s="129">
        <v>0</v>
      </c>
      <c r="X48" s="30" t="s">
        <v>147</v>
      </c>
      <c r="Y48" t="s">
        <v>120</v>
      </c>
      <c r="Z48">
        <v>23</v>
      </c>
      <c r="AA48">
        <v>27</v>
      </c>
      <c r="AB48">
        <v>22</v>
      </c>
      <c r="AC48">
        <v>8</v>
      </c>
      <c r="AD48">
        <v>25</v>
      </c>
      <c r="AE48">
        <v>34</v>
      </c>
      <c r="AF48">
        <v>15</v>
      </c>
      <c r="AG48">
        <v>22</v>
      </c>
      <c r="AH48">
        <v>6</v>
      </c>
      <c r="AI48">
        <v>3</v>
      </c>
      <c r="AJ48">
        <v>6</v>
      </c>
      <c r="AK48">
        <v>22</v>
      </c>
    </row>
    <row r="49" spans="1:37" ht="16" x14ac:dyDescent="0.2">
      <c r="A49" s="30" t="s">
        <v>151</v>
      </c>
      <c r="B49" t="s">
        <v>120</v>
      </c>
      <c r="C49">
        <v>6</v>
      </c>
      <c r="D49">
        <v>10</v>
      </c>
      <c r="E49">
        <v>18</v>
      </c>
      <c r="F49">
        <v>9</v>
      </c>
      <c r="G49">
        <v>12</v>
      </c>
      <c r="I49">
        <v>8</v>
      </c>
      <c r="J49">
        <v>34</v>
      </c>
      <c r="K49">
        <v>7</v>
      </c>
      <c r="L49">
        <v>7</v>
      </c>
      <c r="M49">
        <v>1</v>
      </c>
      <c r="N49">
        <v>1</v>
      </c>
      <c r="P49" s="71" t="s">
        <v>97</v>
      </c>
      <c r="Q49" s="71" t="s">
        <v>120</v>
      </c>
      <c r="R49" s="8">
        <v>44985</v>
      </c>
      <c r="S49" s="129">
        <v>1</v>
      </c>
      <c r="T49" s="129">
        <v>0</v>
      </c>
      <c r="U49" s="129">
        <v>0</v>
      </c>
      <c r="V49" s="129">
        <v>0</v>
      </c>
      <c r="X49" s="30" t="s">
        <v>148</v>
      </c>
      <c r="Y49" t="s">
        <v>120</v>
      </c>
      <c r="Z49">
        <v>35</v>
      </c>
      <c r="AA49">
        <v>14</v>
      </c>
      <c r="AB49">
        <v>45</v>
      </c>
      <c r="AC49">
        <v>14</v>
      </c>
      <c r="AD49">
        <v>44</v>
      </c>
      <c r="AE49">
        <v>24</v>
      </c>
      <c r="AF49">
        <v>22</v>
      </c>
      <c r="AG49">
        <v>29</v>
      </c>
      <c r="AH49">
        <v>13</v>
      </c>
      <c r="AI49">
        <v>13</v>
      </c>
      <c r="AJ49">
        <v>18</v>
      </c>
      <c r="AK49">
        <v>7</v>
      </c>
    </row>
    <row r="50" spans="1:37" ht="16" x14ac:dyDescent="0.2">
      <c r="A50" s="30" t="s">
        <v>152</v>
      </c>
      <c r="B50" t="s">
        <v>120</v>
      </c>
      <c r="C50">
        <v>29</v>
      </c>
      <c r="D50">
        <v>32</v>
      </c>
      <c r="E50">
        <v>37</v>
      </c>
      <c r="F50">
        <v>37</v>
      </c>
      <c r="G50">
        <v>44</v>
      </c>
      <c r="H50">
        <v>1</v>
      </c>
      <c r="I50">
        <v>39</v>
      </c>
      <c r="J50">
        <v>78</v>
      </c>
      <c r="K50">
        <v>36</v>
      </c>
      <c r="L50">
        <v>21</v>
      </c>
      <c r="M50">
        <v>7</v>
      </c>
      <c r="N50">
        <v>5</v>
      </c>
      <c r="P50" s="71" t="s">
        <v>135</v>
      </c>
      <c r="Q50" s="71" t="s">
        <v>120</v>
      </c>
      <c r="R50" s="8">
        <v>44985</v>
      </c>
      <c r="S50" s="129">
        <v>2</v>
      </c>
      <c r="T50" s="129">
        <v>0</v>
      </c>
      <c r="U50" s="129">
        <v>0</v>
      </c>
      <c r="V50" s="129">
        <v>1</v>
      </c>
      <c r="X50" s="30" t="s">
        <v>149</v>
      </c>
      <c r="Y50" t="s">
        <v>120</v>
      </c>
      <c r="Z50">
        <v>10</v>
      </c>
      <c r="AA50">
        <v>3</v>
      </c>
      <c r="AB50">
        <v>7</v>
      </c>
      <c r="AC50">
        <v>5</v>
      </c>
      <c r="AD50">
        <v>9</v>
      </c>
      <c r="AE50">
        <v>5</v>
      </c>
      <c r="AF50">
        <v>3</v>
      </c>
      <c r="AG50">
        <v>9</v>
      </c>
      <c r="AH50">
        <v>2</v>
      </c>
      <c r="AI50">
        <v>4</v>
      </c>
    </row>
    <row r="51" spans="1:37" ht="16" x14ac:dyDescent="0.2">
      <c r="A51" s="30" t="s">
        <v>153</v>
      </c>
      <c r="B51" t="s">
        <v>120</v>
      </c>
      <c r="C51">
        <v>2</v>
      </c>
      <c r="D51">
        <v>2</v>
      </c>
      <c r="E51">
        <v>3</v>
      </c>
      <c r="F51">
        <v>1</v>
      </c>
      <c r="G51">
        <v>6</v>
      </c>
      <c r="I51">
        <v>2</v>
      </c>
      <c r="J51">
        <v>9</v>
      </c>
      <c r="K51">
        <v>3</v>
      </c>
      <c r="L51">
        <v>5</v>
      </c>
      <c r="M51">
        <v>1</v>
      </c>
      <c r="P51" s="71" t="s">
        <v>136</v>
      </c>
      <c r="Q51" s="71" t="s">
        <v>120</v>
      </c>
      <c r="R51" s="8">
        <v>44985</v>
      </c>
      <c r="S51" s="129">
        <v>2</v>
      </c>
      <c r="T51" s="129">
        <v>0</v>
      </c>
      <c r="U51" s="129">
        <v>0</v>
      </c>
      <c r="V51" s="129">
        <v>0</v>
      </c>
      <c r="X51" s="30" t="s">
        <v>107</v>
      </c>
      <c r="Y51" t="s">
        <v>120</v>
      </c>
      <c r="Z51">
        <v>38</v>
      </c>
      <c r="AA51">
        <v>27</v>
      </c>
      <c r="AB51">
        <v>27</v>
      </c>
      <c r="AC51">
        <v>27</v>
      </c>
      <c r="AD51">
        <v>29</v>
      </c>
      <c r="AE51">
        <v>22</v>
      </c>
      <c r="AF51">
        <v>18</v>
      </c>
      <c r="AG51">
        <v>8</v>
      </c>
      <c r="AH51">
        <v>20</v>
      </c>
      <c r="AI51">
        <v>8</v>
      </c>
      <c r="AJ51">
        <v>14</v>
      </c>
      <c r="AK51">
        <v>10</v>
      </c>
    </row>
    <row r="52" spans="1:37" ht="16" x14ac:dyDescent="0.2">
      <c r="A52" s="30" t="s">
        <v>111</v>
      </c>
      <c r="B52" t="s">
        <v>120</v>
      </c>
      <c r="C52">
        <v>4</v>
      </c>
      <c r="D52">
        <v>16</v>
      </c>
      <c r="F52">
        <v>6</v>
      </c>
      <c r="G52">
        <v>6</v>
      </c>
      <c r="H52">
        <v>2</v>
      </c>
      <c r="I52">
        <v>19</v>
      </c>
      <c r="J52">
        <v>43</v>
      </c>
      <c r="K52">
        <v>13</v>
      </c>
      <c r="L52">
        <v>10</v>
      </c>
      <c r="M52">
        <v>4</v>
      </c>
      <c r="N52">
        <v>12</v>
      </c>
      <c r="P52" s="71" t="s">
        <v>137</v>
      </c>
      <c r="Q52" s="71" t="s">
        <v>120</v>
      </c>
      <c r="R52" s="8">
        <v>44985</v>
      </c>
      <c r="S52" s="129">
        <v>2</v>
      </c>
      <c r="T52" s="129">
        <v>1</v>
      </c>
      <c r="U52" s="129">
        <v>0</v>
      </c>
      <c r="V52" s="129">
        <v>0</v>
      </c>
      <c r="X52" s="30" t="s">
        <v>150</v>
      </c>
      <c r="Y52" t="s">
        <v>120</v>
      </c>
      <c r="Z52">
        <v>4</v>
      </c>
      <c r="AC52">
        <v>2</v>
      </c>
      <c r="AD52">
        <v>5</v>
      </c>
      <c r="AE52">
        <v>2</v>
      </c>
    </row>
    <row r="53" spans="1:37" ht="16" x14ac:dyDescent="0.2">
      <c r="A53" s="30" t="s">
        <v>154</v>
      </c>
      <c r="B53" t="s">
        <v>120</v>
      </c>
      <c r="C53">
        <v>1</v>
      </c>
      <c r="E53">
        <v>2</v>
      </c>
      <c r="F53">
        <v>3</v>
      </c>
      <c r="G53">
        <v>8</v>
      </c>
      <c r="I53">
        <v>2</v>
      </c>
      <c r="J53">
        <v>8</v>
      </c>
      <c r="K53">
        <v>3</v>
      </c>
      <c r="P53" s="71" t="s">
        <v>138</v>
      </c>
      <c r="Q53" s="71" t="s">
        <v>120</v>
      </c>
      <c r="R53" s="8">
        <v>44985</v>
      </c>
      <c r="S53" s="129">
        <v>1</v>
      </c>
      <c r="T53" s="129">
        <v>0</v>
      </c>
      <c r="U53" s="129">
        <v>0</v>
      </c>
      <c r="V53" s="129">
        <v>0</v>
      </c>
      <c r="X53" s="30" t="s">
        <v>151</v>
      </c>
      <c r="Y53" t="s">
        <v>120</v>
      </c>
      <c r="Z53">
        <v>258</v>
      </c>
      <c r="AA53">
        <v>196</v>
      </c>
      <c r="AB53">
        <v>186</v>
      </c>
      <c r="AC53">
        <v>133</v>
      </c>
      <c r="AD53">
        <v>208</v>
      </c>
      <c r="AE53">
        <v>149</v>
      </c>
      <c r="AF53">
        <v>142</v>
      </c>
      <c r="AG53">
        <v>150</v>
      </c>
      <c r="AH53">
        <v>81</v>
      </c>
      <c r="AI53">
        <v>60</v>
      </c>
      <c r="AJ53">
        <v>50</v>
      </c>
      <c r="AK53">
        <v>79</v>
      </c>
    </row>
    <row r="54" spans="1:37" ht="16" x14ac:dyDescent="0.2">
      <c r="A54" s="30" t="s">
        <v>65</v>
      </c>
      <c r="B54" t="s">
        <v>120</v>
      </c>
      <c r="E54">
        <v>2</v>
      </c>
      <c r="F54">
        <v>4</v>
      </c>
      <c r="I54">
        <v>1</v>
      </c>
      <c r="J54">
        <v>3</v>
      </c>
      <c r="K54">
        <v>2</v>
      </c>
      <c r="N54">
        <v>1</v>
      </c>
      <c r="P54" s="71" t="s">
        <v>70</v>
      </c>
      <c r="Q54" s="71" t="s">
        <v>120</v>
      </c>
      <c r="R54" s="8">
        <v>44985</v>
      </c>
      <c r="S54" s="129">
        <v>0</v>
      </c>
      <c r="T54" s="129">
        <v>1</v>
      </c>
      <c r="U54" s="129">
        <v>0</v>
      </c>
      <c r="V54" s="129">
        <v>0</v>
      </c>
      <c r="X54" s="30" t="s">
        <v>152</v>
      </c>
      <c r="Y54" t="s">
        <v>120</v>
      </c>
      <c r="Z54">
        <v>877</v>
      </c>
      <c r="AA54">
        <v>577</v>
      </c>
      <c r="AB54">
        <v>500</v>
      </c>
      <c r="AC54">
        <v>537</v>
      </c>
      <c r="AD54">
        <v>513</v>
      </c>
      <c r="AE54">
        <v>545</v>
      </c>
      <c r="AF54">
        <v>365</v>
      </c>
      <c r="AG54">
        <v>492</v>
      </c>
      <c r="AH54">
        <v>259</v>
      </c>
      <c r="AI54">
        <v>187</v>
      </c>
      <c r="AJ54">
        <v>180</v>
      </c>
      <c r="AK54">
        <v>203</v>
      </c>
    </row>
    <row r="55" spans="1:37" ht="16" x14ac:dyDescent="0.2">
      <c r="A55" s="30" t="s">
        <v>81</v>
      </c>
      <c r="B55" t="s">
        <v>120</v>
      </c>
      <c r="D55">
        <v>3</v>
      </c>
      <c r="E55">
        <v>5</v>
      </c>
      <c r="F55">
        <v>3</v>
      </c>
      <c r="G55">
        <v>6</v>
      </c>
      <c r="H55">
        <v>1</v>
      </c>
      <c r="J55">
        <v>11</v>
      </c>
      <c r="K55">
        <v>2</v>
      </c>
      <c r="L55">
        <v>1</v>
      </c>
      <c r="M55">
        <v>5</v>
      </c>
      <c r="P55" s="71" t="s">
        <v>75</v>
      </c>
      <c r="Q55" s="71" t="s">
        <v>120</v>
      </c>
      <c r="R55" s="8">
        <v>44985</v>
      </c>
      <c r="S55" s="129">
        <v>5</v>
      </c>
      <c r="T55" s="129">
        <v>1</v>
      </c>
      <c r="U55" s="129">
        <v>0</v>
      </c>
      <c r="V55" s="129">
        <v>0</v>
      </c>
      <c r="X55" s="30" t="s">
        <v>153</v>
      </c>
      <c r="Y55" t="s">
        <v>120</v>
      </c>
      <c r="Z55">
        <v>72</v>
      </c>
      <c r="AA55">
        <v>66</v>
      </c>
      <c r="AB55">
        <v>62</v>
      </c>
      <c r="AC55">
        <v>45</v>
      </c>
      <c r="AD55">
        <v>59</v>
      </c>
      <c r="AE55">
        <v>62</v>
      </c>
      <c r="AF55">
        <v>28</v>
      </c>
      <c r="AG55">
        <v>48</v>
      </c>
      <c r="AH55">
        <v>34</v>
      </c>
      <c r="AI55">
        <v>22</v>
      </c>
      <c r="AJ55">
        <v>16</v>
      </c>
      <c r="AK55">
        <v>30</v>
      </c>
    </row>
    <row r="56" spans="1:37" ht="16" x14ac:dyDescent="0.2">
      <c r="A56" s="30" t="s">
        <v>155</v>
      </c>
      <c r="B56" t="s">
        <v>120</v>
      </c>
      <c r="C56">
        <v>1</v>
      </c>
      <c r="F56">
        <v>7</v>
      </c>
      <c r="G56">
        <v>4</v>
      </c>
      <c r="H56">
        <v>2</v>
      </c>
      <c r="I56">
        <v>7</v>
      </c>
      <c r="J56">
        <v>6</v>
      </c>
      <c r="K56">
        <v>6</v>
      </c>
      <c r="L56">
        <v>8</v>
      </c>
      <c r="M56">
        <v>2</v>
      </c>
      <c r="P56" s="71" t="s">
        <v>139</v>
      </c>
      <c r="Q56" s="71" t="s">
        <v>120</v>
      </c>
      <c r="R56" s="8">
        <v>44985</v>
      </c>
      <c r="S56" s="129">
        <v>1</v>
      </c>
      <c r="T56" s="129">
        <v>0</v>
      </c>
      <c r="U56" s="129">
        <v>1</v>
      </c>
      <c r="V56" s="129">
        <v>0</v>
      </c>
      <c r="X56" s="30" t="s">
        <v>111</v>
      </c>
      <c r="Y56" t="s">
        <v>120</v>
      </c>
      <c r="Z56">
        <v>270</v>
      </c>
      <c r="AA56">
        <v>198</v>
      </c>
      <c r="AB56">
        <v>305</v>
      </c>
      <c r="AC56">
        <v>190</v>
      </c>
      <c r="AD56">
        <v>343</v>
      </c>
      <c r="AE56">
        <v>172</v>
      </c>
      <c r="AF56">
        <v>223</v>
      </c>
      <c r="AG56">
        <v>114</v>
      </c>
      <c r="AH56">
        <v>89</v>
      </c>
      <c r="AI56">
        <v>51</v>
      </c>
      <c r="AJ56">
        <v>81</v>
      </c>
      <c r="AK56">
        <v>119</v>
      </c>
    </row>
    <row r="57" spans="1:37" ht="16" x14ac:dyDescent="0.2">
      <c r="A57" s="30" t="s">
        <v>99</v>
      </c>
      <c r="B57" t="s">
        <v>120</v>
      </c>
      <c r="C57">
        <v>2</v>
      </c>
      <c r="D57">
        <v>7</v>
      </c>
      <c r="E57">
        <v>10</v>
      </c>
      <c r="F57">
        <v>11</v>
      </c>
      <c r="G57">
        <v>18</v>
      </c>
      <c r="H57">
        <v>1</v>
      </c>
      <c r="I57">
        <v>9</v>
      </c>
      <c r="J57">
        <v>14</v>
      </c>
      <c r="K57">
        <v>7</v>
      </c>
      <c r="L57">
        <v>5</v>
      </c>
      <c r="M57">
        <v>6</v>
      </c>
      <c r="N57">
        <v>1</v>
      </c>
      <c r="P57" s="71" t="s">
        <v>140</v>
      </c>
      <c r="Q57" s="71" t="s">
        <v>120</v>
      </c>
      <c r="R57" s="8">
        <v>44985</v>
      </c>
      <c r="S57" s="129">
        <v>1</v>
      </c>
      <c r="T57" s="129">
        <v>1</v>
      </c>
      <c r="U57" s="129">
        <v>0</v>
      </c>
      <c r="V57" s="129">
        <v>0</v>
      </c>
      <c r="X57" s="30" t="s">
        <v>154</v>
      </c>
      <c r="Y57" t="s">
        <v>120</v>
      </c>
      <c r="Z57">
        <v>72</v>
      </c>
      <c r="AA57">
        <v>73</v>
      </c>
      <c r="AB57">
        <v>49</v>
      </c>
      <c r="AC57">
        <v>59</v>
      </c>
      <c r="AD57">
        <v>49</v>
      </c>
      <c r="AE57">
        <v>63</v>
      </c>
      <c r="AF57">
        <v>28</v>
      </c>
      <c r="AG57">
        <v>51</v>
      </c>
      <c r="AH57">
        <v>37</v>
      </c>
      <c r="AI57">
        <v>20</v>
      </c>
      <c r="AJ57">
        <v>33</v>
      </c>
      <c r="AK57">
        <v>31</v>
      </c>
    </row>
    <row r="58" spans="1:37" ht="16" x14ac:dyDescent="0.2">
      <c r="A58" s="30" t="s">
        <v>101</v>
      </c>
      <c r="B58" t="s">
        <v>120</v>
      </c>
      <c r="C58">
        <v>2</v>
      </c>
      <c r="D58">
        <v>1</v>
      </c>
      <c r="E58">
        <v>2</v>
      </c>
      <c r="F58">
        <v>7</v>
      </c>
      <c r="H58">
        <v>2</v>
      </c>
      <c r="I58">
        <v>14</v>
      </c>
      <c r="J58">
        <v>19</v>
      </c>
      <c r="K58">
        <v>16</v>
      </c>
      <c r="L58">
        <v>4</v>
      </c>
      <c r="M58">
        <v>3</v>
      </c>
      <c r="N58">
        <v>2</v>
      </c>
      <c r="P58" s="71" t="s">
        <v>141</v>
      </c>
      <c r="Q58" s="71" t="s">
        <v>120</v>
      </c>
      <c r="R58" s="8">
        <v>44985</v>
      </c>
      <c r="S58" s="129">
        <v>1</v>
      </c>
      <c r="T58" s="129">
        <v>0</v>
      </c>
      <c r="U58" s="129">
        <v>0</v>
      </c>
      <c r="V58" s="129">
        <v>0</v>
      </c>
      <c r="X58" s="30" t="s">
        <v>65</v>
      </c>
      <c r="Y58" t="s">
        <v>120</v>
      </c>
      <c r="Z58">
        <v>23</v>
      </c>
      <c r="AA58">
        <v>22</v>
      </c>
      <c r="AB58">
        <v>21</v>
      </c>
      <c r="AC58">
        <v>15</v>
      </c>
      <c r="AD58">
        <v>11</v>
      </c>
      <c r="AE58">
        <v>16</v>
      </c>
      <c r="AF58">
        <v>6</v>
      </c>
      <c r="AG58">
        <v>23</v>
      </c>
      <c r="AH58">
        <v>7</v>
      </c>
      <c r="AI58">
        <v>4</v>
      </c>
      <c r="AJ58">
        <v>2</v>
      </c>
      <c r="AK58">
        <v>6</v>
      </c>
    </row>
    <row r="59" spans="1:37" ht="16" x14ac:dyDescent="0.2">
      <c r="A59" s="30" t="s">
        <v>156</v>
      </c>
      <c r="B59" t="s">
        <v>120</v>
      </c>
      <c r="C59">
        <v>2</v>
      </c>
      <c r="E59">
        <v>1</v>
      </c>
      <c r="F59">
        <v>2</v>
      </c>
      <c r="I59">
        <v>5</v>
      </c>
      <c r="J59">
        <v>12</v>
      </c>
      <c r="K59">
        <v>3</v>
      </c>
      <c r="P59" s="71" t="s">
        <v>77</v>
      </c>
      <c r="Q59" s="71" t="s">
        <v>120</v>
      </c>
      <c r="R59" s="8">
        <v>44985</v>
      </c>
      <c r="S59" s="129">
        <v>1</v>
      </c>
      <c r="T59" s="129">
        <v>0</v>
      </c>
      <c r="U59" s="129">
        <v>0</v>
      </c>
      <c r="V59" s="129">
        <v>0</v>
      </c>
      <c r="X59" s="30" t="s">
        <v>81</v>
      </c>
      <c r="Y59" t="s">
        <v>120</v>
      </c>
      <c r="Z59">
        <v>69</v>
      </c>
      <c r="AA59">
        <v>68</v>
      </c>
      <c r="AB59">
        <v>41</v>
      </c>
      <c r="AC59">
        <v>44</v>
      </c>
      <c r="AD59">
        <v>50</v>
      </c>
      <c r="AE59">
        <v>57</v>
      </c>
      <c r="AF59">
        <v>35</v>
      </c>
      <c r="AG59">
        <v>32</v>
      </c>
      <c r="AH59">
        <v>27</v>
      </c>
      <c r="AI59">
        <v>41</v>
      </c>
      <c r="AJ59">
        <v>18</v>
      </c>
      <c r="AK59">
        <v>47</v>
      </c>
    </row>
    <row r="60" spans="1:37" ht="16" x14ac:dyDescent="0.2">
      <c r="A60" s="30" t="s">
        <v>157</v>
      </c>
      <c r="B60" t="s">
        <v>120</v>
      </c>
      <c r="C60">
        <v>2</v>
      </c>
      <c r="D60">
        <v>1</v>
      </c>
      <c r="E60">
        <v>2</v>
      </c>
      <c r="F60">
        <v>3</v>
      </c>
      <c r="G60">
        <v>2</v>
      </c>
      <c r="J60">
        <v>7</v>
      </c>
      <c r="K60">
        <v>1</v>
      </c>
      <c r="L60">
        <v>2</v>
      </c>
      <c r="M60">
        <v>1</v>
      </c>
      <c r="P60" s="71" t="s">
        <v>144</v>
      </c>
      <c r="Q60" s="71" t="s">
        <v>120</v>
      </c>
      <c r="R60" s="8">
        <v>44985</v>
      </c>
      <c r="S60" s="129">
        <v>1</v>
      </c>
      <c r="T60" s="129">
        <v>0</v>
      </c>
      <c r="U60" s="129">
        <v>0</v>
      </c>
      <c r="V60" s="129">
        <v>0</v>
      </c>
      <c r="X60" s="30" t="s">
        <v>155</v>
      </c>
      <c r="Y60" t="s">
        <v>120</v>
      </c>
      <c r="Z60">
        <v>88</v>
      </c>
      <c r="AA60">
        <v>102</v>
      </c>
      <c r="AB60">
        <v>111</v>
      </c>
      <c r="AC60">
        <v>85</v>
      </c>
      <c r="AD60">
        <v>68</v>
      </c>
      <c r="AE60">
        <v>62</v>
      </c>
      <c r="AF60">
        <v>60</v>
      </c>
      <c r="AG60">
        <v>38</v>
      </c>
      <c r="AH60">
        <v>38</v>
      </c>
      <c r="AI60">
        <v>30</v>
      </c>
      <c r="AJ60">
        <v>26</v>
      </c>
      <c r="AK60">
        <v>50</v>
      </c>
    </row>
    <row r="61" spans="1:37" ht="16" x14ac:dyDescent="0.2">
      <c r="A61" s="30" t="s">
        <v>158</v>
      </c>
      <c r="B61" t="s">
        <v>120</v>
      </c>
      <c r="C61">
        <v>15</v>
      </c>
      <c r="D61">
        <v>19</v>
      </c>
      <c r="E61">
        <v>15</v>
      </c>
      <c r="F61">
        <v>9</v>
      </c>
      <c r="G61">
        <v>17</v>
      </c>
      <c r="H61">
        <v>2</v>
      </c>
      <c r="I61">
        <v>3</v>
      </c>
      <c r="J61">
        <v>50</v>
      </c>
      <c r="K61">
        <v>17</v>
      </c>
      <c r="L61">
        <v>13</v>
      </c>
      <c r="M61">
        <v>5</v>
      </c>
      <c r="N61">
        <v>3</v>
      </c>
      <c r="P61" s="71" t="s">
        <v>95</v>
      </c>
      <c r="Q61" s="71" t="s">
        <v>120</v>
      </c>
      <c r="R61" s="8">
        <v>44985</v>
      </c>
      <c r="S61" s="129">
        <v>5</v>
      </c>
      <c r="T61" s="129">
        <v>0</v>
      </c>
      <c r="U61" s="129">
        <v>1</v>
      </c>
      <c r="V61" s="129">
        <v>0</v>
      </c>
      <c r="X61" s="30" t="s">
        <v>99</v>
      </c>
      <c r="Y61" t="s">
        <v>120</v>
      </c>
      <c r="Z61">
        <v>153</v>
      </c>
      <c r="AA61">
        <v>207</v>
      </c>
      <c r="AB61">
        <v>145</v>
      </c>
      <c r="AC61">
        <v>142</v>
      </c>
      <c r="AD61">
        <v>109</v>
      </c>
      <c r="AE61">
        <v>121</v>
      </c>
      <c r="AF61">
        <v>123</v>
      </c>
      <c r="AG61">
        <v>85</v>
      </c>
      <c r="AH61">
        <v>49</v>
      </c>
      <c r="AI61">
        <v>63</v>
      </c>
      <c r="AJ61">
        <v>48</v>
      </c>
      <c r="AK61">
        <v>114</v>
      </c>
    </row>
    <row r="62" spans="1:37" ht="16" x14ac:dyDescent="0.2">
      <c r="A62" s="30" t="s">
        <v>160</v>
      </c>
      <c r="B62" t="s">
        <v>120</v>
      </c>
      <c r="C62">
        <v>2</v>
      </c>
      <c r="D62">
        <v>1</v>
      </c>
      <c r="E62">
        <v>2</v>
      </c>
      <c r="F62">
        <v>5</v>
      </c>
      <c r="G62">
        <v>3</v>
      </c>
      <c r="H62">
        <v>1</v>
      </c>
      <c r="I62">
        <v>5</v>
      </c>
      <c r="J62">
        <v>4</v>
      </c>
      <c r="K62">
        <v>4</v>
      </c>
      <c r="M62">
        <v>1</v>
      </c>
      <c r="N62">
        <v>1</v>
      </c>
      <c r="P62" s="71" t="s">
        <v>145</v>
      </c>
      <c r="Q62" s="71" t="s">
        <v>120</v>
      </c>
      <c r="R62" s="8">
        <v>44985</v>
      </c>
      <c r="S62" s="129">
        <v>1</v>
      </c>
      <c r="T62" s="129">
        <v>0</v>
      </c>
      <c r="U62" s="129">
        <v>0</v>
      </c>
      <c r="V62" s="129">
        <v>0</v>
      </c>
      <c r="X62" s="30" t="s">
        <v>101</v>
      </c>
      <c r="Y62" t="s">
        <v>120</v>
      </c>
      <c r="Z62">
        <v>114</v>
      </c>
      <c r="AA62">
        <v>66</v>
      </c>
      <c r="AB62">
        <v>167</v>
      </c>
      <c r="AC62">
        <v>59</v>
      </c>
      <c r="AD62">
        <v>177</v>
      </c>
      <c r="AE62">
        <v>47</v>
      </c>
      <c r="AF62">
        <v>74</v>
      </c>
      <c r="AG62">
        <v>120</v>
      </c>
      <c r="AH62">
        <v>31</v>
      </c>
      <c r="AI62">
        <v>52</v>
      </c>
      <c r="AJ62">
        <v>25</v>
      </c>
      <c r="AK62">
        <v>30</v>
      </c>
    </row>
    <row r="63" spans="1:37" ht="16" x14ac:dyDescent="0.2">
      <c r="A63" s="30" t="s">
        <v>62</v>
      </c>
      <c r="B63" t="s">
        <v>120</v>
      </c>
      <c r="C63">
        <v>3</v>
      </c>
      <c r="D63">
        <v>9</v>
      </c>
      <c r="E63">
        <v>6</v>
      </c>
      <c r="F63">
        <v>8</v>
      </c>
      <c r="G63">
        <v>14</v>
      </c>
      <c r="I63">
        <v>12</v>
      </c>
      <c r="J63">
        <v>13</v>
      </c>
      <c r="K63">
        <v>5</v>
      </c>
      <c r="L63">
        <v>7</v>
      </c>
      <c r="M63">
        <v>2</v>
      </c>
      <c r="N63">
        <v>3</v>
      </c>
      <c r="P63" s="71" t="s">
        <v>147</v>
      </c>
      <c r="Q63" s="71" t="s">
        <v>120</v>
      </c>
      <c r="R63" s="8">
        <v>44985</v>
      </c>
      <c r="S63" s="129">
        <v>1</v>
      </c>
      <c r="T63" s="129">
        <v>0</v>
      </c>
      <c r="U63" s="129">
        <v>0</v>
      </c>
      <c r="V63" s="129">
        <v>0</v>
      </c>
      <c r="X63" s="30" t="s">
        <v>156</v>
      </c>
      <c r="Y63" t="s">
        <v>120</v>
      </c>
      <c r="Z63">
        <v>39</v>
      </c>
      <c r="AA63">
        <v>22</v>
      </c>
      <c r="AB63">
        <v>67</v>
      </c>
      <c r="AC63">
        <v>18</v>
      </c>
      <c r="AD63">
        <v>56</v>
      </c>
      <c r="AE63">
        <v>11</v>
      </c>
      <c r="AF63">
        <v>40</v>
      </c>
      <c r="AG63">
        <v>12</v>
      </c>
      <c r="AH63">
        <v>10</v>
      </c>
      <c r="AI63">
        <v>8</v>
      </c>
      <c r="AJ63">
        <v>2</v>
      </c>
      <c r="AK63">
        <v>10</v>
      </c>
    </row>
    <row r="64" spans="1:37" ht="16" x14ac:dyDescent="0.2">
      <c r="A64" s="30" t="s">
        <v>161</v>
      </c>
      <c r="B64" t="s">
        <v>120</v>
      </c>
      <c r="D64">
        <v>4</v>
      </c>
      <c r="E64">
        <v>1</v>
      </c>
      <c r="F64">
        <v>5</v>
      </c>
      <c r="G64">
        <v>9</v>
      </c>
      <c r="I64">
        <v>5</v>
      </c>
      <c r="J64">
        <v>1</v>
      </c>
      <c r="K64">
        <v>4</v>
      </c>
      <c r="L64">
        <v>1</v>
      </c>
      <c r="M64">
        <v>2</v>
      </c>
      <c r="N64">
        <v>3</v>
      </c>
      <c r="P64" s="71" t="s">
        <v>150</v>
      </c>
      <c r="Q64" s="71" t="s">
        <v>120</v>
      </c>
      <c r="R64" s="8">
        <v>44985</v>
      </c>
      <c r="S64" s="129">
        <v>1</v>
      </c>
      <c r="T64" s="129">
        <v>0</v>
      </c>
      <c r="U64" s="129">
        <v>0</v>
      </c>
      <c r="V64" s="129">
        <v>0</v>
      </c>
      <c r="X64" s="30" t="s">
        <v>157</v>
      </c>
      <c r="Y64" t="s">
        <v>120</v>
      </c>
      <c r="Z64">
        <v>30</v>
      </c>
      <c r="AA64">
        <v>24</v>
      </c>
      <c r="AB64">
        <v>21</v>
      </c>
      <c r="AC64">
        <v>27</v>
      </c>
      <c r="AD64">
        <v>15</v>
      </c>
      <c r="AE64">
        <v>23</v>
      </c>
      <c r="AF64">
        <v>10</v>
      </c>
      <c r="AG64">
        <v>22</v>
      </c>
      <c r="AH64">
        <v>8</v>
      </c>
      <c r="AI64">
        <v>14</v>
      </c>
      <c r="AJ64">
        <v>6</v>
      </c>
      <c r="AK64">
        <v>5</v>
      </c>
    </row>
    <row r="65" spans="1:37" ht="16" x14ac:dyDescent="0.2">
      <c r="A65" s="30" t="s">
        <v>162</v>
      </c>
      <c r="B65" t="s">
        <v>120</v>
      </c>
      <c r="D65">
        <v>1</v>
      </c>
      <c r="E65">
        <v>1</v>
      </c>
      <c r="F65">
        <v>2</v>
      </c>
      <c r="I65">
        <v>1</v>
      </c>
      <c r="K65">
        <v>2</v>
      </c>
      <c r="L65">
        <v>1</v>
      </c>
      <c r="P65" s="71" t="s">
        <v>151</v>
      </c>
      <c r="Q65" s="71" t="s">
        <v>120</v>
      </c>
      <c r="R65" s="8">
        <v>44985</v>
      </c>
      <c r="S65" s="129">
        <v>3</v>
      </c>
      <c r="T65" s="129">
        <v>0</v>
      </c>
      <c r="U65" s="129">
        <v>2</v>
      </c>
      <c r="V65" s="129">
        <v>1</v>
      </c>
      <c r="X65" s="30" t="s">
        <v>158</v>
      </c>
      <c r="Y65" t="s">
        <v>120</v>
      </c>
      <c r="Z65">
        <v>553</v>
      </c>
      <c r="AA65">
        <v>457</v>
      </c>
      <c r="AB65">
        <v>358</v>
      </c>
      <c r="AC65">
        <v>343</v>
      </c>
      <c r="AD65">
        <v>482</v>
      </c>
      <c r="AE65">
        <v>536</v>
      </c>
      <c r="AF65">
        <v>174</v>
      </c>
      <c r="AG65">
        <v>483</v>
      </c>
      <c r="AH65">
        <v>269</v>
      </c>
      <c r="AI65">
        <v>244</v>
      </c>
      <c r="AJ65">
        <v>149</v>
      </c>
      <c r="AK65">
        <v>202</v>
      </c>
    </row>
    <row r="66" spans="1:37" ht="16" x14ac:dyDescent="0.2">
      <c r="A66" s="30" t="s">
        <v>84</v>
      </c>
      <c r="B66" t="s">
        <v>120</v>
      </c>
      <c r="C66">
        <v>1</v>
      </c>
      <c r="D66">
        <v>1</v>
      </c>
      <c r="E66">
        <v>4</v>
      </c>
      <c r="F66">
        <v>6</v>
      </c>
      <c r="G66">
        <v>1</v>
      </c>
      <c r="I66">
        <v>5</v>
      </c>
      <c r="K66">
        <v>7</v>
      </c>
      <c r="L66">
        <v>2</v>
      </c>
      <c r="N66">
        <v>2</v>
      </c>
      <c r="P66" s="71" t="s">
        <v>152</v>
      </c>
      <c r="Q66" s="71" t="s">
        <v>120</v>
      </c>
      <c r="R66" s="8">
        <v>44985</v>
      </c>
      <c r="S66" s="129">
        <v>14</v>
      </c>
      <c r="T66" s="129">
        <v>4</v>
      </c>
      <c r="U66" s="129">
        <v>1</v>
      </c>
      <c r="V66" s="129">
        <v>0</v>
      </c>
      <c r="X66" s="30" t="s">
        <v>159</v>
      </c>
      <c r="Y66" t="s">
        <v>120</v>
      </c>
      <c r="Z66">
        <v>8</v>
      </c>
      <c r="AA66">
        <v>3</v>
      </c>
      <c r="AB66">
        <v>11</v>
      </c>
      <c r="AC66">
        <v>2</v>
      </c>
      <c r="AD66">
        <v>8</v>
      </c>
      <c r="AE66">
        <v>5</v>
      </c>
      <c r="AF66">
        <v>3</v>
      </c>
      <c r="AG66">
        <v>4</v>
      </c>
      <c r="AH66">
        <v>3</v>
      </c>
      <c r="AI66">
        <v>3</v>
      </c>
      <c r="AJ66">
        <v>2</v>
      </c>
      <c r="AK66">
        <v>2</v>
      </c>
    </row>
    <row r="67" spans="1:37" ht="16" x14ac:dyDescent="0.2">
      <c r="A67" s="30" t="s">
        <v>163</v>
      </c>
      <c r="B67" t="s">
        <v>120</v>
      </c>
      <c r="E67">
        <v>2</v>
      </c>
      <c r="F67">
        <v>1</v>
      </c>
      <c r="G67">
        <v>3</v>
      </c>
      <c r="J67">
        <v>3</v>
      </c>
      <c r="L67">
        <v>1</v>
      </c>
      <c r="M67">
        <v>1</v>
      </c>
      <c r="P67" s="71" t="s">
        <v>153</v>
      </c>
      <c r="Q67" s="71" t="s">
        <v>120</v>
      </c>
      <c r="R67" s="8">
        <v>44985</v>
      </c>
      <c r="S67" s="129">
        <v>1</v>
      </c>
      <c r="T67" s="129">
        <v>0</v>
      </c>
      <c r="U67" s="129">
        <v>0</v>
      </c>
      <c r="V67" s="129">
        <v>0</v>
      </c>
      <c r="X67" s="30" t="s">
        <v>160</v>
      </c>
      <c r="Y67" t="s">
        <v>120</v>
      </c>
      <c r="Z67">
        <v>85</v>
      </c>
      <c r="AA67">
        <v>56</v>
      </c>
      <c r="AB67">
        <v>77</v>
      </c>
      <c r="AC67">
        <v>36</v>
      </c>
      <c r="AD67">
        <v>80</v>
      </c>
      <c r="AE67">
        <v>60</v>
      </c>
      <c r="AF67">
        <v>58</v>
      </c>
      <c r="AG67">
        <v>41</v>
      </c>
      <c r="AH67">
        <v>27</v>
      </c>
      <c r="AI67">
        <v>21</v>
      </c>
      <c r="AJ67">
        <v>28</v>
      </c>
      <c r="AK67">
        <v>41</v>
      </c>
    </row>
    <row r="68" spans="1:37" ht="16" x14ac:dyDescent="0.2">
      <c r="A68" s="30" t="s">
        <v>164</v>
      </c>
      <c r="B68" t="s">
        <v>120</v>
      </c>
      <c r="C68">
        <v>4</v>
      </c>
      <c r="D68">
        <v>3</v>
      </c>
      <c r="E68">
        <v>1</v>
      </c>
      <c r="F68">
        <v>14</v>
      </c>
      <c r="H68">
        <v>1</v>
      </c>
      <c r="I68">
        <v>4</v>
      </c>
      <c r="J68">
        <v>8</v>
      </c>
      <c r="K68">
        <v>4</v>
      </c>
      <c r="L68">
        <v>2</v>
      </c>
      <c r="M68">
        <v>2</v>
      </c>
      <c r="N68">
        <v>2</v>
      </c>
      <c r="P68" s="71" t="s">
        <v>111</v>
      </c>
      <c r="Q68" s="71" t="s">
        <v>120</v>
      </c>
      <c r="R68" s="8">
        <v>44985</v>
      </c>
      <c r="S68" s="129">
        <v>9</v>
      </c>
      <c r="T68" s="129">
        <v>1</v>
      </c>
      <c r="U68" s="129">
        <v>0</v>
      </c>
      <c r="V68" s="129">
        <v>2</v>
      </c>
      <c r="X68" s="30" t="s">
        <v>62</v>
      </c>
      <c r="Y68" t="s">
        <v>120</v>
      </c>
      <c r="Z68">
        <v>200</v>
      </c>
      <c r="AA68">
        <v>236</v>
      </c>
      <c r="AB68">
        <v>245</v>
      </c>
      <c r="AC68">
        <v>183</v>
      </c>
      <c r="AD68">
        <v>123</v>
      </c>
      <c r="AE68">
        <v>115</v>
      </c>
      <c r="AF68">
        <v>114</v>
      </c>
      <c r="AG68">
        <v>80</v>
      </c>
      <c r="AH68">
        <v>44</v>
      </c>
      <c r="AI68">
        <v>46</v>
      </c>
      <c r="AJ68">
        <v>36</v>
      </c>
      <c r="AK68">
        <v>104</v>
      </c>
    </row>
    <row r="69" spans="1:37" ht="16" x14ac:dyDescent="0.2">
      <c r="A69" s="30" t="s">
        <v>165</v>
      </c>
      <c r="B69" t="s">
        <v>120</v>
      </c>
      <c r="E69">
        <v>1</v>
      </c>
      <c r="J69">
        <v>7</v>
      </c>
      <c r="L69">
        <v>1</v>
      </c>
      <c r="P69" s="71" t="s">
        <v>81</v>
      </c>
      <c r="Q69" s="71" t="s">
        <v>120</v>
      </c>
      <c r="R69" s="8">
        <v>44985</v>
      </c>
      <c r="S69" s="129">
        <v>2</v>
      </c>
      <c r="T69" s="129">
        <v>0</v>
      </c>
      <c r="U69" s="129">
        <v>1</v>
      </c>
      <c r="V69" s="129">
        <v>0</v>
      </c>
      <c r="X69" s="30" t="s">
        <v>161</v>
      </c>
      <c r="Y69" t="s">
        <v>120</v>
      </c>
      <c r="Z69">
        <v>89</v>
      </c>
      <c r="AA69">
        <v>66</v>
      </c>
      <c r="AB69">
        <v>53</v>
      </c>
      <c r="AC69">
        <v>68</v>
      </c>
      <c r="AD69">
        <v>48</v>
      </c>
      <c r="AE69">
        <v>48</v>
      </c>
      <c r="AF69">
        <v>41</v>
      </c>
      <c r="AG69">
        <v>45</v>
      </c>
      <c r="AH69">
        <v>18</v>
      </c>
      <c r="AI69">
        <v>32</v>
      </c>
      <c r="AJ69">
        <v>35</v>
      </c>
      <c r="AK69">
        <v>53</v>
      </c>
    </row>
    <row r="70" spans="1:37" ht="16" x14ac:dyDescent="0.2">
      <c r="A70" s="30" t="s">
        <v>166</v>
      </c>
      <c r="B70" t="s">
        <v>120</v>
      </c>
      <c r="C70">
        <v>3</v>
      </c>
      <c r="F70">
        <v>7</v>
      </c>
      <c r="H70">
        <v>1</v>
      </c>
      <c r="I70">
        <v>7</v>
      </c>
      <c r="J70">
        <v>7</v>
      </c>
      <c r="K70">
        <v>7</v>
      </c>
      <c r="M70">
        <v>1</v>
      </c>
      <c r="N70">
        <v>1</v>
      </c>
      <c r="P70" s="71" t="s">
        <v>99</v>
      </c>
      <c r="Q70" s="71" t="s">
        <v>120</v>
      </c>
      <c r="R70" s="8">
        <v>44985</v>
      </c>
      <c r="S70" s="129">
        <v>2</v>
      </c>
      <c r="T70" s="129">
        <v>0</v>
      </c>
      <c r="U70" s="129">
        <v>0</v>
      </c>
      <c r="V70" s="129">
        <v>0</v>
      </c>
      <c r="X70" s="30" t="s">
        <v>162</v>
      </c>
      <c r="Y70" t="s">
        <v>120</v>
      </c>
      <c r="Z70">
        <v>50</v>
      </c>
      <c r="AA70">
        <v>24</v>
      </c>
      <c r="AB70">
        <v>20</v>
      </c>
      <c r="AC70">
        <v>11</v>
      </c>
      <c r="AD70">
        <v>19</v>
      </c>
      <c r="AE70">
        <v>23</v>
      </c>
      <c r="AF70">
        <v>6</v>
      </c>
      <c r="AG70">
        <v>12</v>
      </c>
      <c r="AH70">
        <v>16</v>
      </c>
      <c r="AI70">
        <v>10</v>
      </c>
      <c r="AJ70">
        <v>12</v>
      </c>
      <c r="AK70">
        <v>29</v>
      </c>
    </row>
    <row r="71" spans="1:37" ht="16" x14ac:dyDescent="0.2">
      <c r="A71" s="9" t="s">
        <v>167</v>
      </c>
      <c r="B71" t="s">
        <v>120</v>
      </c>
      <c r="C71">
        <v>6</v>
      </c>
      <c r="D71">
        <v>23</v>
      </c>
      <c r="E71">
        <v>7</v>
      </c>
      <c r="F71">
        <v>12</v>
      </c>
      <c r="G71">
        <v>12</v>
      </c>
      <c r="H71">
        <v>2</v>
      </c>
      <c r="I71">
        <v>23</v>
      </c>
      <c r="J71">
        <v>29</v>
      </c>
      <c r="K71">
        <v>8</v>
      </c>
      <c r="L71">
        <v>12</v>
      </c>
      <c r="M71">
        <v>6</v>
      </c>
      <c r="N71">
        <v>7</v>
      </c>
      <c r="P71" s="71" t="s">
        <v>101</v>
      </c>
      <c r="Q71" s="71" t="s">
        <v>120</v>
      </c>
      <c r="R71" s="8">
        <v>44985</v>
      </c>
      <c r="S71" s="129">
        <v>1</v>
      </c>
      <c r="T71" s="129">
        <v>0</v>
      </c>
      <c r="U71" s="129">
        <v>0</v>
      </c>
      <c r="V71" s="129">
        <v>0</v>
      </c>
      <c r="X71" s="30" t="s">
        <v>84</v>
      </c>
      <c r="Y71" t="s">
        <v>120</v>
      </c>
      <c r="Z71">
        <v>87</v>
      </c>
      <c r="AA71">
        <v>95</v>
      </c>
      <c r="AB71">
        <v>53</v>
      </c>
      <c r="AC71">
        <v>76</v>
      </c>
      <c r="AD71">
        <v>65</v>
      </c>
      <c r="AE71">
        <v>65</v>
      </c>
      <c r="AF71">
        <v>32</v>
      </c>
      <c r="AG71">
        <v>44</v>
      </c>
      <c r="AH71">
        <v>23</v>
      </c>
      <c r="AI71">
        <v>28</v>
      </c>
      <c r="AJ71">
        <v>31</v>
      </c>
      <c r="AK71">
        <v>42</v>
      </c>
    </row>
    <row r="72" spans="1:37" ht="16" x14ac:dyDescent="0.2">
      <c r="A72" s="9" t="s">
        <v>43</v>
      </c>
      <c r="B72" t="s">
        <v>168</v>
      </c>
      <c r="I72">
        <v>1</v>
      </c>
      <c r="P72" s="71" t="s">
        <v>157</v>
      </c>
      <c r="Q72" s="71" t="s">
        <v>120</v>
      </c>
      <c r="R72" s="8">
        <v>44985</v>
      </c>
      <c r="S72" s="129">
        <v>0</v>
      </c>
      <c r="T72" s="129">
        <v>1</v>
      </c>
      <c r="U72" s="129">
        <v>0</v>
      </c>
      <c r="V72" s="129">
        <v>0</v>
      </c>
      <c r="X72" s="30" t="s">
        <v>163</v>
      </c>
      <c r="Y72" t="s">
        <v>120</v>
      </c>
      <c r="Z72">
        <v>19</v>
      </c>
      <c r="AA72">
        <v>26</v>
      </c>
      <c r="AB72">
        <v>24</v>
      </c>
      <c r="AC72">
        <v>13</v>
      </c>
      <c r="AD72">
        <v>14</v>
      </c>
      <c r="AE72">
        <v>19</v>
      </c>
      <c r="AG72">
        <v>17</v>
      </c>
      <c r="AH72">
        <v>9</v>
      </c>
      <c r="AI72">
        <v>4</v>
      </c>
      <c r="AJ72">
        <v>6</v>
      </c>
      <c r="AK72">
        <v>9</v>
      </c>
    </row>
    <row r="73" spans="1:37" ht="16" x14ac:dyDescent="0.2">
      <c r="A73" s="9" t="s">
        <v>121</v>
      </c>
      <c r="B73" t="s">
        <v>168</v>
      </c>
      <c r="G73">
        <v>1</v>
      </c>
      <c r="I73">
        <v>1</v>
      </c>
      <c r="J73">
        <v>2</v>
      </c>
      <c r="P73" s="71" t="s">
        <v>158</v>
      </c>
      <c r="Q73" s="71" t="s">
        <v>120</v>
      </c>
      <c r="R73" s="8">
        <v>44985</v>
      </c>
      <c r="S73" s="129">
        <v>7</v>
      </c>
      <c r="T73" s="129">
        <v>2</v>
      </c>
      <c r="U73" s="129">
        <v>0</v>
      </c>
      <c r="V73" s="129">
        <v>1</v>
      </c>
      <c r="X73" s="30" t="s">
        <v>164</v>
      </c>
      <c r="Y73" t="s">
        <v>120</v>
      </c>
      <c r="Z73">
        <v>180</v>
      </c>
      <c r="AA73">
        <v>72</v>
      </c>
      <c r="AB73">
        <v>176</v>
      </c>
      <c r="AC73">
        <v>61</v>
      </c>
      <c r="AD73">
        <v>128</v>
      </c>
      <c r="AE73">
        <v>57</v>
      </c>
      <c r="AF73">
        <v>75</v>
      </c>
      <c r="AG73">
        <v>75</v>
      </c>
      <c r="AH73">
        <v>22</v>
      </c>
      <c r="AI73">
        <v>38</v>
      </c>
      <c r="AJ73">
        <v>58</v>
      </c>
      <c r="AK73">
        <v>51</v>
      </c>
    </row>
    <row r="74" spans="1:37" ht="16" x14ac:dyDescent="0.2">
      <c r="A74" s="9" t="s">
        <v>118</v>
      </c>
      <c r="B74" t="s">
        <v>168</v>
      </c>
      <c r="I74">
        <v>2</v>
      </c>
      <c r="J74">
        <v>4</v>
      </c>
      <c r="P74" s="71" t="s">
        <v>62</v>
      </c>
      <c r="Q74" s="71" t="s">
        <v>120</v>
      </c>
      <c r="R74" s="8">
        <v>44985</v>
      </c>
      <c r="S74" s="129">
        <v>2</v>
      </c>
      <c r="T74" s="129">
        <v>1</v>
      </c>
      <c r="U74" s="129">
        <v>1</v>
      </c>
      <c r="V74" s="129">
        <v>0</v>
      </c>
      <c r="X74" s="30" t="s">
        <v>165</v>
      </c>
      <c r="Y74" t="s">
        <v>120</v>
      </c>
      <c r="Z74">
        <v>16</v>
      </c>
      <c r="AA74">
        <v>9</v>
      </c>
      <c r="AB74">
        <v>20</v>
      </c>
      <c r="AC74">
        <v>10</v>
      </c>
      <c r="AD74">
        <v>32</v>
      </c>
      <c r="AE74">
        <v>5</v>
      </c>
      <c r="AF74">
        <v>22</v>
      </c>
      <c r="AG74">
        <v>1</v>
      </c>
      <c r="AH74">
        <v>4</v>
      </c>
      <c r="AI74">
        <v>7</v>
      </c>
      <c r="AJ74">
        <v>3</v>
      </c>
      <c r="AK74">
        <v>3</v>
      </c>
    </row>
    <row r="75" spans="1:37" ht="16" x14ac:dyDescent="0.2">
      <c r="A75" s="9" t="s">
        <v>114</v>
      </c>
      <c r="B75" t="s">
        <v>168</v>
      </c>
      <c r="D75">
        <v>2</v>
      </c>
      <c r="E75">
        <v>1</v>
      </c>
      <c r="H75">
        <v>1</v>
      </c>
      <c r="J75">
        <v>9</v>
      </c>
      <c r="K75">
        <v>3</v>
      </c>
      <c r="L75">
        <v>1</v>
      </c>
      <c r="M75">
        <v>1</v>
      </c>
      <c r="P75" s="71" t="s">
        <v>161</v>
      </c>
      <c r="Q75" s="71" t="s">
        <v>120</v>
      </c>
      <c r="R75" s="8">
        <v>44985</v>
      </c>
      <c r="S75" s="129">
        <v>3</v>
      </c>
      <c r="T75" s="129">
        <v>0</v>
      </c>
      <c r="U75" s="129">
        <v>1</v>
      </c>
      <c r="V75" s="129">
        <v>0</v>
      </c>
      <c r="X75" s="30" t="s">
        <v>166</v>
      </c>
      <c r="Y75" t="s">
        <v>120</v>
      </c>
      <c r="Z75">
        <v>112</v>
      </c>
      <c r="AA75">
        <v>52</v>
      </c>
      <c r="AB75">
        <v>108</v>
      </c>
      <c r="AC75">
        <v>42</v>
      </c>
      <c r="AD75">
        <v>71</v>
      </c>
      <c r="AE75">
        <v>56</v>
      </c>
      <c r="AF75">
        <v>48</v>
      </c>
      <c r="AG75">
        <v>61</v>
      </c>
      <c r="AH75">
        <v>15</v>
      </c>
      <c r="AI75">
        <v>24</v>
      </c>
      <c r="AJ75">
        <v>20</v>
      </c>
      <c r="AK75">
        <v>38</v>
      </c>
    </row>
    <row r="76" spans="1:37" ht="16" x14ac:dyDescent="0.2">
      <c r="A76" s="9" t="s">
        <v>122</v>
      </c>
      <c r="B76" t="s">
        <v>168</v>
      </c>
      <c r="I76">
        <v>1</v>
      </c>
      <c r="J76">
        <v>5</v>
      </c>
      <c r="K76">
        <v>2</v>
      </c>
      <c r="L76">
        <v>1</v>
      </c>
      <c r="M76">
        <v>2</v>
      </c>
      <c r="N76">
        <v>1</v>
      </c>
      <c r="P76" s="71" t="s">
        <v>84</v>
      </c>
      <c r="Q76" s="71" t="s">
        <v>120</v>
      </c>
      <c r="R76" s="8">
        <v>44985</v>
      </c>
      <c r="S76" s="129">
        <v>1</v>
      </c>
      <c r="T76" s="129">
        <v>0</v>
      </c>
      <c r="U76" s="129">
        <v>0</v>
      </c>
      <c r="V76" s="129">
        <v>0</v>
      </c>
      <c r="X76" s="30" t="s">
        <v>167</v>
      </c>
      <c r="Y76" t="s">
        <v>120</v>
      </c>
      <c r="Z76">
        <v>443</v>
      </c>
      <c r="AA76">
        <v>246</v>
      </c>
      <c r="AB76">
        <v>430</v>
      </c>
      <c r="AC76">
        <v>208</v>
      </c>
      <c r="AD76">
        <v>456</v>
      </c>
      <c r="AE76">
        <v>227</v>
      </c>
      <c r="AF76">
        <v>260</v>
      </c>
      <c r="AG76">
        <v>161</v>
      </c>
      <c r="AH76">
        <v>131</v>
      </c>
      <c r="AI76">
        <v>106</v>
      </c>
      <c r="AJ76">
        <v>152</v>
      </c>
      <c r="AK76">
        <v>111</v>
      </c>
    </row>
    <row r="77" spans="1:37" ht="16" x14ac:dyDescent="0.2">
      <c r="A77" s="9" t="s">
        <v>123</v>
      </c>
      <c r="B77" t="s">
        <v>168</v>
      </c>
      <c r="I77">
        <v>1</v>
      </c>
      <c r="P77" s="71" t="s">
        <v>164</v>
      </c>
      <c r="Q77" s="71" t="s">
        <v>120</v>
      </c>
      <c r="R77" s="8">
        <v>44985</v>
      </c>
      <c r="S77" s="129">
        <v>3</v>
      </c>
      <c r="T77" s="129">
        <v>0</v>
      </c>
      <c r="U77" s="129">
        <v>0</v>
      </c>
      <c r="V77" s="129">
        <v>0</v>
      </c>
      <c r="X77" s="9" t="s">
        <v>225</v>
      </c>
      <c r="Y77" t="s">
        <v>168</v>
      </c>
      <c r="AA77">
        <v>2</v>
      </c>
      <c r="AB77">
        <v>2</v>
      </c>
      <c r="AC77">
        <v>2</v>
      </c>
      <c r="AD77">
        <v>2</v>
      </c>
    </row>
    <row r="78" spans="1:37" ht="16" x14ac:dyDescent="0.2">
      <c r="A78" s="9" t="s">
        <v>124</v>
      </c>
      <c r="B78" t="s">
        <v>168</v>
      </c>
      <c r="L78">
        <v>1</v>
      </c>
      <c r="P78" s="71" t="s">
        <v>167</v>
      </c>
      <c r="Q78" s="71" t="s">
        <v>120</v>
      </c>
      <c r="R78" s="8">
        <v>44985</v>
      </c>
      <c r="S78" s="129">
        <v>9</v>
      </c>
      <c r="T78" s="129">
        <v>2</v>
      </c>
      <c r="U78" s="129">
        <v>4</v>
      </c>
      <c r="V78" s="129">
        <v>0</v>
      </c>
      <c r="X78" s="9" t="s">
        <v>43</v>
      </c>
      <c r="Y78" t="s">
        <v>168</v>
      </c>
      <c r="Z78">
        <v>4</v>
      </c>
      <c r="AA78">
        <v>2</v>
      </c>
      <c r="AB78">
        <v>2</v>
      </c>
      <c r="AC78">
        <v>2</v>
      </c>
      <c r="AD78">
        <v>4</v>
      </c>
      <c r="AE78">
        <v>2</v>
      </c>
      <c r="AF78">
        <v>2</v>
      </c>
      <c r="AG78">
        <v>2</v>
      </c>
      <c r="AI78">
        <v>1</v>
      </c>
      <c r="AJ78">
        <v>1</v>
      </c>
      <c r="AK78">
        <v>5</v>
      </c>
    </row>
    <row r="79" spans="1:37" ht="16" x14ac:dyDescent="0.2">
      <c r="A79" s="9" t="s">
        <v>125</v>
      </c>
      <c r="B79" t="s">
        <v>168</v>
      </c>
      <c r="I79">
        <v>1</v>
      </c>
      <c r="J79">
        <v>4</v>
      </c>
      <c r="P79" s="71" t="s">
        <v>118</v>
      </c>
      <c r="Q79" s="71" t="s">
        <v>120</v>
      </c>
      <c r="R79" s="8">
        <v>45016</v>
      </c>
      <c r="S79" s="129">
        <v>3</v>
      </c>
      <c r="T79" s="129">
        <v>0</v>
      </c>
      <c r="U79" s="129">
        <v>1</v>
      </c>
      <c r="V79" s="129">
        <v>0</v>
      </c>
      <c r="X79" s="9" t="s">
        <v>121</v>
      </c>
      <c r="Y79" t="s">
        <v>168</v>
      </c>
      <c r="Z79">
        <v>92</v>
      </c>
      <c r="AA79">
        <v>52</v>
      </c>
      <c r="AB79">
        <v>97</v>
      </c>
      <c r="AC79">
        <v>58</v>
      </c>
      <c r="AD79">
        <v>95</v>
      </c>
      <c r="AE79">
        <v>64</v>
      </c>
      <c r="AF79">
        <v>19</v>
      </c>
      <c r="AG79">
        <v>16</v>
      </c>
      <c r="AH79">
        <v>10</v>
      </c>
      <c r="AI79">
        <v>25</v>
      </c>
      <c r="AJ79">
        <v>13</v>
      </c>
      <c r="AK79">
        <v>35</v>
      </c>
    </row>
    <row r="80" spans="1:37" ht="16" x14ac:dyDescent="0.2">
      <c r="A80" s="9" t="s">
        <v>127</v>
      </c>
      <c r="B80" t="s">
        <v>168</v>
      </c>
      <c r="M80">
        <v>1</v>
      </c>
      <c r="P80" s="71" t="s">
        <v>114</v>
      </c>
      <c r="Q80" s="71" t="s">
        <v>120</v>
      </c>
      <c r="R80" s="8">
        <v>45016</v>
      </c>
      <c r="S80" s="129">
        <v>1</v>
      </c>
      <c r="T80" s="129">
        <v>0</v>
      </c>
      <c r="U80" s="129">
        <v>0</v>
      </c>
      <c r="V80" s="129">
        <v>0</v>
      </c>
      <c r="X80" s="9" t="s">
        <v>118</v>
      </c>
      <c r="Y80" t="s">
        <v>168</v>
      </c>
      <c r="Z80">
        <v>123</v>
      </c>
      <c r="AA80">
        <v>95</v>
      </c>
      <c r="AB80">
        <v>101</v>
      </c>
      <c r="AC80">
        <v>66</v>
      </c>
      <c r="AD80">
        <v>139</v>
      </c>
      <c r="AE80">
        <v>73</v>
      </c>
      <c r="AF80">
        <v>35</v>
      </c>
      <c r="AG80">
        <v>20</v>
      </c>
      <c r="AH80">
        <v>10</v>
      </c>
      <c r="AI80">
        <v>16</v>
      </c>
      <c r="AJ80">
        <v>17</v>
      </c>
      <c r="AK80">
        <v>25</v>
      </c>
    </row>
    <row r="81" spans="1:37" ht="16" x14ac:dyDescent="0.2">
      <c r="A81" s="9" t="s">
        <v>128</v>
      </c>
      <c r="B81" t="s">
        <v>168</v>
      </c>
      <c r="E81">
        <v>3</v>
      </c>
      <c r="G81">
        <v>1</v>
      </c>
      <c r="I81">
        <v>4</v>
      </c>
      <c r="J81">
        <v>5</v>
      </c>
      <c r="P81" s="71" t="s">
        <v>114</v>
      </c>
      <c r="Q81" s="71" t="s">
        <v>168</v>
      </c>
      <c r="R81" s="8">
        <v>45016</v>
      </c>
      <c r="S81" s="129">
        <v>0</v>
      </c>
      <c r="T81" s="129">
        <v>0</v>
      </c>
      <c r="U81" s="129">
        <v>0</v>
      </c>
      <c r="V81" s="129">
        <v>1</v>
      </c>
      <c r="X81" s="9" t="s">
        <v>114</v>
      </c>
      <c r="Y81" t="s">
        <v>168</v>
      </c>
      <c r="Z81">
        <v>179</v>
      </c>
      <c r="AA81">
        <v>165</v>
      </c>
      <c r="AB81">
        <v>135</v>
      </c>
      <c r="AC81">
        <v>167</v>
      </c>
      <c r="AD81">
        <v>145</v>
      </c>
      <c r="AE81">
        <v>128</v>
      </c>
      <c r="AF81">
        <v>34</v>
      </c>
      <c r="AG81">
        <v>83</v>
      </c>
      <c r="AH81">
        <v>34</v>
      </c>
      <c r="AI81">
        <v>59</v>
      </c>
      <c r="AJ81">
        <v>64</v>
      </c>
      <c r="AK81">
        <v>104</v>
      </c>
    </row>
    <row r="82" spans="1:37" ht="16" x14ac:dyDescent="0.2">
      <c r="A82" s="9" t="s">
        <v>71</v>
      </c>
      <c r="B82" t="s">
        <v>168</v>
      </c>
      <c r="J82">
        <v>2</v>
      </c>
      <c r="K82">
        <v>1</v>
      </c>
      <c r="P82" s="71" t="s">
        <v>122</v>
      </c>
      <c r="Q82" s="71" t="s">
        <v>120</v>
      </c>
      <c r="R82" s="8">
        <v>45016</v>
      </c>
      <c r="S82" s="129">
        <v>2</v>
      </c>
      <c r="T82" s="129">
        <v>0</v>
      </c>
      <c r="U82" s="129">
        <v>0</v>
      </c>
      <c r="V82" s="129">
        <v>1</v>
      </c>
      <c r="X82" s="9" t="s">
        <v>122</v>
      </c>
      <c r="Y82" t="s">
        <v>168</v>
      </c>
      <c r="Z82">
        <v>128</v>
      </c>
      <c r="AA82">
        <v>133</v>
      </c>
      <c r="AB82">
        <v>113</v>
      </c>
      <c r="AC82">
        <v>158</v>
      </c>
      <c r="AD82">
        <v>134</v>
      </c>
      <c r="AE82">
        <v>47</v>
      </c>
      <c r="AF82">
        <v>34</v>
      </c>
      <c r="AG82">
        <v>38</v>
      </c>
      <c r="AH82">
        <v>20</v>
      </c>
      <c r="AI82">
        <v>47</v>
      </c>
      <c r="AJ82">
        <v>25</v>
      </c>
      <c r="AK82">
        <v>54</v>
      </c>
    </row>
    <row r="83" spans="1:37" ht="16" x14ac:dyDescent="0.2">
      <c r="A83" s="9" t="s">
        <v>129</v>
      </c>
      <c r="B83" t="s">
        <v>168</v>
      </c>
      <c r="H83">
        <v>1</v>
      </c>
      <c r="J83">
        <v>2</v>
      </c>
      <c r="L83">
        <v>1</v>
      </c>
      <c r="P83" s="71" t="s">
        <v>123</v>
      </c>
      <c r="Q83" s="71" t="s">
        <v>168</v>
      </c>
      <c r="R83" s="8">
        <v>45016</v>
      </c>
      <c r="S83" s="129">
        <v>1</v>
      </c>
      <c r="T83" s="129">
        <v>0</v>
      </c>
      <c r="U83" s="129">
        <v>0</v>
      </c>
      <c r="V83" s="129">
        <v>0</v>
      </c>
      <c r="X83" s="9" t="s">
        <v>123</v>
      </c>
      <c r="Y83" t="s">
        <v>168</v>
      </c>
      <c r="Z83">
        <v>28</v>
      </c>
      <c r="AA83">
        <v>28</v>
      </c>
      <c r="AB83">
        <v>20</v>
      </c>
      <c r="AC83">
        <v>43</v>
      </c>
      <c r="AD83">
        <v>29</v>
      </c>
      <c r="AE83">
        <v>12</v>
      </c>
      <c r="AF83">
        <v>8</v>
      </c>
      <c r="AG83">
        <v>6</v>
      </c>
      <c r="AH83">
        <v>3</v>
      </c>
      <c r="AI83">
        <v>9</v>
      </c>
      <c r="AJ83">
        <v>6</v>
      </c>
      <c r="AK83">
        <v>29</v>
      </c>
    </row>
    <row r="84" spans="1:37" ht="16" x14ac:dyDescent="0.2">
      <c r="A84" s="9" t="s">
        <v>115</v>
      </c>
      <c r="B84" t="s">
        <v>168</v>
      </c>
      <c r="C84">
        <v>1</v>
      </c>
      <c r="I84">
        <v>5</v>
      </c>
      <c r="J84">
        <v>6</v>
      </c>
      <c r="P84" s="71" t="s">
        <v>123</v>
      </c>
      <c r="Q84" s="71" t="s">
        <v>120</v>
      </c>
      <c r="R84" s="8">
        <v>45016</v>
      </c>
      <c r="S84" s="129">
        <v>5</v>
      </c>
      <c r="T84" s="129">
        <v>0</v>
      </c>
      <c r="U84" s="129">
        <v>1</v>
      </c>
      <c r="V84" s="129">
        <v>0</v>
      </c>
      <c r="X84" s="9" t="s">
        <v>124</v>
      </c>
      <c r="Y84" t="s">
        <v>168</v>
      </c>
      <c r="Z84">
        <v>33</v>
      </c>
      <c r="AA84">
        <v>17</v>
      </c>
      <c r="AB84">
        <v>51</v>
      </c>
      <c r="AC84">
        <v>12</v>
      </c>
      <c r="AD84">
        <v>31</v>
      </c>
      <c r="AE84">
        <v>18</v>
      </c>
      <c r="AF84">
        <v>16</v>
      </c>
      <c r="AG84">
        <v>14</v>
      </c>
      <c r="AH84">
        <v>10</v>
      </c>
      <c r="AI84">
        <v>7</v>
      </c>
      <c r="AJ84">
        <v>7</v>
      </c>
      <c r="AK84">
        <v>24</v>
      </c>
    </row>
    <row r="85" spans="1:37" ht="16" x14ac:dyDescent="0.2">
      <c r="A85" s="9" t="s">
        <v>116</v>
      </c>
      <c r="B85" t="s">
        <v>168</v>
      </c>
      <c r="I85">
        <v>1</v>
      </c>
      <c r="J85">
        <v>1</v>
      </c>
      <c r="M85">
        <v>1</v>
      </c>
      <c r="N85">
        <v>2</v>
      </c>
      <c r="P85" s="71" t="s">
        <v>124</v>
      </c>
      <c r="Q85" s="71" t="s">
        <v>120</v>
      </c>
      <c r="R85" s="8">
        <v>45016</v>
      </c>
      <c r="S85" s="129">
        <v>5</v>
      </c>
      <c r="T85" s="129">
        <v>1</v>
      </c>
      <c r="U85" s="129">
        <v>1</v>
      </c>
      <c r="V85" s="129">
        <v>0</v>
      </c>
      <c r="X85" s="9" t="s">
        <v>125</v>
      </c>
      <c r="Y85" t="s">
        <v>168</v>
      </c>
      <c r="Z85">
        <v>88</v>
      </c>
      <c r="AA85">
        <v>61</v>
      </c>
      <c r="AB85">
        <v>60</v>
      </c>
      <c r="AC85">
        <v>79</v>
      </c>
      <c r="AD85">
        <v>81</v>
      </c>
      <c r="AE85">
        <v>76</v>
      </c>
      <c r="AF85">
        <v>16</v>
      </c>
      <c r="AG85">
        <v>32</v>
      </c>
      <c r="AH85">
        <v>12</v>
      </c>
      <c r="AI85">
        <v>12</v>
      </c>
      <c r="AJ85">
        <v>9</v>
      </c>
      <c r="AK85">
        <v>36</v>
      </c>
    </row>
    <row r="86" spans="1:37" ht="16" x14ac:dyDescent="0.2">
      <c r="A86" s="9" t="s">
        <v>134</v>
      </c>
      <c r="B86" t="s">
        <v>168</v>
      </c>
      <c r="H86">
        <v>1</v>
      </c>
      <c r="I86">
        <v>1</v>
      </c>
      <c r="J86">
        <v>2</v>
      </c>
      <c r="P86" s="71" t="s">
        <v>125</v>
      </c>
      <c r="Q86" s="71" t="s">
        <v>120</v>
      </c>
      <c r="R86" s="8">
        <v>45016</v>
      </c>
      <c r="S86" s="129">
        <v>0</v>
      </c>
      <c r="T86" s="129">
        <v>1</v>
      </c>
      <c r="U86" s="129">
        <v>0</v>
      </c>
      <c r="V86" s="129">
        <v>0</v>
      </c>
      <c r="X86" s="9" t="s">
        <v>126</v>
      </c>
      <c r="Y86" t="s">
        <v>168</v>
      </c>
      <c r="Z86">
        <v>1</v>
      </c>
      <c r="AA86">
        <v>2</v>
      </c>
      <c r="AB86">
        <v>5</v>
      </c>
      <c r="AC86">
        <v>1</v>
      </c>
      <c r="AD86">
        <v>2</v>
      </c>
      <c r="AE86">
        <v>4</v>
      </c>
      <c r="AF86">
        <v>2</v>
      </c>
      <c r="AH86">
        <v>2</v>
      </c>
      <c r="AI86">
        <v>2</v>
      </c>
    </row>
    <row r="87" spans="1:37" ht="16" x14ac:dyDescent="0.2">
      <c r="A87" s="9" t="s">
        <v>97</v>
      </c>
      <c r="B87" t="s">
        <v>168</v>
      </c>
      <c r="I87">
        <v>1</v>
      </c>
      <c r="J87">
        <v>1</v>
      </c>
      <c r="P87" s="71" t="s">
        <v>128</v>
      </c>
      <c r="Q87" s="71" t="s">
        <v>120</v>
      </c>
      <c r="R87" s="8">
        <v>45016</v>
      </c>
      <c r="S87" s="129">
        <v>7</v>
      </c>
      <c r="T87" s="129">
        <v>0</v>
      </c>
      <c r="U87" s="129">
        <v>0</v>
      </c>
      <c r="V87" s="129">
        <v>0</v>
      </c>
      <c r="X87" s="9" t="s">
        <v>57</v>
      </c>
      <c r="Y87" t="s">
        <v>168</v>
      </c>
      <c r="AA87">
        <v>2</v>
      </c>
      <c r="AC87">
        <v>2</v>
      </c>
      <c r="AE87">
        <v>1</v>
      </c>
      <c r="AG87">
        <v>2</v>
      </c>
      <c r="AI87">
        <v>2</v>
      </c>
      <c r="AK87">
        <v>2</v>
      </c>
    </row>
    <row r="88" spans="1:37" ht="16" x14ac:dyDescent="0.2">
      <c r="A88" s="9" t="s">
        <v>98</v>
      </c>
      <c r="B88" t="s">
        <v>168</v>
      </c>
      <c r="E88">
        <v>2</v>
      </c>
      <c r="I88">
        <v>1</v>
      </c>
      <c r="P88" s="71" t="s">
        <v>129</v>
      </c>
      <c r="Q88" s="71" t="s">
        <v>120</v>
      </c>
      <c r="R88" s="8">
        <v>45016</v>
      </c>
      <c r="S88" s="129">
        <v>1</v>
      </c>
      <c r="T88" s="129">
        <v>0</v>
      </c>
      <c r="U88" s="129">
        <v>0</v>
      </c>
      <c r="V88" s="129">
        <v>0</v>
      </c>
      <c r="X88" s="9" t="s">
        <v>127</v>
      </c>
      <c r="Y88" t="s">
        <v>168</v>
      </c>
      <c r="Z88">
        <v>18</v>
      </c>
      <c r="AA88">
        <v>8</v>
      </c>
      <c r="AB88">
        <v>12</v>
      </c>
      <c r="AC88">
        <v>12</v>
      </c>
      <c r="AD88">
        <v>9</v>
      </c>
      <c r="AE88">
        <v>7</v>
      </c>
      <c r="AF88">
        <v>7</v>
      </c>
      <c r="AI88">
        <v>7</v>
      </c>
      <c r="AK88">
        <v>11</v>
      </c>
    </row>
    <row r="89" spans="1:37" ht="16" x14ac:dyDescent="0.2">
      <c r="A89" s="9" t="s">
        <v>135</v>
      </c>
      <c r="B89" t="s">
        <v>168</v>
      </c>
      <c r="I89">
        <v>1</v>
      </c>
      <c r="P89" s="71" t="s">
        <v>115</v>
      </c>
      <c r="Q89" s="71" t="s">
        <v>120</v>
      </c>
      <c r="R89" s="8">
        <v>45016</v>
      </c>
      <c r="S89" s="129">
        <v>5</v>
      </c>
      <c r="T89" s="129">
        <v>0</v>
      </c>
      <c r="U89" s="129">
        <v>1</v>
      </c>
      <c r="V89" s="129">
        <v>0</v>
      </c>
      <c r="X89" s="9" t="s">
        <v>128</v>
      </c>
      <c r="Y89" t="s">
        <v>168</v>
      </c>
      <c r="Z89">
        <v>158</v>
      </c>
      <c r="AA89">
        <v>25</v>
      </c>
      <c r="AB89">
        <v>141</v>
      </c>
      <c r="AC89">
        <v>61</v>
      </c>
      <c r="AD89">
        <v>120</v>
      </c>
      <c r="AE89">
        <v>57</v>
      </c>
      <c r="AF89">
        <v>47</v>
      </c>
      <c r="AG89">
        <v>45</v>
      </c>
      <c r="AH89">
        <v>38</v>
      </c>
      <c r="AI89">
        <v>28</v>
      </c>
      <c r="AJ89">
        <v>24</v>
      </c>
      <c r="AK89">
        <v>44</v>
      </c>
    </row>
    <row r="90" spans="1:37" ht="16" x14ac:dyDescent="0.2">
      <c r="A90" s="9" t="s">
        <v>136</v>
      </c>
      <c r="B90" t="s">
        <v>168</v>
      </c>
      <c r="J90">
        <v>1</v>
      </c>
      <c r="K90">
        <v>1</v>
      </c>
      <c r="M90">
        <v>1</v>
      </c>
      <c r="P90" s="71" t="s">
        <v>131</v>
      </c>
      <c r="Q90" s="71" t="s">
        <v>120</v>
      </c>
      <c r="R90" s="8">
        <v>45016</v>
      </c>
      <c r="S90" s="129">
        <v>1</v>
      </c>
      <c r="T90" s="129">
        <v>0</v>
      </c>
      <c r="U90" s="129">
        <v>1</v>
      </c>
      <c r="V90" s="129">
        <v>0</v>
      </c>
      <c r="X90" s="9" t="s">
        <v>71</v>
      </c>
      <c r="Y90" t="s">
        <v>168</v>
      </c>
      <c r="Z90">
        <v>31</v>
      </c>
      <c r="AA90">
        <v>21</v>
      </c>
      <c r="AB90">
        <v>24</v>
      </c>
      <c r="AC90">
        <v>24</v>
      </c>
      <c r="AD90">
        <v>31</v>
      </c>
      <c r="AE90">
        <v>12</v>
      </c>
      <c r="AF90">
        <v>14</v>
      </c>
      <c r="AG90">
        <v>12</v>
      </c>
      <c r="AH90">
        <v>3</v>
      </c>
      <c r="AJ90">
        <v>11</v>
      </c>
      <c r="AK90">
        <v>10</v>
      </c>
    </row>
    <row r="91" spans="1:37" ht="16" x14ac:dyDescent="0.2">
      <c r="A91" s="9" t="s">
        <v>137</v>
      </c>
      <c r="B91" t="s">
        <v>168</v>
      </c>
      <c r="D91">
        <v>1</v>
      </c>
      <c r="J91">
        <v>3</v>
      </c>
      <c r="M91">
        <v>2</v>
      </c>
      <c r="P91" s="71" t="s">
        <v>134</v>
      </c>
      <c r="Q91" s="71" t="s">
        <v>120</v>
      </c>
      <c r="R91" s="8">
        <v>45016</v>
      </c>
      <c r="S91" s="129">
        <v>2</v>
      </c>
      <c r="T91" s="129">
        <v>0</v>
      </c>
      <c r="U91" s="129">
        <v>0</v>
      </c>
      <c r="V91" s="129">
        <v>1</v>
      </c>
      <c r="X91" s="9" t="s">
        <v>129</v>
      </c>
      <c r="Y91" t="s">
        <v>168</v>
      </c>
      <c r="Z91">
        <v>55</v>
      </c>
      <c r="AA91">
        <v>36</v>
      </c>
      <c r="AB91">
        <v>55</v>
      </c>
      <c r="AC91">
        <v>44</v>
      </c>
      <c r="AD91">
        <v>57</v>
      </c>
      <c r="AE91">
        <v>14</v>
      </c>
      <c r="AF91">
        <v>21</v>
      </c>
      <c r="AG91">
        <v>7</v>
      </c>
      <c r="AH91">
        <v>6</v>
      </c>
      <c r="AI91">
        <v>9</v>
      </c>
      <c r="AJ91">
        <v>6</v>
      </c>
      <c r="AK91">
        <v>29</v>
      </c>
    </row>
    <row r="92" spans="1:37" ht="16" x14ac:dyDescent="0.2">
      <c r="A92" s="9" t="s">
        <v>138</v>
      </c>
      <c r="B92" t="s">
        <v>168</v>
      </c>
      <c r="F92">
        <v>1</v>
      </c>
      <c r="I92">
        <v>2</v>
      </c>
      <c r="P92" s="71" t="s">
        <v>135</v>
      </c>
      <c r="Q92" s="71" t="s">
        <v>120</v>
      </c>
      <c r="R92" s="8">
        <v>45016</v>
      </c>
      <c r="S92" s="129">
        <v>2</v>
      </c>
      <c r="T92" s="129">
        <v>0</v>
      </c>
      <c r="U92" s="129">
        <v>0</v>
      </c>
      <c r="V92" s="129">
        <v>0</v>
      </c>
      <c r="X92" s="9" t="s">
        <v>130</v>
      </c>
      <c r="Y92" t="s">
        <v>168</v>
      </c>
      <c r="Z92">
        <v>4</v>
      </c>
      <c r="AA92">
        <v>2</v>
      </c>
      <c r="AB92">
        <v>4</v>
      </c>
      <c r="AC92">
        <v>1</v>
      </c>
      <c r="AD92">
        <v>2</v>
      </c>
    </row>
    <row r="93" spans="1:37" ht="16" x14ac:dyDescent="0.2">
      <c r="A93" s="9" t="s">
        <v>75</v>
      </c>
      <c r="B93" t="s">
        <v>168</v>
      </c>
      <c r="H93">
        <v>1</v>
      </c>
      <c r="I93">
        <v>3</v>
      </c>
      <c r="J93">
        <v>2</v>
      </c>
      <c r="L93">
        <v>1</v>
      </c>
      <c r="N93">
        <v>1</v>
      </c>
      <c r="P93" s="71" t="s">
        <v>136</v>
      </c>
      <c r="Q93" s="71" t="s">
        <v>120</v>
      </c>
      <c r="R93" s="8">
        <v>45016</v>
      </c>
      <c r="S93" s="129">
        <v>1</v>
      </c>
      <c r="T93" s="129">
        <v>0</v>
      </c>
      <c r="U93" s="129">
        <v>0</v>
      </c>
      <c r="V93" s="129">
        <v>0</v>
      </c>
      <c r="X93" s="9" t="s">
        <v>115</v>
      </c>
      <c r="Y93" t="s">
        <v>168</v>
      </c>
      <c r="Z93">
        <v>122</v>
      </c>
      <c r="AA93">
        <v>99</v>
      </c>
      <c r="AB93">
        <v>108</v>
      </c>
      <c r="AC93">
        <v>96</v>
      </c>
      <c r="AD93">
        <v>81</v>
      </c>
      <c r="AE93">
        <v>105</v>
      </c>
      <c r="AF93">
        <v>22</v>
      </c>
      <c r="AG93">
        <v>40</v>
      </c>
      <c r="AH93">
        <v>6</v>
      </c>
      <c r="AI93">
        <v>27</v>
      </c>
      <c r="AJ93">
        <v>16</v>
      </c>
      <c r="AK93">
        <v>57</v>
      </c>
    </row>
    <row r="94" spans="1:37" ht="16" x14ac:dyDescent="0.2">
      <c r="A94" s="9" t="s">
        <v>139</v>
      </c>
      <c r="B94" t="s">
        <v>168</v>
      </c>
      <c r="L94">
        <v>1</v>
      </c>
      <c r="P94" s="71" t="s">
        <v>137</v>
      </c>
      <c r="Q94" s="71" t="s">
        <v>120</v>
      </c>
      <c r="R94" s="8">
        <v>45016</v>
      </c>
      <c r="S94" s="129">
        <v>5</v>
      </c>
      <c r="T94" s="129">
        <v>1</v>
      </c>
      <c r="U94" s="129">
        <v>0</v>
      </c>
      <c r="V94" s="129">
        <v>0</v>
      </c>
      <c r="X94" s="9" t="s">
        <v>131</v>
      </c>
      <c r="Y94" t="s">
        <v>168</v>
      </c>
      <c r="Z94">
        <v>12</v>
      </c>
      <c r="AA94">
        <v>16</v>
      </c>
      <c r="AB94">
        <v>7</v>
      </c>
      <c r="AC94">
        <v>4</v>
      </c>
      <c r="AD94">
        <v>7</v>
      </c>
      <c r="AE94">
        <v>8</v>
      </c>
      <c r="AF94">
        <v>1</v>
      </c>
      <c r="AG94">
        <v>3</v>
      </c>
      <c r="AH94">
        <v>1</v>
      </c>
      <c r="AI94">
        <v>2</v>
      </c>
      <c r="AK94">
        <v>6</v>
      </c>
    </row>
    <row r="95" spans="1:37" ht="16" x14ac:dyDescent="0.2">
      <c r="A95" s="9" t="s">
        <v>140</v>
      </c>
      <c r="B95" t="s">
        <v>168</v>
      </c>
      <c r="J95">
        <v>1</v>
      </c>
      <c r="P95" s="71" t="s">
        <v>138</v>
      </c>
      <c r="Q95" s="71" t="s">
        <v>120</v>
      </c>
      <c r="R95" s="8">
        <v>45016</v>
      </c>
      <c r="S95" s="129">
        <v>2</v>
      </c>
      <c r="T95" s="129">
        <v>0</v>
      </c>
      <c r="U95" s="129">
        <v>0</v>
      </c>
      <c r="V95" s="129">
        <v>0</v>
      </c>
      <c r="X95" s="9" t="s">
        <v>132</v>
      </c>
      <c r="Y95" t="s">
        <v>168</v>
      </c>
      <c r="Z95">
        <v>4</v>
      </c>
      <c r="AA95">
        <v>4</v>
      </c>
      <c r="AC95">
        <v>2</v>
      </c>
      <c r="AE95">
        <v>2</v>
      </c>
      <c r="AF95">
        <v>2</v>
      </c>
      <c r="AK95">
        <v>2</v>
      </c>
    </row>
    <row r="96" spans="1:37" ht="16" x14ac:dyDescent="0.2">
      <c r="A96" s="9" t="s">
        <v>141</v>
      </c>
      <c r="B96" t="s">
        <v>168</v>
      </c>
      <c r="N96">
        <v>1</v>
      </c>
      <c r="P96" s="71" t="s">
        <v>75</v>
      </c>
      <c r="Q96" s="71" t="s">
        <v>120</v>
      </c>
      <c r="R96" s="8">
        <v>45016</v>
      </c>
      <c r="S96" s="129">
        <v>3</v>
      </c>
      <c r="T96" s="129">
        <v>1</v>
      </c>
      <c r="U96" s="129">
        <v>0</v>
      </c>
      <c r="V96" s="129">
        <v>0</v>
      </c>
      <c r="X96" s="9" t="s">
        <v>116</v>
      </c>
      <c r="Y96" t="s">
        <v>168</v>
      </c>
      <c r="Z96">
        <v>69</v>
      </c>
      <c r="AA96">
        <v>70</v>
      </c>
      <c r="AB96">
        <v>52</v>
      </c>
      <c r="AC96">
        <v>69</v>
      </c>
      <c r="AD96">
        <v>41</v>
      </c>
      <c r="AE96">
        <v>49</v>
      </c>
      <c r="AF96">
        <v>25</v>
      </c>
      <c r="AG96">
        <v>17</v>
      </c>
      <c r="AH96">
        <v>16</v>
      </c>
      <c r="AI96">
        <v>26</v>
      </c>
      <c r="AJ96">
        <v>25</v>
      </c>
      <c r="AK96">
        <v>57</v>
      </c>
    </row>
    <row r="97" spans="1:37" ht="16" x14ac:dyDescent="0.2">
      <c r="A97" s="9" t="s">
        <v>142</v>
      </c>
      <c r="B97" t="s">
        <v>168</v>
      </c>
      <c r="I97">
        <v>1</v>
      </c>
      <c r="J97">
        <v>1</v>
      </c>
      <c r="K97">
        <v>1</v>
      </c>
      <c r="P97" s="71" t="s">
        <v>141</v>
      </c>
      <c r="Q97" s="71" t="s">
        <v>120</v>
      </c>
      <c r="R97" s="8">
        <v>45016</v>
      </c>
      <c r="S97" s="129">
        <v>1</v>
      </c>
      <c r="T97" s="129">
        <v>0</v>
      </c>
      <c r="U97" s="129">
        <v>0</v>
      </c>
      <c r="V97" s="129">
        <v>0</v>
      </c>
      <c r="X97" s="9" t="s">
        <v>133</v>
      </c>
      <c r="Y97" t="s">
        <v>168</v>
      </c>
      <c r="Z97">
        <v>18</v>
      </c>
      <c r="AA97">
        <v>5</v>
      </c>
      <c r="AB97">
        <v>11</v>
      </c>
      <c r="AC97">
        <v>4</v>
      </c>
      <c r="AD97">
        <v>4</v>
      </c>
      <c r="AE97">
        <v>11</v>
      </c>
      <c r="AF97">
        <v>2</v>
      </c>
      <c r="AG97">
        <v>4</v>
      </c>
      <c r="AI97">
        <v>6</v>
      </c>
      <c r="AJ97">
        <v>6</v>
      </c>
      <c r="AK97">
        <v>7</v>
      </c>
    </row>
    <row r="98" spans="1:37" ht="16" x14ac:dyDescent="0.2">
      <c r="A98" s="9" t="s">
        <v>143</v>
      </c>
      <c r="B98" t="s">
        <v>168</v>
      </c>
      <c r="I98">
        <v>1</v>
      </c>
      <c r="J98">
        <v>2</v>
      </c>
      <c r="K98">
        <v>1</v>
      </c>
      <c r="M98">
        <v>3</v>
      </c>
      <c r="P98" s="71" t="s">
        <v>59</v>
      </c>
      <c r="Q98" s="71" t="s">
        <v>120</v>
      </c>
      <c r="R98" s="8">
        <v>45016</v>
      </c>
      <c r="S98" s="129">
        <v>1</v>
      </c>
      <c r="T98" s="129">
        <v>0</v>
      </c>
      <c r="U98" s="129">
        <v>0</v>
      </c>
      <c r="V98" s="129">
        <v>0</v>
      </c>
      <c r="X98" s="9" t="s">
        <v>134</v>
      </c>
      <c r="Y98" t="s">
        <v>168</v>
      </c>
      <c r="Z98">
        <v>43</v>
      </c>
      <c r="AA98">
        <v>54</v>
      </c>
      <c r="AB98">
        <v>41</v>
      </c>
      <c r="AC98">
        <v>45</v>
      </c>
      <c r="AD98">
        <v>42</v>
      </c>
      <c r="AE98">
        <v>29</v>
      </c>
      <c r="AF98">
        <v>4</v>
      </c>
      <c r="AG98">
        <v>16</v>
      </c>
      <c r="AH98">
        <v>6</v>
      </c>
      <c r="AI98">
        <v>16</v>
      </c>
      <c r="AJ98">
        <v>8</v>
      </c>
      <c r="AK98">
        <v>50</v>
      </c>
    </row>
    <row r="99" spans="1:37" ht="16" x14ac:dyDescent="0.2">
      <c r="A99" s="9" t="s">
        <v>77</v>
      </c>
      <c r="B99" t="s">
        <v>168</v>
      </c>
      <c r="E99">
        <v>1</v>
      </c>
      <c r="P99" s="71" t="s">
        <v>95</v>
      </c>
      <c r="Q99" s="71" t="s">
        <v>120</v>
      </c>
      <c r="R99" s="8">
        <v>45016</v>
      </c>
      <c r="S99" s="129">
        <v>0</v>
      </c>
      <c r="T99" s="129">
        <v>0</v>
      </c>
      <c r="U99" s="129">
        <v>0</v>
      </c>
      <c r="V99" s="129">
        <v>1</v>
      </c>
      <c r="X99" s="9" t="s">
        <v>97</v>
      </c>
      <c r="Y99" t="s">
        <v>168</v>
      </c>
      <c r="Z99">
        <v>37</v>
      </c>
      <c r="AA99">
        <v>26</v>
      </c>
      <c r="AB99">
        <v>44</v>
      </c>
      <c r="AC99">
        <v>26</v>
      </c>
      <c r="AD99">
        <v>51</v>
      </c>
      <c r="AE99">
        <v>14</v>
      </c>
      <c r="AF99">
        <v>14</v>
      </c>
      <c r="AG99">
        <v>12</v>
      </c>
      <c r="AH99">
        <v>2</v>
      </c>
      <c r="AI99">
        <v>2</v>
      </c>
      <c r="AJ99">
        <v>6</v>
      </c>
      <c r="AK99">
        <v>10</v>
      </c>
    </row>
    <row r="100" spans="1:37" ht="16" x14ac:dyDescent="0.2">
      <c r="A100" s="9" t="s">
        <v>144</v>
      </c>
      <c r="B100" t="s">
        <v>168</v>
      </c>
      <c r="J100">
        <v>1</v>
      </c>
      <c r="P100" s="71" t="s">
        <v>145</v>
      </c>
      <c r="Q100" s="71" t="s">
        <v>120</v>
      </c>
      <c r="R100" s="8">
        <v>45016</v>
      </c>
      <c r="S100" s="129">
        <v>0</v>
      </c>
      <c r="T100" s="129">
        <v>0</v>
      </c>
      <c r="U100" s="129">
        <v>1</v>
      </c>
      <c r="V100" s="129">
        <v>0</v>
      </c>
      <c r="X100" s="9" t="s">
        <v>98</v>
      </c>
      <c r="Y100" t="s">
        <v>168</v>
      </c>
      <c r="Z100">
        <v>14</v>
      </c>
      <c r="AA100">
        <v>20</v>
      </c>
      <c r="AB100">
        <v>8</v>
      </c>
      <c r="AC100">
        <v>11</v>
      </c>
      <c r="AD100">
        <v>15</v>
      </c>
      <c r="AE100">
        <v>10</v>
      </c>
      <c r="AF100">
        <v>5</v>
      </c>
      <c r="AG100">
        <v>2</v>
      </c>
      <c r="AH100">
        <v>2</v>
      </c>
      <c r="AI100">
        <v>4</v>
      </c>
      <c r="AK100">
        <v>4</v>
      </c>
    </row>
    <row r="101" spans="1:37" ht="16" x14ac:dyDescent="0.2">
      <c r="A101" s="9" t="s">
        <v>95</v>
      </c>
      <c r="B101" t="s">
        <v>168</v>
      </c>
      <c r="F101">
        <v>1</v>
      </c>
      <c r="J101">
        <v>4</v>
      </c>
      <c r="K101">
        <v>1</v>
      </c>
      <c r="P101" s="71" t="s">
        <v>151</v>
      </c>
      <c r="Q101" s="71" t="s">
        <v>120</v>
      </c>
      <c r="R101" s="8">
        <v>45016</v>
      </c>
      <c r="S101" s="129">
        <v>3</v>
      </c>
      <c r="T101" s="129">
        <v>2</v>
      </c>
      <c r="U101" s="129">
        <v>0</v>
      </c>
      <c r="V101" s="129">
        <v>2</v>
      </c>
      <c r="X101" s="9" t="s">
        <v>135</v>
      </c>
      <c r="Y101" t="s">
        <v>168</v>
      </c>
      <c r="Z101">
        <v>79</v>
      </c>
      <c r="AA101">
        <v>34</v>
      </c>
      <c r="AB101">
        <v>73</v>
      </c>
      <c r="AC101">
        <v>36</v>
      </c>
      <c r="AD101">
        <v>66</v>
      </c>
      <c r="AE101">
        <v>25</v>
      </c>
      <c r="AF101">
        <v>21</v>
      </c>
      <c r="AG101">
        <v>18</v>
      </c>
      <c r="AH101">
        <v>12</v>
      </c>
      <c r="AI101">
        <v>19</v>
      </c>
      <c r="AJ101">
        <v>18</v>
      </c>
      <c r="AK101">
        <v>35</v>
      </c>
    </row>
    <row r="102" spans="1:37" ht="16" x14ac:dyDescent="0.2">
      <c r="A102" s="9" t="s">
        <v>145</v>
      </c>
      <c r="B102" t="s">
        <v>168</v>
      </c>
      <c r="M102">
        <v>1</v>
      </c>
      <c r="P102" s="71" t="s">
        <v>152</v>
      </c>
      <c r="Q102" s="71" t="s">
        <v>120</v>
      </c>
      <c r="R102" s="8">
        <v>45016</v>
      </c>
      <c r="S102" s="129">
        <v>16</v>
      </c>
      <c r="T102" s="129">
        <v>1</v>
      </c>
      <c r="U102" s="129">
        <v>1</v>
      </c>
      <c r="V102" s="129">
        <v>1</v>
      </c>
      <c r="X102" s="9" t="s">
        <v>136</v>
      </c>
      <c r="Y102" t="s">
        <v>168</v>
      </c>
      <c r="Z102">
        <v>26</v>
      </c>
      <c r="AA102">
        <v>18</v>
      </c>
      <c r="AB102">
        <v>30</v>
      </c>
      <c r="AC102">
        <v>13</v>
      </c>
      <c r="AD102">
        <v>29</v>
      </c>
      <c r="AE102">
        <v>20</v>
      </c>
      <c r="AF102">
        <v>8</v>
      </c>
      <c r="AG102">
        <v>12</v>
      </c>
      <c r="AH102">
        <v>6</v>
      </c>
      <c r="AI102">
        <v>5</v>
      </c>
      <c r="AJ102">
        <v>7</v>
      </c>
      <c r="AK102">
        <v>2</v>
      </c>
    </row>
    <row r="103" spans="1:37" ht="16" x14ac:dyDescent="0.2">
      <c r="A103" s="9" t="s">
        <v>146</v>
      </c>
      <c r="B103" t="s">
        <v>168</v>
      </c>
      <c r="I103">
        <v>4</v>
      </c>
      <c r="J103">
        <v>7</v>
      </c>
      <c r="K103">
        <v>4</v>
      </c>
      <c r="P103" s="71" t="s">
        <v>152</v>
      </c>
      <c r="Q103" s="71" t="s">
        <v>168</v>
      </c>
      <c r="R103" s="8">
        <v>45016</v>
      </c>
      <c r="S103" s="129">
        <v>1</v>
      </c>
      <c r="T103" s="129">
        <v>0</v>
      </c>
      <c r="U103" s="129">
        <v>0</v>
      </c>
      <c r="V103" s="129">
        <v>0</v>
      </c>
      <c r="X103" s="9" t="s">
        <v>137</v>
      </c>
      <c r="Y103" t="s">
        <v>168</v>
      </c>
      <c r="Z103">
        <v>62</v>
      </c>
      <c r="AA103">
        <v>48</v>
      </c>
      <c r="AB103">
        <v>61</v>
      </c>
      <c r="AC103">
        <v>44</v>
      </c>
      <c r="AD103">
        <v>78</v>
      </c>
      <c r="AE103">
        <v>54</v>
      </c>
      <c r="AF103">
        <v>23</v>
      </c>
      <c r="AG103">
        <v>28</v>
      </c>
      <c r="AH103">
        <v>24</v>
      </c>
      <c r="AI103">
        <v>29</v>
      </c>
      <c r="AJ103">
        <v>14</v>
      </c>
      <c r="AK103">
        <v>32</v>
      </c>
    </row>
    <row r="104" spans="1:37" ht="16" x14ac:dyDescent="0.2">
      <c r="A104" s="9" t="s">
        <v>147</v>
      </c>
      <c r="B104" t="s">
        <v>168</v>
      </c>
      <c r="J104">
        <v>2</v>
      </c>
      <c r="M104">
        <v>1</v>
      </c>
      <c r="P104" s="71" t="s">
        <v>153</v>
      </c>
      <c r="Q104" s="71" t="s">
        <v>168</v>
      </c>
      <c r="R104" s="8">
        <v>45016</v>
      </c>
      <c r="S104" s="129">
        <v>1</v>
      </c>
      <c r="T104" s="129">
        <v>0</v>
      </c>
      <c r="U104" s="129">
        <v>0</v>
      </c>
      <c r="V104" s="129">
        <v>0</v>
      </c>
      <c r="X104" s="9" t="s">
        <v>138</v>
      </c>
      <c r="Y104" t="s">
        <v>168</v>
      </c>
      <c r="Z104">
        <v>13</v>
      </c>
      <c r="AA104">
        <v>13</v>
      </c>
      <c r="AB104">
        <v>31</v>
      </c>
      <c r="AC104">
        <v>11</v>
      </c>
      <c r="AD104">
        <v>17</v>
      </c>
      <c r="AE104">
        <v>12</v>
      </c>
      <c r="AF104">
        <v>10</v>
      </c>
      <c r="AG104">
        <v>7</v>
      </c>
      <c r="AH104">
        <v>3</v>
      </c>
      <c r="AI104">
        <v>2</v>
      </c>
      <c r="AJ104">
        <v>1</v>
      </c>
      <c r="AK104">
        <v>12</v>
      </c>
    </row>
    <row r="105" spans="1:37" ht="16" x14ac:dyDescent="0.2">
      <c r="A105" s="9" t="s">
        <v>149</v>
      </c>
      <c r="B105" t="s">
        <v>168</v>
      </c>
      <c r="J105">
        <v>1</v>
      </c>
      <c r="P105" s="71" t="s">
        <v>153</v>
      </c>
      <c r="Q105" s="71" t="s">
        <v>120</v>
      </c>
      <c r="R105" s="8">
        <v>45016</v>
      </c>
      <c r="S105" s="129">
        <v>1</v>
      </c>
      <c r="T105" s="129">
        <v>0</v>
      </c>
      <c r="U105" s="129">
        <v>0</v>
      </c>
      <c r="V105" s="129">
        <v>0</v>
      </c>
      <c r="X105" s="9" t="s">
        <v>75</v>
      </c>
      <c r="Y105" t="s">
        <v>168</v>
      </c>
      <c r="Z105">
        <v>59</v>
      </c>
      <c r="AA105">
        <v>69</v>
      </c>
      <c r="AB105">
        <v>62</v>
      </c>
      <c r="AC105">
        <v>54</v>
      </c>
      <c r="AD105">
        <v>66</v>
      </c>
      <c r="AE105">
        <v>46</v>
      </c>
      <c r="AF105">
        <v>29</v>
      </c>
      <c r="AG105">
        <v>29</v>
      </c>
      <c r="AH105">
        <v>9</v>
      </c>
      <c r="AI105">
        <v>26</v>
      </c>
      <c r="AJ105">
        <v>13</v>
      </c>
      <c r="AK105">
        <v>55</v>
      </c>
    </row>
    <row r="106" spans="1:37" ht="16" x14ac:dyDescent="0.2">
      <c r="A106" s="9" t="s">
        <v>107</v>
      </c>
      <c r="B106" t="s">
        <v>168</v>
      </c>
      <c r="G106">
        <v>1</v>
      </c>
      <c r="J106">
        <v>3</v>
      </c>
      <c r="N106">
        <v>1</v>
      </c>
      <c r="P106" s="71" t="s">
        <v>111</v>
      </c>
      <c r="Q106" s="71" t="s">
        <v>168</v>
      </c>
      <c r="R106" s="8">
        <v>45016</v>
      </c>
      <c r="S106" s="129">
        <v>1</v>
      </c>
      <c r="T106" s="129">
        <v>0</v>
      </c>
      <c r="U106" s="129">
        <v>0</v>
      </c>
      <c r="V106" s="129">
        <v>0</v>
      </c>
      <c r="X106" s="9" t="s">
        <v>139</v>
      </c>
      <c r="Y106" t="s">
        <v>168</v>
      </c>
      <c r="Z106">
        <v>6</v>
      </c>
      <c r="AA106">
        <v>4</v>
      </c>
      <c r="AB106">
        <v>4</v>
      </c>
      <c r="AC106">
        <v>2</v>
      </c>
      <c r="AD106">
        <v>6</v>
      </c>
      <c r="AE106">
        <v>6</v>
      </c>
      <c r="AF106">
        <v>2</v>
      </c>
      <c r="AG106">
        <v>8</v>
      </c>
      <c r="AH106">
        <v>3</v>
      </c>
      <c r="AI106">
        <v>2</v>
      </c>
      <c r="AK106">
        <v>2</v>
      </c>
    </row>
    <row r="107" spans="1:37" ht="16" x14ac:dyDescent="0.2">
      <c r="A107" s="9" t="s">
        <v>150</v>
      </c>
      <c r="B107" t="s">
        <v>168</v>
      </c>
      <c r="J107">
        <v>1</v>
      </c>
      <c r="N107">
        <v>1</v>
      </c>
      <c r="P107" s="71" t="s">
        <v>81</v>
      </c>
      <c r="Q107" s="71" t="s">
        <v>120</v>
      </c>
      <c r="R107" s="8">
        <v>45016</v>
      </c>
      <c r="S107" s="129">
        <v>2</v>
      </c>
      <c r="T107" s="129">
        <v>1</v>
      </c>
      <c r="U107" s="129">
        <v>0</v>
      </c>
      <c r="V107" s="129">
        <v>0</v>
      </c>
      <c r="X107" s="9" t="s">
        <v>140</v>
      </c>
      <c r="Y107" t="s">
        <v>168</v>
      </c>
      <c r="Z107">
        <v>32</v>
      </c>
      <c r="AA107">
        <v>26</v>
      </c>
      <c r="AB107">
        <v>20</v>
      </c>
      <c r="AC107">
        <v>17</v>
      </c>
      <c r="AD107">
        <v>20</v>
      </c>
      <c r="AE107">
        <v>21</v>
      </c>
      <c r="AF107">
        <v>14</v>
      </c>
      <c r="AG107">
        <v>15</v>
      </c>
      <c r="AH107">
        <v>8</v>
      </c>
      <c r="AI107">
        <v>12</v>
      </c>
      <c r="AJ107">
        <v>12</v>
      </c>
      <c r="AK107">
        <v>22</v>
      </c>
    </row>
    <row r="108" spans="1:37" ht="16" x14ac:dyDescent="0.2">
      <c r="A108" s="9" t="s">
        <v>151</v>
      </c>
      <c r="B108" t="s">
        <v>168</v>
      </c>
      <c r="F108">
        <v>1</v>
      </c>
      <c r="G108">
        <v>4</v>
      </c>
      <c r="I108">
        <v>1</v>
      </c>
      <c r="J108">
        <v>21</v>
      </c>
      <c r="K108">
        <v>1</v>
      </c>
      <c r="L108">
        <v>2</v>
      </c>
      <c r="M108">
        <v>1</v>
      </c>
      <c r="P108" s="71" t="s">
        <v>99</v>
      </c>
      <c r="Q108" s="71" t="s">
        <v>120</v>
      </c>
      <c r="R108" s="8">
        <v>45016</v>
      </c>
      <c r="S108" s="129">
        <v>4</v>
      </c>
      <c r="T108" s="129">
        <v>0</v>
      </c>
      <c r="U108" s="129">
        <v>0</v>
      </c>
      <c r="V108" s="129">
        <v>0</v>
      </c>
      <c r="X108" s="9" t="s">
        <v>141</v>
      </c>
      <c r="Y108" t="s">
        <v>168</v>
      </c>
      <c r="Z108">
        <v>52</v>
      </c>
      <c r="AA108">
        <v>25</v>
      </c>
      <c r="AB108">
        <v>55</v>
      </c>
      <c r="AC108">
        <v>22</v>
      </c>
      <c r="AD108">
        <v>54</v>
      </c>
      <c r="AE108">
        <v>32</v>
      </c>
      <c r="AF108">
        <v>6</v>
      </c>
      <c r="AG108">
        <v>31</v>
      </c>
      <c r="AH108">
        <v>8</v>
      </c>
      <c r="AI108">
        <v>19</v>
      </c>
      <c r="AJ108">
        <v>8</v>
      </c>
      <c r="AK108">
        <v>24</v>
      </c>
    </row>
    <row r="109" spans="1:37" ht="16" x14ac:dyDescent="0.2">
      <c r="A109" s="9" t="s">
        <v>152</v>
      </c>
      <c r="B109" t="s">
        <v>168</v>
      </c>
      <c r="E109">
        <v>3</v>
      </c>
      <c r="I109">
        <v>1</v>
      </c>
      <c r="J109">
        <v>19</v>
      </c>
      <c r="K109">
        <v>1</v>
      </c>
      <c r="L109">
        <v>3</v>
      </c>
      <c r="P109" s="71" t="s">
        <v>157</v>
      </c>
      <c r="Q109" s="71" t="s">
        <v>120</v>
      </c>
      <c r="R109" s="8">
        <v>45016</v>
      </c>
      <c r="S109" s="129">
        <v>1</v>
      </c>
      <c r="T109" s="129">
        <v>0</v>
      </c>
      <c r="U109" s="129">
        <v>0</v>
      </c>
      <c r="V109" s="129">
        <v>0</v>
      </c>
      <c r="X109" s="9" t="s">
        <v>142</v>
      </c>
      <c r="Y109" t="s">
        <v>168</v>
      </c>
      <c r="Z109">
        <v>41</v>
      </c>
      <c r="AA109">
        <v>36</v>
      </c>
      <c r="AB109">
        <v>31</v>
      </c>
      <c r="AC109">
        <v>43</v>
      </c>
      <c r="AD109">
        <v>37</v>
      </c>
      <c r="AE109">
        <v>30</v>
      </c>
      <c r="AF109">
        <v>12</v>
      </c>
      <c r="AG109">
        <v>17</v>
      </c>
      <c r="AH109">
        <v>11</v>
      </c>
      <c r="AI109">
        <v>4</v>
      </c>
      <c r="AJ109">
        <v>10</v>
      </c>
      <c r="AK109">
        <v>34</v>
      </c>
    </row>
    <row r="110" spans="1:37" ht="16" x14ac:dyDescent="0.2">
      <c r="A110" s="9" t="s">
        <v>153</v>
      </c>
      <c r="B110" t="s">
        <v>168</v>
      </c>
      <c r="E110">
        <v>6</v>
      </c>
      <c r="G110">
        <v>1</v>
      </c>
      <c r="I110">
        <v>3</v>
      </c>
      <c r="J110">
        <v>3</v>
      </c>
      <c r="K110">
        <v>3</v>
      </c>
      <c r="P110" s="71" t="s">
        <v>158</v>
      </c>
      <c r="Q110" s="71" t="s">
        <v>120</v>
      </c>
      <c r="R110" s="8">
        <v>45016</v>
      </c>
      <c r="S110" s="129">
        <v>8</v>
      </c>
      <c r="T110" s="129">
        <v>1</v>
      </c>
      <c r="U110" s="129">
        <v>2</v>
      </c>
      <c r="V110" s="129">
        <v>0</v>
      </c>
      <c r="X110" s="9" t="s">
        <v>47</v>
      </c>
      <c r="Y110" t="s">
        <v>168</v>
      </c>
      <c r="Z110">
        <v>10</v>
      </c>
      <c r="AA110">
        <v>16</v>
      </c>
      <c r="AB110">
        <v>12</v>
      </c>
      <c r="AC110">
        <v>22</v>
      </c>
      <c r="AD110">
        <v>8</v>
      </c>
      <c r="AE110">
        <v>16</v>
      </c>
      <c r="AG110">
        <v>8</v>
      </c>
      <c r="AH110">
        <v>3</v>
      </c>
      <c r="AI110">
        <v>4</v>
      </c>
      <c r="AJ110">
        <v>5</v>
      </c>
      <c r="AK110">
        <v>9</v>
      </c>
    </row>
    <row r="111" spans="1:37" ht="16" x14ac:dyDescent="0.2">
      <c r="A111" s="9" t="s">
        <v>111</v>
      </c>
      <c r="B111" t="s">
        <v>168</v>
      </c>
      <c r="E111">
        <v>1</v>
      </c>
      <c r="I111">
        <v>2</v>
      </c>
      <c r="P111" s="71" t="s">
        <v>160</v>
      </c>
      <c r="Q111" s="71" t="s">
        <v>120</v>
      </c>
      <c r="R111" s="8">
        <v>45016</v>
      </c>
      <c r="S111" s="129">
        <v>2</v>
      </c>
      <c r="T111" s="129">
        <v>0</v>
      </c>
      <c r="U111" s="129">
        <v>0</v>
      </c>
      <c r="V111" s="129">
        <v>0</v>
      </c>
      <c r="X111" s="9" t="s">
        <v>59</v>
      </c>
      <c r="Y111" t="s">
        <v>168</v>
      </c>
      <c r="Z111">
        <v>16</v>
      </c>
      <c r="AA111">
        <v>17</v>
      </c>
      <c r="AB111">
        <v>15</v>
      </c>
      <c r="AC111">
        <v>19</v>
      </c>
      <c r="AD111">
        <v>10</v>
      </c>
      <c r="AE111">
        <v>14</v>
      </c>
      <c r="AF111">
        <v>4</v>
      </c>
      <c r="AG111">
        <v>6</v>
      </c>
      <c r="AH111">
        <v>3</v>
      </c>
      <c r="AI111">
        <v>2</v>
      </c>
      <c r="AJ111">
        <v>6</v>
      </c>
      <c r="AK111">
        <v>2</v>
      </c>
    </row>
    <row r="112" spans="1:37" ht="16" x14ac:dyDescent="0.2">
      <c r="A112" s="9" t="s">
        <v>154</v>
      </c>
      <c r="B112" t="s">
        <v>168</v>
      </c>
      <c r="I112">
        <v>1</v>
      </c>
      <c r="J112">
        <v>1</v>
      </c>
      <c r="K112">
        <v>1</v>
      </c>
      <c r="P112" s="71" t="s">
        <v>62</v>
      </c>
      <c r="Q112" s="71" t="s">
        <v>120</v>
      </c>
      <c r="R112" s="8">
        <v>45016</v>
      </c>
      <c r="S112" s="129">
        <v>1</v>
      </c>
      <c r="T112" s="129">
        <v>0</v>
      </c>
      <c r="U112" s="129">
        <v>2</v>
      </c>
      <c r="V112" s="129">
        <v>0</v>
      </c>
      <c r="X112" s="9" t="s">
        <v>143</v>
      </c>
      <c r="Y112" t="s">
        <v>168</v>
      </c>
      <c r="Z112">
        <v>33</v>
      </c>
      <c r="AA112">
        <v>22</v>
      </c>
      <c r="AB112">
        <v>26</v>
      </c>
      <c r="AC112">
        <v>31</v>
      </c>
      <c r="AD112">
        <v>31</v>
      </c>
      <c r="AE112">
        <v>21</v>
      </c>
      <c r="AF112">
        <v>8</v>
      </c>
      <c r="AG112">
        <v>8</v>
      </c>
      <c r="AH112">
        <v>4</v>
      </c>
      <c r="AI112">
        <v>10</v>
      </c>
      <c r="AJ112">
        <v>4</v>
      </c>
      <c r="AK112">
        <v>16</v>
      </c>
    </row>
    <row r="113" spans="1:37" ht="16" x14ac:dyDescent="0.2">
      <c r="A113" s="9" t="s">
        <v>65</v>
      </c>
      <c r="B113" t="s">
        <v>168</v>
      </c>
      <c r="J113">
        <v>2</v>
      </c>
      <c r="P113" s="71" t="s">
        <v>161</v>
      </c>
      <c r="Q113" s="71" t="s">
        <v>120</v>
      </c>
      <c r="R113" s="8">
        <v>45016</v>
      </c>
      <c r="S113" s="129">
        <v>1</v>
      </c>
      <c r="T113" s="129">
        <v>0</v>
      </c>
      <c r="U113" s="129">
        <v>0</v>
      </c>
      <c r="V113" s="129">
        <v>0</v>
      </c>
      <c r="X113" s="9" t="s">
        <v>77</v>
      </c>
      <c r="Y113" t="s">
        <v>168</v>
      </c>
      <c r="Z113">
        <v>5</v>
      </c>
      <c r="AA113">
        <v>4</v>
      </c>
    </row>
    <row r="114" spans="1:37" ht="16" x14ac:dyDescent="0.2">
      <c r="A114" s="9" t="s">
        <v>155</v>
      </c>
      <c r="B114" t="s">
        <v>168</v>
      </c>
      <c r="F114">
        <v>1</v>
      </c>
      <c r="H114">
        <v>1</v>
      </c>
      <c r="J114">
        <v>2</v>
      </c>
      <c r="P114" s="71" t="s">
        <v>84</v>
      </c>
      <c r="Q114" s="71" t="s">
        <v>120</v>
      </c>
      <c r="R114" s="8">
        <v>45016</v>
      </c>
      <c r="S114" s="129">
        <v>1</v>
      </c>
      <c r="T114" s="129">
        <v>0</v>
      </c>
      <c r="U114" s="129">
        <v>0</v>
      </c>
      <c r="V114" s="129">
        <v>0</v>
      </c>
      <c r="X114" s="9" t="s">
        <v>144</v>
      </c>
      <c r="Y114" t="s">
        <v>168</v>
      </c>
      <c r="Z114">
        <v>12</v>
      </c>
      <c r="AA114">
        <v>6</v>
      </c>
      <c r="AB114">
        <v>12</v>
      </c>
      <c r="AC114">
        <v>10</v>
      </c>
      <c r="AD114">
        <v>8</v>
      </c>
      <c r="AE114">
        <v>9</v>
      </c>
      <c r="AF114">
        <v>4</v>
      </c>
      <c r="AG114">
        <v>6</v>
      </c>
      <c r="AH114">
        <v>1</v>
      </c>
      <c r="AI114">
        <v>2</v>
      </c>
      <c r="AK114">
        <v>2</v>
      </c>
    </row>
    <row r="115" spans="1:37" ht="16" x14ac:dyDescent="0.2">
      <c r="A115" s="9" t="s">
        <v>99</v>
      </c>
      <c r="B115" t="s">
        <v>168</v>
      </c>
      <c r="E115">
        <v>1</v>
      </c>
      <c r="I115">
        <v>3</v>
      </c>
      <c r="J115">
        <v>3</v>
      </c>
      <c r="K115">
        <v>2</v>
      </c>
      <c r="M115">
        <v>1</v>
      </c>
      <c r="P115" s="71" t="s">
        <v>163</v>
      </c>
      <c r="Q115" s="71" t="s">
        <v>120</v>
      </c>
      <c r="R115" s="8">
        <v>45016</v>
      </c>
      <c r="S115" s="129">
        <v>2</v>
      </c>
      <c r="T115" s="129">
        <v>0</v>
      </c>
      <c r="U115" s="129">
        <v>0</v>
      </c>
      <c r="V115" s="129">
        <v>0</v>
      </c>
      <c r="X115" s="9" t="s">
        <v>95</v>
      </c>
      <c r="Y115" t="s">
        <v>168</v>
      </c>
      <c r="Z115">
        <v>54</v>
      </c>
      <c r="AA115">
        <v>28</v>
      </c>
      <c r="AB115">
        <v>50</v>
      </c>
      <c r="AC115">
        <v>41</v>
      </c>
      <c r="AD115">
        <v>52</v>
      </c>
      <c r="AE115">
        <v>28</v>
      </c>
      <c r="AF115">
        <v>10</v>
      </c>
      <c r="AG115">
        <v>14</v>
      </c>
      <c r="AH115">
        <v>15</v>
      </c>
      <c r="AI115">
        <v>12</v>
      </c>
      <c r="AJ115">
        <v>8</v>
      </c>
      <c r="AK115">
        <v>19</v>
      </c>
    </row>
    <row r="116" spans="1:37" ht="16" x14ac:dyDescent="0.2">
      <c r="A116" s="9" t="s">
        <v>101</v>
      </c>
      <c r="B116" t="s">
        <v>168</v>
      </c>
      <c r="I116">
        <v>2</v>
      </c>
      <c r="J116">
        <v>2</v>
      </c>
      <c r="P116" s="71" t="s">
        <v>164</v>
      </c>
      <c r="Q116" s="71" t="s">
        <v>120</v>
      </c>
      <c r="R116" s="8">
        <v>45016</v>
      </c>
      <c r="S116" s="129">
        <v>0</v>
      </c>
      <c r="T116" s="129">
        <v>0</v>
      </c>
      <c r="U116" s="129">
        <v>1</v>
      </c>
      <c r="V116" s="129">
        <v>0</v>
      </c>
      <c r="X116" s="9" t="s">
        <v>54</v>
      </c>
      <c r="Y116" t="s">
        <v>168</v>
      </c>
      <c r="AA116">
        <v>5</v>
      </c>
      <c r="AB116">
        <v>3</v>
      </c>
      <c r="AD116">
        <v>3</v>
      </c>
      <c r="AE116">
        <v>3</v>
      </c>
      <c r="AG116">
        <v>2</v>
      </c>
      <c r="AH116">
        <v>2</v>
      </c>
      <c r="AI116">
        <v>4</v>
      </c>
      <c r="AJ116">
        <v>5</v>
      </c>
      <c r="AK116">
        <v>4</v>
      </c>
    </row>
    <row r="117" spans="1:37" ht="16" x14ac:dyDescent="0.2">
      <c r="A117" s="9" t="s">
        <v>156</v>
      </c>
      <c r="B117" t="s">
        <v>168</v>
      </c>
      <c r="I117">
        <v>2</v>
      </c>
      <c r="K117">
        <v>1</v>
      </c>
      <c r="L117">
        <v>1</v>
      </c>
      <c r="N117">
        <v>1</v>
      </c>
      <c r="P117" s="71" t="s">
        <v>165</v>
      </c>
      <c r="Q117" s="71" t="s">
        <v>120</v>
      </c>
      <c r="R117" s="8">
        <v>45016</v>
      </c>
      <c r="S117" s="129">
        <v>1</v>
      </c>
      <c r="T117" s="129">
        <v>0</v>
      </c>
      <c r="U117" s="129">
        <v>0</v>
      </c>
      <c r="V117" s="129">
        <v>0</v>
      </c>
      <c r="X117" s="9" t="s">
        <v>67</v>
      </c>
      <c r="Y117" t="s">
        <v>168</v>
      </c>
      <c r="Z117">
        <v>6</v>
      </c>
      <c r="AA117">
        <v>10</v>
      </c>
      <c r="AB117">
        <v>8</v>
      </c>
      <c r="AC117">
        <v>11</v>
      </c>
      <c r="AD117">
        <v>7</v>
      </c>
      <c r="AE117">
        <v>2</v>
      </c>
      <c r="AG117">
        <v>6</v>
      </c>
      <c r="AI117">
        <v>4</v>
      </c>
      <c r="AJ117">
        <v>6</v>
      </c>
      <c r="AK117">
        <v>1</v>
      </c>
    </row>
    <row r="118" spans="1:37" ht="16" x14ac:dyDescent="0.2">
      <c r="A118" s="9" t="s">
        <v>157</v>
      </c>
      <c r="B118" t="s">
        <v>168</v>
      </c>
      <c r="G118">
        <v>1</v>
      </c>
      <c r="J118">
        <v>2</v>
      </c>
      <c r="P118" s="71" t="s">
        <v>167</v>
      </c>
      <c r="Q118" s="71" t="s">
        <v>120</v>
      </c>
      <c r="R118" s="8">
        <v>45016</v>
      </c>
      <c r="S118" s="129">
        <v>4</v>
      </c>
      <c r="T118" s="129">
        <v>1</v>
      </c>
      <c r="U118" s="129">
        <v>1</v>
      </c>
      <c r="V118" s="129">
        <v>0</v>
      </c>
      <c r="X118" s="9" t="s">
        <v>145</v>
      </c>
      <c r="Y118" t="s">
        <v>168</v>
      </c>
      <c r="Z118">
        <v>18</v>
      </c>
      <c r="AA118">
        <v>15</v>
      </c>
      <c r="AB118">
        <v>22</v>
      </c>
      <c r="AC118">
        <v>26</v>
      </c>
      <c r="AD118">
        <v>19</v>
      </c>
      <c r="AE118">
        <v>27</v>
      </c>
      <c r="AF118">
        <v>2</v>
      </c>
      <c r="AG118">
        <v>13</v>
      </c>
      <c r="AH118">
        <v>6</v>
      </c>
      <c r="AI118">
        <v>10</v>
      </c>
      <c r="AJ118">
        <v>12</v>
      </c>
      <c r="AK118">
        <v>23</v>
      </c>
    </row>
    <row r="119" spans="1:37" x14ac:dyDescent="0.2">
      <c r="A119" s="9" t="s">
        <v>158</v>
      </c>
      <c r="B119" t="s">
        <v>168</v>
      </c>
      <c r="F119">
        <v>1</v>
      </c>
      <c r="G119">
        <v>1</v>
      </c>
      <c r="I119">
        <v>1</v>
      </c>
      <c r="J119">
        <v>3</v>
      </c>
      <c r="L119">
        <v>1</v>
      </c>
      <c r="P119" t="s">
        <v>121</v>
      </c>
      <c r="Q119" t="s">
        <v>120</v>
      </c>
      <c r="R119" s="8">
        <v>45046</v>
      </c>
      <c r="S119">
        <v>6</v>
      </c>
      <c r="T119">
        <v>0</v>
      </c>
      <c r="U119">
        <v>0</v>
      </c>
      <c r="V119">
        <v>0</v>
      </c>
      <c r="X119" s="9" t="s">
        <v>146</v>
      </c>
      <c r="Y119" t="s">
        <v>168</v>
      </c>
      <c r="Z119">
        <v>82</v>
      </c>
      <c r="AA119">
        <v>91</v>
      </c>
      <c r="AB119">
        <v>77</v>
      </c>
      <c r="AC119">
        <v>97</v>
      </c>
      <c r="AD119">
        <v>71</v>
      </c>
      <c r="AE119">
        <v>67</v>
      </c>
      <c r="AF119">
        <v>34</v>
      </c>
      <c r="AG119">
        <v>34</v>
      </c>
      <c r="AH119">
        <v>3</v>
      </c>
      <c r="AI119">
        <v>16</v>
      </c>
      <c r="AJ119">
        <v>16</v>
      </c>
      <c r="AK119">
        <v>64</v>
      </c>
    </row>
    <row r="120" spans="1:37" x14ac:dyDescent="0.2">
      <c r="A120" s="9" t="s">
        <v>62</v>
      </c>
      <c r="B120" t="s">
        <v>168</v>
      </c>
      <c r="C120">
        <v>1</v>
      </c>
      <c r="I120">
        <v>5</v>
      </c>
      <c r="J120">
        <v>3</v>
      </c>
      <c r="K120">
        <v>2</v>
      </c>
      <c r="P120" t="s">
        <v>118</v>
      </c>
      <c r="Q120" t="s">
        <v>120</v>
      </c>
      <c r="R120" s="8">
        <v>45046</v>
      </c>
      <c r="S120">
        <v>1</v>
      </c>
      <c r="T120">
        <v>0</v>
      </c>
      <c r="U120">
        <v>0</v>
      </c>
      <c r="V120">
        <v>0</v>
      </c>
      <c r="X120" s="9" t="s">
        <v>147</v>
      </c>
      <c r="Y120" t="s">
        <v>168</v>
      </c>
      <c r="Z120">
        <v>37</v>
      </c>
      <c r="AA120">
        <v>31</v>
      </c>
      <c r="AB120">
        <v>33</v>
      </c>
      <c r="AC120">
        <v>25</v>
      </c>
      <c r="AD120">
        <v>21</v>
      </c>
      <c r="AE120">
        <v>32</v>
      </c>
      <c r="AF120">
        <v>4</v>
      </c>
      <c r="AG120">
        <v>27</v>
      </c>
      <c r="AI120">
        <v>19</v>
      </c>
      <c r="AJ120">
        <v>12</v>
      </c>
      <c r="AK120">
        <v>20</v>
      </c>
    </row>
    <row r="121" spans="1:37" x14ac:dyDescent="0.2">
      <c r="A121" s="9" t="s">
        <v>84</v>
      </c>
      <c r="B121" t="s">
        <v>168</v>
      </c>
      <c r="I121">
        <v>1</v>
      </c>
      <c r="J121">
        <v>1</v>
      </c>
      <c r="P121" t="s">
        <v>114</v>
      </c>
      <c r="Q121" t="s">
        <v>120</v>
      </c>
      <c r="R121" s="8">
        <v>45046</v>
      </c>
      <c r="S121">
        <v>4</v>
      </c>
      <c r="T121">
        <v>2</v>
      </c>
      <c r="U121">
        <v>0</v>
      </c>
      <c r="V121">
        <v>0</v>
      </c>
      <c r="X121" s="9" t="s">
        <v>148</v>
      </c>
      <c r="Y121" t="s">
        <v>168</v>
      </c>
      <c r="Z121">
        <v>68</v>
      </c>
      <c r="AA121">
        <v>28</v>
      </c>
      <c r="AB121">
        <v>65</v>
      </c>
      <c r="AC121">
        <v>29</v>
      </c>
      <c r="AD121">
        <v>69</v>
      </c>
      <c r="AE121">
        <v>26</v>
      </c>
      <c r="AF121">
        <v>14</v>
      </c>
      <c r="AG121">
        <v>17</v>
      </c>
      <c r="AH121">
        <v>5</v>
      </c>
      <c r="AI121">
        <v>2</v>
      </c>
      <c r="AJ121">
        <v>13</v>
      </c>
      <c r="AK121">
        <v>5</v>
      </c>
    </row>
    <row r="122" spans="1:37" x14ac:dyDescent="0.2">
      <c r="A122" s="9" t="s">
        <v>163</v>
      </c>
      <c r="B122" t="s">
        <v>168</v>
      </c>
      <c r="G122">
        <v>1</v>
      </c>
      <c r="J122">
        <v>2</v>
      </c>
      <c r="K122">
        <v>1</v>
      </c>
      <c r="L122">
        <v>1</v>
      </c>
      <c r="P122" t="s">
        <v>122</v>
      </c>
      <c r="Q122" t="s">
        <v>120</v>
      </c>
      <c r="R122" s="8">
        <v>45046</v>
      </c>
      <c r="S122">
        <v>4</v>
      </c>
      <c r="T122">
        <v>0</v>
      </c>
      <c r="U122">
        <v>0</v>
      </c>
      <c r="V122">
        <v>0</v>
      </c>
      <c r="X122" s="9" t="s">
        <v>149</v>
      </c>
      <c r="Y122" t="s">
        <v>168</v>
      </c>
      <c r="Z122">
        <v>20</v>
      </c>
      <c r="AA122">
        <v>7</v>
      </c>
      <c r="AB122">
        <v>17</v>
      </c>
      <c r="AC122">
        <v>7</v>
      </c>
      <c r="AD122">
        <v>16</v>
      </c>
      <c r="AE122">
        <v>6</v>
      </c>
      <c r="AF122">
        <v>4</v>
      </c>
      <c r="AG122">
        <v>4</v>
      </c>
      <c r="AH122">
        <v>2</v>
      </c>
      <c r="AI122">
        <v>4</v>
      </c>
      <c r="AK122">
        <v>4</v>
      </c>
    </row>
    <row r="123" spans="1:37" x14ac:dyDescent="0.2">
      <c r="A123" s="9" t="s">
        <v>164</v>
      </c>
      <c r="B123" t="s">
        <v>168</v>
      </c>
      <c r="F123">
        <v>1</v>
      </c>
      <c r="J123">
        <v>3</v>
      </c>
      <c r="K123">
        <v>1</v>
      </c>
      <c r="L123">
        <v>1</v>
      </c>
      <c r="N123">
        <v>2</v>
      </c>
      <c r="P123" t="s">
        <v>123</v>
      </c>
      <c r="Q123" t="s">
        <v>120</v>
      </c>
      <c r="R123" s="8">
        <v>45046</v>
      </c>
      <c r="S123">
        <v>7</v>
      </c>
      <c r="T123">
        <v>0</v>
      </c>
      <c r="U123">
        <v>0</v>
      </c>
      <c r="V123">
        <v>0</v>
      </c>
      <c r="X123" s="9" t="s">
        <v>107</v>
      </c>
      <c r="Y123" t="s">
        <v>168</v>
      </c>
      <c r="Z123">
        <v>60</v>
      </c>
      <c r="AA123">
        <v>49</v>
      </c>
      <c r="AB123">
        <v>51</v>
      </c>
      <c r="AC123">
        <v>44</v>
      </c>
      <c r="AD123">
        <v>39</v>
      </c>
      <c r="AE123">
        <v>31</v>
      </c>
      <c r="AF123">
        <v>22</v>
      </c>
      <c r="AG123">
        <v>15</v>
      </c>
      <c r="AH123">
        <v>14</v>
      </c>
      <c r="AI123">
        <v>22</v>
      </c>
      <c r="AJ123">
        <v>14</v>
      </c>
      <c r="AK123">
        <v>38</v>
      </c>
    </row>
    <row r="124" spans="1:37" x14ac:dyDescent="0.2">
      <c r="A124" s="9" t="s">
        <v>166</v>
      </c>
      <c r="B124" t="s">
        <v>168</v>
      </c>
      <c r="J124">
        <v>1</v>
      </c>
      <c r="P124" t="s">
        <v>124</v>
      </c>
      <c r="Q124" t="s">
        <v>120</v>
      </c>
      <c r="R124" s="8">
        <v>45046</v>
      </c>
      <c r="S124">
        <v>5</v>
      </c>
      <c r="T124">
        <v>0</v>
      </c>
      <c r="U124">
        <v>2</v>
      </c>
      <c r="V124">
        <v>0</v>
      </c>
      <c r="X124" s="9" t="s">
        <v>150</v>
      </c>
      <c r="Y124" t="s">
        <v>168</v>
      </c>
      <c r="Z124">
        <v>11</v>
      </c>
      <c r="AA124">
        <v>18</v>
      </c>
      <c r="AB124">
        <v>16</v>
      </c>
      <c r="AC124">
        <v>16</v>
      </c>
      <c r="AD124">
        <v>9</v>
      </c>
      <c r="AE124">
        <v>12</v>
      </c>
      <c r="AF124">
        <v>8</v>
      </c>
      <c r="AG124">
        <v>7</v>
      </c>
      <c r="AH124">
        <v>3</v>
      </c>
      <c r="AJ124">
        <v>3</v>
      </c>
      <c r="AK124">
        <v>7</v>
      </c>
    </row>
    <row r="125" spans="1:37" x14ac:dyDescent="0.2">
      <c r="A125" s="9" t="s">
        <v>167</v>
      </c>
      <c r="B125" t="s">
        <v>168</v>
      </c>
      <c r="C125">
        <v>1</v>
      </c>
      <c r="E125">
        <v>1</v>
      </c>
      <c r="I125">
        <v>2</v>
      </c>
      <c r="J125">
        <v>2</v>
      </c>
      <c r="N125">
        <v>1</v>
      </c>
      <c r="P125" t="s">
        <v>125</v>
      </c>
      <c r="Q125" t="s">
        <v>120</v>
      </c>
      <c r="R125" s="8">
        <v>45046</v>
      </c>
      <c r="S125">
        <v>1</v>
      </c>
      <c r="T125">
        <v>0</v>
      </c>
      <c r="U125">
        <v>0</v>
      </c>
      <c r="V125">
        <v>0</v>
      </c>
      <c r="X125" s="9" t="s">
        <v>151</v>
      </c>
      <c r="Y125" t="s">
        <v>168</v>
      </c>
      <c r="Z125">
        <v>105</v>
      </c>
      <c r="AA125">
        <v>105</v>
      </c>
      <c r="AB125">
        <v>155</v>
      </c>
      <c r="AC125">
        <v>81</v>
      </c>
      <c r="AD125">
        <v>160</v>
      </c>
      <c r="AE125">
        <v>110</v>
      </c>
      <c r="AF125">
        <v>37</v>
      </c>
      <c r="AG125">
        <v>69</v>
      </c>
      <c r="AH125">
        <v>27</v>
      </c>
      <c r="AI125">
        <v>41</v>
      </c>
      <c r="AJ125">
        <v>14</v>
      </c>
      <c r="AK125">
        <v>71</v>
      </c>
    </row>
    <row r="126" spans="1:37" x14ac:dyDescent="0.2">
      <c r="A126" s="9" t="s">
        <v>153</v>
      </c>
      <c r="B126" t="s">
        <v>117</v>
      </c>
      <c r="G126">
        <v>2</v>
      </c>
      <c r="O126">
        <v>2</v>
      </c>
      <c r="P126" t="s">
        <v>126</v>
      </c>
      <c r="Q126" t="s">
        <v>120</v>
      </c>
      <c r="R126" s="8">
        <v>45046</v>
      </c>
      <c r="S126">
        <v>0</v>
      </c>
      <c r="T126">
        <v>0</v>
      </c>
      <c r="U126">
        <v>1</v>
      </c>
      <c r="V126">
        <v>0</v>
      </c>
      <c r="X126" s="9" t="s">
        <v>152</v>
      </c>
      <c r="Y126" t="s">
        <v>168</v>
      </c>
      <c r="Z126">
        <v>213</v>
      </c>
      <c r="AA126">
        <v>169</v>
      </c>
      <c r="AB126">
        <v>253</v>
      </c>
      <c r="AC126">
        <v>154</v>
      </c>
      <c r="AD126">
        <v>264</v>
      </c>
      <c r="AE126">
        <v>152</v>
      </c>
      <c r="AF126">
        <v>75</v>
      </c>
      <c r="AG126">
        <v>90</v>
      </c>
      <c r="AH126">
        <v>44</v>
      </c>
      <c r="AI126">
        <v>56</v>
      </c>
      <c r="AJ126">
        <v>45</v>
      </c>
      <c r="AK126">
        <v>102</v>
      </c>
    </row>
    <row r="127" spans="1:37" x14ac:dyDescent="0.2">
      <c r="A127" s="9" t="s">
        <v>154</v>
      </c>
      <c r="B127" t="s">
        <v>117</v>
      </c>
      <c r="G127">
        <v>1</v>
      </c>
      <c r="O127">
        <v>1</v>
      </c>
      <c r="P127" t="s">
        <v>127</v>
      </c>
      <c r="Q127" t="s">
        <v>120</v>
      </c>
      <c r="R127" s="8">
        <v>45046</v>
      </c>
      <c r="S127">
        <v>2</v>
      </c>
      <c r="T127">
        <v>0</v>
      </c>
      <c r="U127">
        <v>1</v>
      </c>
      <c r="V127">
        <v>0</v>
      </c>
      <c r="X127" s="9" t="s">
        <v>153</v>
      </c>
      <c r="Y127" t="s">
        <v>168</v>
      </c>
      <c r="Z127">
        <v>95</v>
      </c>
      <c r="AA127">
        <v>85</v>
      </c>
      <c r="AB127">
        <v>62</v>
      </c>
      <c r="AC127">
        <v>62</v>
      </c>
      <c r="AD127">
        <v>68</v>
      </c>
      <c r="AE127">
        <v>59</v>
      </c>
      <c r="AF127">
        <v>19</v>
      </c>
      <c r="AG127">
        <v>34</v>
      </c>
      <c r="AH127">
        <v>14</v>
      </c>
      <c r="AI127">
        <v>13</v>
      </c>
      <c r="AJ127">
        <v>13</v>
      </c>
      <c r="AK127">
        <v>32</v>
      </c>
    </row>
    <row r="128" spans="1:37" x14ac:dyDescent="0.2">
      <c r="P128" t="s">
        <v>128</v>
      </c>
      <c r="Q128" t="s">
        <v>120</v>
      </c>
      <c r="R128" s="8">
        <v>45046</v>
      </c>
      <c r="S128">
        <v>7</v>
      </c>
      <c r="T128">
        <v>1</v>
      </c>
      <c r="U128">
        <v>0</v>
      </c>
      <c r="V128">
        <v>0</v>
      </c>
      <c r="X128" s="9" t="s">
        <v>111</v>
      </c>
      <c r="Y128" t="s">
        <v>168</v>
      </c>
      <c r="Z128">
        <v>53</v>
      </c>
      <c r="AA128">
        <v>45</v>
      </c>
      <c r="AB128">
        <v>33</v>
      </c>
      <c r="AC128">
        <v>36</v>
      </c>
      <c r="AD128">
        <v>53</v>
      </c>
      <c r="AE128">
        <v>17</v>
      </c>
      <c r="AF128">
        <v>13</v>
      </c>
      <c r="AG128">
        <v>5</v>
      </c>
      <c r="AH128">
        <v>6</v>
      </c>
      <c r="AI128">
        <v>4</v>
      </c>
      <c r="AJ128">
        <v>6</v>
      </c>
      <c r="AK128">
        <v>27</v>
      </c>
    </row>
    <row r="129" spans="16:37" x14ac:dyDescent="0.2">
      <c r="P129" t="s">
        <v>71</v>
      </c>
      <c r="Q129" t="s">
        <v>120</v>
      </c>
      <c r="R129" s="8">
        <v>45046</v>
      </c>
      <c r="S129">
        <v>2</v>
      </c>
      <c r="T129">
        <v>0</v>
      </c>
      <c r="U129">
        <v>0</v>
      </c>
      <c r="V129">
        <v>0</v>
      </c>
      <c r="X129" s="9" t="s">
        <v>154</v>
      </c>
      <c r="Y129" t="s">
        <v>168</v>
      </c>
      <c r="Z129">
        <v>40</v>
      </c>
      <c r="AA129">
        <v>25</v>
      </c>
      <c r="AB129">
        <v>29</v>
      </c>
      <c r="AC129">
        <v>28</v>
      </c>
      <c r="AD129">
        <v>22</v>
      </c>
      <c r="AE129">
        <v>13</v>
      </c>
      <c r="AF129">
        <v>4</v>
      </c>
      <c r="AG129">
        <v>9</v>
      </c>
      <c r="AH129">
        <v>3</v>
      </c>
      <c r="AI129">
        <v>3</v>
      </c>
      <c r="AJ129">
        <v>6</v>
      </c>
      <c r="AK129">
        <v>14</v>
      </c>
    </row>
    <row r="130" spans="16:37" x14ac:dyDescent="0.2">
      <c r="P130" t="s">
        <v>129</v>
      </c>
      <c r="Q130" t="s">
        <v>120</v>
      </c>
      <c r="R130" s="8">
        <v>45046</v>
      </c>
      <c r="S130">
        <v>2</v>
      </c>
      <c r="T130">
        <v>0</v>
      </c>
      <c r="U130">
        <v>3</v>
      </c>
      <c r="V130">
        <v>0</v>
      </c>
      <c r="X130" s="9" t="s">
        <v>65</v>
      </c>
      <c r="Y130" t="s">
        <v>168</v>
      </c>
      <c r="Z130">
        <v>8</v>
      </c>
      <c r="AA130">
        <v>6</v>
      </c>
      <c r="AB130">
        <v>11</v>
      </c>
      <c r="AC130">
        <v>8</v>
      </c>
      <c r="AD130">
        <v>10</v>
      </c>
      <c r="AE130">
        <v>2</v>
      </c>
      <c r="AF130">
        <v>6</v>
      </c>
      <c r="AG130">
        <v>2</v>
      </c>
      <c r="AI130">
        <v>4</v>
      </c>
      <c r="AK130">
        <v>4</v>
      </c>
    </row>
    <row r="131" spans="16:37" x14ac:dyDescent="0.2">
      <c r="P131" t="s">
        <v>115</v>
      </c>
      <c r="Q131" t="s">
        <v>120</v>
      </c>
      <c r="R131" s="8">
        <v>45046</v>
      </c>
      <c r="S131">
        <v>5</v>
      </c>
      <c r="T131">
        <v>1</v>
      </c>
      <c r="U131">
        <v>0</v>
      </c>
      <c r="V131">
        <v>0</v>
      </c>
      <c r="X131" s="9" t="s">
        <v>81</v>
      </c>
      <c r="Y131" t="s">
        <v>168</v>
      </c>
      <c r="Z131">
        <v>10</v>
      </c>
      <c r="AA131">
        <v>6</v>
      </c>
      <c r="AB131">
        <v>21</v>
      </c>
      <c r="AC131">
        <v>6</v>
      </c>
      <c r="AD131">
        <v>11</v>
      </c>
      <c r="AE131">
        <v>12</v>
      </c>
      <c r="AG131">
        <v>8</v>
      </c>
      <c r="AH131">
        <v>2</v>
      </c>
      <c r="AI131">
        <v>12</v>
      </c>
      <c r="AK131">
        <v>10</v>
      </c>
    </row>
    <row r="132" spans="16:37" x14ac:dyDescent="0.2">
      <c r="P132" t="s">
        <v>131</v>
      </c>
      <c r="Q132" t="s">
        <v>120</v>
      </c>
      <c r="R132" s="8">
        <v>45046</v>
      </c>
      <c r="S132">
        <v>2</v>
      </c>
      <c r="T132">
        <v>0</v>
      </c>
      <c r="U132">
        <v>2</v>
      </c>
      <c r="V132">
        <v>0</v>
      </c>
      <c r="X132" s="9" t="s">
        <v>155</v>
      </c>
      <c r="Y132" t="s">
        <v>168</v>
      </c>
      <c r="Z132">
        <v>31</v>
      </c>
      <c r="AA132">
        <v>47</v>
      </c>
      <c r="AB132">
        <v>37</v>
      </c>
      <c r="AC132">
        <v>39</v>
      </c>
      <c r="AD132">
        <v>31</v>
      </c>
      <c r="AE132">
        <v>23</v>
      </c>
      <c r="AF132">
        <v>8</v>
      </c>
      <c r="AG132">
        <v>2</v>
      </c>
      <c r="AH132">
        <v>2</v>
      </c>
      <c r="AI132">
        <v>6</v>
      </c>
      <c r="AJ132">
        <v>4</v>
      </c>
      <c r="AK132">
        <v>25</v>
      </c>
    </row>
    <row r="133" spans="16:37" x14ac:dyDescent="0.2">
      <c r="P133" t="s">
        <v>116</v>
      </c>
      <c r="Q133" t="s">
        <v>120</v>
      </c>
      <c r="R133" s="8">
        <v>45046</v>
      </c>
      <c r="S133">
        <v>2</v>
      </c>
      <c r="T133">
        <v>0</v>
      </c>
      <c r="U133">
        <v>0</v>
      </c>
      <c r="V133">
        <v>1</v>
      </c>
      <c r="X133" s="9" t="s">
        <v>99</v>
      </c>
      <c r="Y133" t="s">
        <v>168</v>
      </c>
      <c r="Z133">
        <v>100</v>
      </c>
      <c r="AA133">
        <v>116</v>
      </c>
      <c r="AB133">
        <v>97</v>
      </c>
      <c r="AC133">
        <v>71</v>
      </c>
      <c r="AD133">
        <v>85</v>
      </c>
      <c r="AE133">
        <v>56</v>
      </c>
      <c r="AF133">
        <v>27</v>
      </c>
      <c r="AG133">
        <v>52</v>
      </c>
      <c r="AH133">
        <v>14</v>
      </c>
      <c r="AI133">
        <v>29</v>
      </c>
      <c r="AJ133">
        <v>5</v>
      </c>
      <c r="AK133">
        <v>66</v>
      </c>
    </row>
    <row r="134" spans="16:37" x14ac:dyDescent="0.2">
      <c r="P134" t="s">
        <v>134</v>
      </c>
      <c r="Q134" t="s">
        <v>120</v>
      </c>
      <c r="R134" s="8">
        <v>45046</v>
      </c>
      <c r="S134">
        <v>1</v>
      </c>
      <c r="T134">
        <v>0</v>
      </c>
      <c r="U134">
        <v>0</v>
      </c>
      <c r="V134">
        <v>0</v>
      </c>
      <c r="X134" s="9" t="s">
        <v>101</v>
      </c>
      <c r="Y134" t="s">
        <v>168</v>
      </c>
      <c r="Z134">
        <v>106</v>
      </c>
      <c r="AA134">
        <v>60</v>
      </c>
      <c r="AB134">
        <v>55</v>
      </c>
      <c r="AC134">
        <v>24</v>
      </c>
      <c r="AD134">
        <v>79</v>
      </c>
      <c r="AE134">
        <v>31</v>
      </c>
      <c r="AF134">
        <v>39</v>
      </c>
      <c r="AG134">
        <v>25</v>
      </c>
      <c r="AH134">
        <v>20</v>
      </c>
      <c r="AI134">
        <v>12</v>
      </c>
      <c r="AJ134">
        <v>22</v>
      </c>
      <c r="AK134">
        <v>37</v>
      </c>
    </row>
    <row r="135" spans="16:37" x14ac:dyDescent="0.2">
      <c r="P135" t="s">
        <v>135</v>
      </c>
      <c r="Q135" t="s">
        <v>120</v>
      </c>
      <c r="R135" s="8">
        <v>45046</v>
      </c>
      <c r="S135">
        <v>1</v>
      </c>
      <c r="T135">
        <v>0</v>
      </c>
      <c r="U135">
        <v>0</v>
      </c>
      <c r="V135">
        <v>0</v>
      </c>
      <c r="X135" s="9" t="s">
        <v>156</v>
      </c>
      <c r="Y135" t="s">
        <v>168</v>
      </c>
      <c r="Z135">
        <v>28</v>
      </c>
      <c r="AA135">
        <v>23</v>
      </c>
      <c r="AB135">
        <v>22</v>
      </c>
      <c r="AC135">
        <v>10</v>
      </c>
      <c r="AD135">
        <v>42</v>
      </c>
      <c r="AE135">
        <v>9</v>
      </c>
      <c r="AF135">
        <v>15</v>
      </c>
      <c r="AG135">
        <v>16</v>
      </c>
      <c r="AH135">
        <v>15</v>
      </c>
      <c r="AI135">
        <v>6</v>
      </c>
      <c r="AJ135">
        <v>7</v>
      </c>
      <c r="AK135">
        <v>3</v>
      </c>
    </row>
    <row r="136" spans="16:37" x14ac:dyDescent="0.2">
      <c r="P136" t="s">
        <v>136</v>
      </c>
      <c r="Q136" t="s">
        <v>120</v>
      </c>
      <c r="R136" s="8">
        <v>45046</v>
      </c>
      <c r="S136">
        <v>4</v>
      </c>
      <c r="T136">
        <v>0</v>
      </c>
      <c r="U136">
        <v>0</v>
      </c>
      <c r="V136">
        <v>0</v>
      </c>
      <c r="X136" s="9" t="s">
        <v>157</v>
      </c>
      <c r="Y136" t="s">
        <v>168</v>
      </c>
      <c r="Z136">
        <v>9</v>
      </c>
      <c r="AA136">
        <v>12</v>
      </c>
      <c r="AB136">
        <v>6</v>
      </c>
      <c r="AC136">
        <v>15</v>
      </c>
      <c r="AD136">
        <v>11</v>
      </c>
      <c r="AE136">
        <v>5</v>
      </c>
      <c r="AF136">
        <v>4</v>
      </c>
      <c r="AG136">
        <v>4</v>
      </c>
      <c r="AH136">
        <v>3</v>
      </c>
      <c r="AK136">
        <v>10</v>
      </c>
    </row>
    <row r="137" spans="16:37" x14ac:dyDescent="0.2">
      <c r="P137" t="s">
        <v>137</v>
      </c>
      <c r="Q137" t="s">
        <v>120</v>
      </c>
      <c r="R137" s="8">
        <v>45046</v>
      </c>
      <c r="S137">
        <v>0</v>
      </c>
      <c r="T137">
        <v>0</v>
      </c>
      <c r="U137">
        <v>1</v>
      </c>
      <c r="V137">
        <v>0</v>
      </c>
      <c r="X137" s="9" t="s">
        <v>158</v>
      </c>
      <c r="Y137" t="s">
        <v>168</v>
      </c>
      <c r="Z137">
        <v>161</v>
      </c>
      <c r="AA137">
        <v>140</v>
      </c>
      <c r="AB137">
        <v>144</v>
      </c>
      <c r="AC137">
        <v>145</v>
      </c>
      <c r="AD137">
        <v>158</v>
      </c>
      <c r="AE137">
        <v>102</v>
      </c>
      <c r="AF137">
        <v>40</v>
      </c>
      <c r="AG137">
        <v>88</v>
      </c>
      <c r="AH137">
        <v>30</v>
      </c>
      <c r="AI137">
        <v>50</v>
      </c>
      <c r="AJ137">
        <v>44</v>
      </c>
      <c r="AK137">
        <v>85</v>
      </c>
    </row>
    <row r="138" spans="16:37" x14ac:dyDescent="0.2">
      <c r="P138" t="s">
        <v>138</v>
      </c>
      <c r="Q138" t="s">
        <v>120</v>
      </c>
      <c r="R138" s="8">
        <v>45046</v>
      </c>
      <c r="S138">
        <v>1</v>
      </c>
      <c r="T138">
        <v>0</v>
      </c>
      <c r="U138">
        <v>0</v>
      </c>
      <c r="V138">
        <v>0</v>
      </c>
      <c r="X138" s="9" t="s">
        <v>159</v>
      </c>
      <c r="Y138" t="s">
        <v>168</v>
      </c>
      <c r="Z138">
        <v>1</v>
      </c>
      <c r="AA138">
        <v>1</v>
      </c>
      <c r="AB138">
        <v>2</v>
      </c>
      <c r="AC138">
        <v>1</v>
      </c>
      <c r="AD138">
        <v>3</v>
      </c>
      <c r="AK138">
        <v>2</v>
      </c>
    </row>
    <row r="139" spans="16:37" x14ac:dyDescent="0.2">
      <c r="P139" t="s">
        <v>75</v>
      </c>
      <c r="Q139" t="s">
        <v>120</v>
      </c>
      <c r="R139" s="8">
        <v>45046</v>
      </c>
      <c r="S139">
        <v>2</v>
      </c>
      <c r="T139">
        <v>2</v>
      </c>
      <c r="U139">
        <v>0</v>
      </c>
      <c r="V139">
        <v>0</v>
      </c>
      <c r="X139" s="9" t="s">
        <v>160</v>
      </c>
      <c r="Y139" t="s">
        <v>168</v>
      </c>
      <c r="Z139">
        <v>12</v>
      </c>
      <c r="AA139">
        <v>13</v>
      </c>
      <c r="AB139">
        <v>10</v>
      </c>
      <c r="AC139">
        <v>11</v>
      </c>
      <c r="AD139">
        <v>7</v>
      </c>
      <c r="AE139">
        <v>9</v>
      </c>
      <c r="AF139">
        <v>4</v>
      </c>
      <c r="AG139">
        <v>3</v>
      </c>
      <c r="AH139">
        <v>3</v>
      </c>
      <c r="AI139">
        <v>2</v>
      </c>
      <c r="AJ139">
        <v>6</v>
      </c>
      <c r="AK139">
        <v>5</v>
      </c>
    </row>
    <row r="140" spans="16:37" x14ac:dyDescent="0.2">
      <c r="P140" t="s">
        <v>141</v>
      </c>
      <c r="Q140" t="s">
        <v>120</v>
      </c>
      <c r="R140" s="8">
        <v>45046</v>
      </c>
      <c r="S140">
        <v>3</v>
      </c>
      <c r="T140">
        <v>0</v>
      </c>
      <c r="U140">
        <v>0</v>
      </c>
      <c r="V140">
        <v>0</v>
      </c>
      <c r="X140" s="9" t="s">
        <v>62</v>
      </c>
      <c r="Y140" t="s">
        <v>168</v>
      </c>
      <c r="Z140">
        <v>206</v>
      </c>
      <c r="AA140">
        <v>195</v>
      </c>
      <c r="AB140">
        <v>161</v>
      </c>
      <c r="AC140">
        <v>145</v>
      </c>
      <c r="AD140">
        <v>170</v>
      </c>
      <c r="AE140">
        <v>104</v>
      </c>
      <c r="AF140">
        <v>54</v>
      </c>
      <c r="AG140">
        <v>67</v>
      </c>
      <c r="AH140">
        <v>10</v>
      </c>
      <c r="AI140">
        <v>53</v>
      </c>
      <c r="AJ140">
        <v>26</v>
      </c>
      <c r="AK140">
        <v>134</v>
      </c>
    </row>
    <row r="141" spans="16:37" x14ac:dyDescent="0.2">
      <c r="P141" t="s">
        <v>142</v>
      </c>
      <c r="Q141" t="s">
        <v>120</v>
      </c>
      <c r="R141" s="8">
        <v>45046</v>
      </c>
      <c r="S141">
        <v>3</v>
      </c>
      <c r="T141">
        <v>0</v>
      </c>
      <c r="U141">
        <v>0</v>
      </c>
      <c r="V141">
        <v>0</v>
      </c>
      <c r="X141" s="9" t="s">
        <v>161</v>
      </c>
      <c r="Y141" t="s">
        <v>168</v>
      </c>
      <c r="Z141">
        <v>11</v>
      </c>
      <c r="AA141">
        <v>11</v>
      </c>
      <c r="AB141">
        <v>9</v>
      </c>
      <c r="AC141">
        <v>10</v>
      </c>
      <c r="AD141">
        <v>11</v>
      </c>
      <c r="AE141">
        <v>9</v>
      </c>
      <c r="AF141">
        <v>2</v>
      </c>
      <c r="AG141">
        <v>2</v>
      </c>
      <c r="AI141">
        <v>3</v>
      </c>
      <c r="AK141">
        <v>7</v>
      </c>
    </row>
    <row r="142" spans="16:37" x14ac:dyDescent="0.2">
      <c r="P142" t="s">
        <v>143</v>
      </c>
      <c r="Q142" t="s">
        <v>120</v>
      </c>
      <c r="R142" s="8">
        <v>45046</v>
      </c>
      <c r="S142">
        <v>2</v>
      </c>
      <c r="T142">
        <v>0</v>
      </c>
      <c r="U142">
        <v>0</v>
      </c>
      <c r="V142">
        <v>0</v>
      </c>
      <c r="X142" s="9" t="s">
        <v>162</v>
      </c>
      <c r="Y142" t="s">
        <v>168</v>
      </c>
      <c r="Z142">
        <v>10</v>
      </c>
      <c r="AA142">
        <v>18</v>
      </c>
      <c r="AB142">
        <v>14</v>
      </c>
      <c r="AC142">
        <v>9</v>
      </c>
      <c r="AD142">
        <v>6</v>
      </c>
      <c r="AE142">
        <v>3</v>
      </c>
      <c r="AG142">
        <v>2</v>
      </c>
      <c r="AJ142">
        <v>2</v>
      </c>
      <c r="AK142">
        <v>4</v>
      </c>
    </row>
    <row r="143" spans="16:37" x14ac:dyDescent="0.2">
      <c r="P143" t="s">
        <v>77</v>
      </c>
      <c r="Q143" t="s">
        <v>120</v>
      </c>
      <c r="R143" s="8">
        <v>45046</v>
      </c>
      <c r="S143">
        <v>1</v>
      </c>
      <c r="T143">
        <v>0</v>
      </c>
      <c r="U143">
        <v>0</v>
      </c>
      <c r="V143">
        <v>0</v>
      </c>
      <c r="X143" s="9" t="s">
        <v>84</v>
      </c>
      <c r="Y143" t="s">
        <v>168</v>
      </c>
      <c r="Z143">
        <v>32</v>
      </c>
      <c r="AA143">
        <v>24</v>
      </c>
      <c r="AB143">
        <v>25</v>
      </c>
      <c r="AC143">
        <v>27</v>
      </c>
      <c r="AD143">
        <v>29</v>
      </c>
      <c r="AE143">
        <v>20</v>
      </c>
      <c r="AF143">
        <v>12</v>
      </c>
      <c r="AG143">
        <v>11</v>
      </c>
      <c r="AH143">
        <v>2</v>
      </c>
      <c r="AI143">
        <v>4</v>
      </c>
      <c r="AJ143">
        <v>2</v>
      </c>
      <c r="AK143">
        <v>29</v>
      </c>
    </row>
    <row r="144" spans="16:37" x14ac:dyDescent="0.2">
      <c r="P144" t="s">
        <v>144</v>
      </c>
      <c r="Q144" t="s">
        <v>120</v>
      </c>
      <c r="R144" s="8">
        <v>45046</v>
      </c>
      <c r="S144">
        <v>0</v>
      </c>
      <c r="T144">
        <v>1</v>
      </c>
      <c r="U144">
        <v>0</v>
      </c>
      <c r="V144">
        <v>0</v>
      </c>
      <c r="X144" s="9" t="s">
        <v>224</v>
      </c>
      <c r="Y144" t="s">
        <v>168</v>
      </c>
      <c r="Z144">
        <v>2</v>
      </c>
      <c r="AB144">
        <v>2</v>
      </c>
      <c r="AC144">
        <v>1</v>
      </c>
      <c r="AD144">
        <v>4</v>
      </c>
    </row>
    <row r="145" spans="16:37" x14ac:dyDescent="0.2">
      <c r="P145" t="s">
        <v>95</v>
      </c>
      <c r="Q145" t="s">
        <v>120</v>
      </c>
      <c r="R145" s="8">
        <v>45046</v>
      </c>
      <c r="S145">
        <v>1</v>
      </c>
      <c r="T145">
        <v>0</v>
      </c>
      <c r="U145">
        <v>0</v>
      </c>
      <c r="V145">
        <v>0</v>
      </c>
      <c r="X145" s="9" t="s">
        <v>163</v>
      </c>
      <c r="Y145" t="s">
        <v>168</v>
      </c>
      <c r="Z145">
        <v>24</v>
      </c>
      <c r="AA145">
        <v>21</v>
      </c>
      <c r="AB145">
        <v>25</v>
      </c>
      <c r="AC145">
        <v>26</v>
      </c>
      <c r="AD145">
        <v>13</v>
      </c>
      <c r="AE145">
        <v>25</v>
      </c>
      <c r="AF145">
        <v>4</v>
      </c>
      <c r="AG145">
        <v>9</v>
      </c>
      <c r="AH145">
        <v>4</v>
      </c>
      <c r="AI145">
        <v>2</v>
      </c>
      <c r="AJ145">
        <v>2</v>
      </c>
      <c r="AK145">
        <v>13</v>
      </c>
    </row>
    <row r="146" spans="16:37" x14ac:dyDescent="0.2">
      <c r="P146" t="s">
        <v>145</v>
      </c>
      <c r="Q146" t="s">
        <v>120</v>
      </c>
      <c r="R146" s="8">
        <v>45046</v>
      </c>
      <c r="S146">
        <v>1</v>
      </c>
      <c r="T146">
        <v>0</v>
      </c>
      <c r="U146">
        <v>0</v>
      </c>
      <c r="V146">
        <v>0</v>
      </c>
      <c r="X146" s="9" t="s">
        <v>164</v>
      </c>
      <c r="Y146" t="s">
        <v>168</v>
      </c>
      <c r="Z146">
        <v>73</v>
      </c>
      <c r="AA146">
        <v>63</v>
      </c>
      <c r="AB146">
        <v>98</v>
      </c>
      <c r="AC146">
        <v>37</v>
      </c>
      <c r="AD146">
        <v>86</v>
      </c>
      <c r="AE146">
        <v>37</v>
      </c>
      <c r="AF146">
        <v>35</v>
      </c>
      <c r="AG146">
        <v>33</v>
      </c>
      <c r="AH146">
        <v>15</v>
      </c>
      <c r="AI146">
        <v>10</v>
      </c>
      <c r="AJ146">
        <v>16</v>
      </c>
      <c r="AK146">
        <v>25</v>
      </c>
    </row>
    <row r="147" spans="16:37" x14ac:dyDescent="0.2">
      <c r="P147" t="s">
        <v>107</v>
      </c>
      <c r="Q147" t="s">
        <v>120</v>
      </c>
      <c r="R147" s="8">
        <v>45046</v>
      </c>
      <c r="S147">
        <v>0</v>
      </c>
      <c r="T147">
        <v>0</v>
      </c>
      <c r="U147">
        <v>1</v>
      </c>
      <c r="V147">
        <v>0</v>
      </c>
      <c r="X147" s="9" t="s">
        <v>165</v>
      </c>
      <c r="Y147" t="s">
        <v>168</v>
      </c>
      <c r="Z147">
        <v>3</v>
      </c>
      <c r="AA147">
        <v>1</v>
      </c>
      <c r="AB147">
        <v>4</v>
      </c>
      <c r="AC147">
        <v>3</v>
      </c>
      <c r="AD147">
        <v>6</v>
      </c>
      <c r="AE147">
        <v>2</v>
      </c>
      <c r="AH147">
        <v>1</v>
      </c>
      <c r="AI147">
        <v>3</v>
      </c>
    </row>
    <row r="148" spans="16:37" x14ac:dyDescent="0.2">
      <c r="P148" t="s">
        <v>151</v>
      </c>
      <c r="Q148" t="s">
        <v>120</v>
      </c>
      <c r="R148" s="8">
        <v>45046</v>
      </c>
      <c r="S148">
        <v>0</v>
      </c>
      <c r="T148">
        <v>0</v>
      </c>
      <c r="U148">
        <v>0</v>
      </c>
      <c r="V148">
        <v>1</v>
      </c>
      <c r="X148" s="9" t="s">
        <v>166</v>
      </c>
      <c r="Y148" t="s">
        <v>168</v>
      </c>
      <c r="Z148">
        <v>32</v>
      </c>
      <c r="AA148">
        <v>24</v>
      </c>
      <c r="AB148">
        <v>70</v>
      </c>
      <c r="AC148">
        <v>12</v>
      </c>
      <c r="AD148">
        <v>50</v>
      </c>
      <c r="AE148">
        <v>13</v>
      </c>
      <c r="AF148">
        <v>24</v>
      </c>
      <c r="AG148">
        <v>12</v>
      </c>
      <c r="AH148">
        <v>4</v>
      </c>
      <c r="AI148">
        <v>2</v>
      </c>
      <c r="AJ148">
        <v>5</v>
      </c>
      <c r="AK148">
        <v>13</v>
      </c>
    </row>
    <row r="149" spans="16:37" x14ac:dyDescent="0.2">
      <c r="P149" t="s">
        <v>152</v>
      </c>
      <c r="Q149" t="s">
        <v>120</v>
      </c>
      <c r="R149" s="8">
        <v>45046</v>
      </c>
      <c r="S149">
        <v>10</v>
      </c>
      <c r="T149">
        <v>0</v>
      </c>
      <c r="U149">
        <v>3</v>
      </c>
      <c r="V149">
        <v>1</v>
      </c>
      <c r="X149" s="9" t="s">
        <v>167</v>
      </c>
      <c r="Y149" t="s">
        <v>168</v>
      </c>
      <c r="Z149">
        <v>128</v>
      </c>
      <c r="AA149">
        <v>119</v>
      </c>
      <c r="AB149">
        <v>128</v>
      </c>
      <c r="AC149">
        <v>106</v>
      </c>
      <c r="AD149">
        <v>99</v>
      </c>
      <c r="AE149">
        <v>42</v>
      </c>
      <c r="AF149">
        <v>43</v>
      </c>
      <c r="AG149">
        <v>21</v>
      </c>
      <c r="AH149">
        <v>23</v>
      </c>
      <c r="AI149">
        <v>20</v>
      </c>
      <c r="AJ149">
        <v>27</v>
      </c>
      <c r="AK149">
        <v>44</v>
      </c>
    </row>
    <row r="150" spans="16:37" x14ac:dyDescent="0.2">
      <c r="P150" t="s">
        <v>111</v>
      </c>
      <c r="Q150" t="s">
        <v>120</v>
      </c>
      <c r="R150" s="8">
        <v>45046</v>
      </c>
      <c r="S150">
        <v>3</v>
      </c>
      <c r="T150">
        <v>0</v>
      </c>
      <c r="U150">
        <v>2</v>
      </c>
      <c r="V150">
        <v>0</v>
      </c>
    </row>
    <row r="151" spans="16:37" x14ac:dyDescent="0.2">
      <c r="P151" t="s">
        <v>154</v>
      </c>
      <c r="Q151" t="s">
        <v>120</v>
      </c>
      <c r="R151" s="8">
        <v>45046</v>
      </c>
      <c r="S151">
        <v>1</v>
      </c>
      <c r="T151">
        <v>0</v>
      </c>
      <c r="U151">
        <v>0</v>
      </c>
      <c r="V151">
        <v>0</v>
      </c>
    </row>
    <row r="152" spans="16:37" x14ac:dyDescent="0.2">
      <c r="P152" t="s">
        <v>65</v>
      </c>
      <c r="Q152" t="s">
        <v>120</v>
      </c>
      <c r="R152" s="8">
        <v>45046</v>
      </c>
      <c r="S152">
        <v>1</v>
      </c>
      <c r="T152">
        <v>0</v>
      </c>
      <c r="U152">
        <v>0</v>
      </c>
      <c r="V152">
        <v>0</v>
      </c>
    </row>
    <row r="153" spans="16:37" x14ac:dyDescent="0.2">
      <c r="P153" t="s">
        <v>81</v>
      </c>
      <c r="Q153" t="s">
        <v>120</v>
      </c>
      <c r="R153" s="8">
        <v>45046</v>
      </c>
      <c r="S153">
        <v>1</v>
      </c>
      <c r="T153">
        <v>1</v>
      </c>
      <c r="U153">
        <v>0</v>
      </c>
      <c r="V153">
        <v>0</v>
      </c>
    </row>
    <row r="154" spans="16:37" x14ac:dyDescent="0.2">
      <c r="P154" t="s">
        <v>155</v>
      </c>
      <c r="Q154" t="s">
        <v>120</v>
      </c>
      <c r="R154" s="8">
        <v>45046</v>
      </c>
      <c r="S154">
        <v>3</v>
      </c>
      <c r="T154">
        <v>1</v>
      </c>
      <c r="U154">
        <v>1</v>
      </c>
      <c r="V154">
        <v>1</v>
      </c>
    </row>
    <row r="155" spans="16:37" x14ac:dyDescent="0.2">
      <c r="P155" t="s">
        <v>99</v>
      </c>
      <c r="Q155" t="s">
        <v>120</v>
      </c>
      <c r="R155" s="8">
        <v>45046</v>
      </c>
      <c r="S155">
        <v>6</v>
      </c>
      <c r="T155">
        <v>1</v>
      </c>
      <c r="U155">
        <v>0</v>
      </c>
      <c r="V155">
        <v>0</v>
      </c>
    </row>
    <row r="156" spans="16:37" x14ac:dyDescent="0.2">
      <c r="P156" t="s">
        <v>101</v>
      </c>
      <c r="Q156" t="s">
        <v>120</v>
      </c>
      <c r="R156" s="8">
        <v>45046</v>
      </c>
      <c r="S156">
        <v>2</v>
      </c>
      <c r="T156">
        <v>0</v>
      </c>
      <c r="U156">
        <v>0</v>
      </c>
      <c r="V156">
        <v>0</v>
      </c>
    </row>
    <row r="157" spans="16:37" x14ac:dyDescent="0.2">
      <c r="P157" t="s">
        <v>156</v>
      </c>
      <c r="Q157" t="s">
        <v>120</v>
      </c>
      <c r="R157" s="8">
        <v>45046</v>
      </c>
      <c r="S157">
        <v>0</v>
      </c>
      <c r="T157">
        <v>1</v>
      </c>
      <c r="U157">
        <v>0</v>
      </c>
      <c r="V157">
        <v>0</v>
      </c>
    </row>
    <row r="158" spans="16:37" x14ac:dyDescent="0.2">
      <c r="P158" t="s">
        <v>158</v>
      </c>
      <c r="Q158" t="s">
        <v>120</v>
      </c>
      <c r="R158" s="8">
        <v>45046</v>
      </c>
      <c r="S158">
        <v>3</v>
      </c>
      <c r="T158">
        <v>0</v>
      </c>
      <c r="U158">
        <v>0</v>
      </c>
      <c r="V158">
        <v>1</v>
      </c>
    </row>
    <row r="159" spans="16:37" x14ac:dyDescent="0.2">
      <c r="P159" t="s">
        <v>160</v>
      </c>
      <c r="Q159" t="s">
        <v>120</v>
      </c>
      <c r="R159" s="8">
        <v>45046</v>
      </c>
      <c r="S159">
        <v>3</v>
      </c>
      <c r="T159">
        <v>0</v>
      </c>
      <c r="U159">
        <v>1</v>
      </c>
      <c r="V159">
        <v>0</v>
      </c>
    </row>
    <row r="160" spans="16:37" x14ac:dyDescent="0.2">
      <c r="P160" t="s">
        <v>62</v>
      </c>
      <c r="Q160" t="s">
        <v>120</v>
      </c>
      <c r="R160" s="8">
        <v>45046</v>
      </c>
      <c r="S160">
        <v>2</v>
      </c>
      <c r="T160">
        <v>0</v>
      </c>
      <c r="U160">
        <v>1</v>
      </c>
      <c r="V160">
        <v>0</v>
      </c>
    </row>
    <row r="161" spans="16:22" x14ac:dyDescent="0.2">
      <c r="P161" t="s">
        <v>161</v>
      </c>
      <c r="Q161" t="s">
        <v>120</v>
      </c>
      <c r="R161" s="8">
        <v>45046</v>
      </c>
      <c r="S161">
        <v>2</v>
      </c>
      <c r="T161">
        <v>1</v>
      </c>
      <c r="U161">
        <v>1</v>
      </c>
      <c r="V161">
        <v>0</v>
      </c>
    </row>
    <row r="162" spans="16:22" x14ac:dyDescent="0.2">
      <c r="P162" t="s">
        <v>162</v>
      </c>
      <c r="Q162" t="s">
        <v>120</v>
      </c>
      <c r="R162" s="8">
        <v>45046</v>
      </c>
      <c r="S162">
        <v>1</v>
      </c>
      <c r="T162">
        <v>0</v>
      </c>
      <c r="U162">
        <v>0</v>
      </c>
      <c r="V162">
        <v>0</v>
      </c>
    </row>
    <row r="163" spans="16:22" x14ac:dyDescent="0.2">
      <c r="P163" t="s">
        <v>84</v>
      </c>
      <c r="Q163" t="s">
        <v>120</v>
      </c>
      <c r="R163" s="8">
        <v>45046</v>
      </c>
      <c r="S163">
        <v>1</v>
      </c>
      <c r="T163">
        <v>0</v>
      </c>
      <c r="U163">
        <v>0</v>
      </c>
      <c r="V163">
        <v>1</v>
      </c>
    </row>
    <row r="164" spans="16:22" x14ac:dyDescent="0.2">
      <c r="P164" t="s">
        <v>164</v>
      </c>
      <c r="Q164" t="s">
        <v>120</v>
      </c>
      <c r="R164" s="8">
        <v>45046</v>
      </c>
      <c r="S164">
        <v>4</v>
      </c>
      <c r="T164">
        <v>0</v>
      </c>
      <c r="U164">
        <v>2</v>
      </c>
      <c r="V164">
        <v>0</v>
      </c>
    </row>
    <row r="165" spans="16:22" x14ac:dyDescent="0.2">
      <c r="P165" t="s">
        <v>166</v>
      </c>
      <c r="Q165" t="s">
        <v>120</v>
      </c>
      <c r="R165" s="8">
        <v>45046</v>
      </c>
      <c r="S165">
        <v>2</v>
      </c>
      <c r="T165">
        <v>0</v>
      </c>
      <c r="U165">
        <v>1</v>
      </c>
      <c r="V165">
        <v>0</v>
      </c>
    </row>
    <row r="166" spans="16:22" x14ac:dyDescent="0.2">
      <c r="P166" t="s">
        <v>167</v>
      </c>
      <c r="Q166" t="s">
        <v>120</v>
      </c>
      <c r="R166" s="8">
        <v>45046</v>
      </c>
      <c r="S166">
        <v>3</v>
      </c>
      <c r="T166">
        <v>1</v>
      </c>
      <c r="U166">
        <v>1</v>
      </c>
      <c r="V166">
        <v>0</v>
      </c>
    </row>
    <row r="167" spans="16:22" x14ac:dyDescent="0.2">
      <c r="P167" t="s">
        <v>121</v>
      </c>
      <c r="Q167" t="s">
        <v>120</v>
      </c>
      <c r="R167" s="8">
        <v>45077</v>
      </c>
      <c r="S167">
        <v>1</v>
      </c>
      <c r="T167">
        <v>0</v>
      </c>
      <c r="U167">
        <v>0</v>
      </c>
      <c r="V167">
        <v>0</v>
      </c>
    </row>
    <row r="168" spans="16:22" x14ac:dyDescent="0.2">
      <c r="P168" t="s">
        <v>114</v>
      </c>
      <c r="Q168" t="s">
        <v>120</v>
      </c>
      <c r="R168" s="8">
        <v>45077</v>
      </c>
      <c r="S168">
        <v>0</v>
      </c>
      <c r="T168">
        <v>0</v>
      </c>
      <c r="U168">
        <v>1</v>
      </c>
      <c r="V168">
        <v>1</v>
      </c>
    </row>
    <row r="169" spans="16:22" x14ac:dyDescent="0.2">
      <c r="P169" t="s">
        <v>122</v>
      </c>
      <c r="Q169" t="s">
        <v>120</v>
      </c>
      <c r="R169" s="8">
        <v>45077</v>
      </c>
      <c r="S169">
        <v>5</v>
      </c>
      <c r="T169">
        <v>0</v>
      </c>
      <c r="U169">
        <v>1</v>
      </c>
      <c r="V169">
        <v>0</v>
      </c>
    </row>
    <row r="170" spans="16:22" x14ac:dyDescent="0.2">
      <c r="P170" t="s">
        <v>123</v>
      </c>
      <c r="Q170" t="s">
        <v>120</v>
      </c>
      <c r="R170" s="8">
        <v>45077</v>
      </c>
      <c r="S170">
        <v>2</v>
      </c>
      <c r="T170">
        <v>1</v>
      </c>
      <c r="U170">
        <v>1</v>
      </c>
      <c r="V170">
        <v>0</v>
      </c>
    </row>
    <row r="171" spans="16:22" x14ac:dyDescent="0.2">
      <c r="P171" t="s">
        <v>124</v>
      </c>
      <c r="Q171" t="s">
        <v>120</v>
      </c>
      <c r="R171" s="8">
        <v>45077</v>
      </c>
      <c r="S171">
        <v>0</v>
      </c>
      <c r="T171">
        <v>0</v>
      </c>
      <c r="U171">
        <v>1</v>
      </c>
      <c r="V171">
        <v>0</v>
      </c>
    </row>
    <row r="172" spans="16:22" x14ac:dyDescent="0.2">
      <c r="P172" t="s">
        <v>125</v>
      </c>
      <c r="Q172" t="s">
        <v>120</v>
      </c>
      <c r="R172" s="8">
        <v>45077</v>
      </c>
      <c r="S172">
        <v>3</v>
      </c>
      <c r="T172">
        <v>0</v>
      </c>
      <c r="U172">
        <v>0</v>
      </c>
      <c r="V172">
        <v>0</v>
      </c>
    </row>
    <row r="173" spans="16:22" x14ac:dyDescent="0.2">
      <c r="P173" t="s">
        <v>127</v>
      </c>
      <c r="Q173" t="s">
        <v>120</v>
      </c>
      <c r="R173" s="8">
        <v>45077</v>
      </c>
      <c r="S173">
        <v>5</v>
      </c>
      <c r="T173">
        <v>0</v>
      </c>
      <c r="U173">
        <v>0</v>
      </c>
      <c r="V173">
        <v>0</v>
      </c>
    </row>
    <row r="174" spans="16:22" x14ac:dyDescent="0.2">
      <c r="P174" t="s">
        <v>128</v>
      </c>
      <c r="Q174" t="s">
        <v>120</v>
      </c>
      <c r="R174" s="8">
        <v>45077</v>
      </c>
      <c r="S174">
        <v>1</v>
      </c>
      <c r="T174">
        <v>0</v>
      </c>
      <c r="U174">
        <v>1</v>
      </c>
      <c r="V174">
        <v>0</v>
      </c>
    </row>
    <row r="175" spans="16:22" x14ac:dyDescent="0.2">
      <c r="P175" t="s">
        <v>71</v>
      </c>
      <c r="Q175" t="s">
        <v>120</v>
      </c>
      <c r="R175" s="8">
        <v>45077</v>
      </c>
      <c r="S175">
        <v>2</v>
      </c>
      <c r="T175">
        <v>1</v>
      </c>
      <c r="U175">
        <v>0</v>
      </c>
      <c r="V175">
        <v>0</v>
      </c>
    </row>
    <row r="176" spans="16:22" x14ac:dyDescent="0.2">
      <c r="P176" t="s">
        <v>129</v>
      </c>
      <c r="Q176" t="s">
        <v>120</v>
      </c>
      <c r="R176" s="8">
        <v>45077</v>
      </c>
      <c r="S176">
        <v>1</v>
      </c>
      <c r="T176">
        <v>0</v>
      </c>
      <c r="U176">
        <v>0</v>
      </c>
      <c r="V176">
        <v>0</v>
      </c>
    </row>
    <row r="177" spans="16:22" x14ac:dyDescent="0.2">
      <c r="P177" t="s">
        <v>115</v>
      </c>
      <c r="Q177" t="s">
        <v>120</v>
      </c>
      <c r="R177" s="8">
        <v>45077</v>
      </c>
      <c r="S177">
        <v>3</v>
      </c>
      <c r="T177">
        <v>1</v>
      </c>
      <c r="U177">
        <v>0</v>
      </c>
      <c r="V177">
        <v>0</v>
      </c>
    </row>
    <row r="178" spans="16:22" x14ac:dyDescent="0.2">
      <c r="P178" t="s">
        <v>131</v>
      </c>
      <c r="Q178" t="s">
        <v>120</v>
      </c>
      <c r="R178" s="8">
        <v>45077</v>
      </c>
      <c r="S178">
        <v>1</v>
      </c>
      <c r="T178">
        <v>0</v>
      </c>
      <c r="U178">
        <v>0</v>
      </c>
      <c r="V178">
        <v>0</v>
      </c>
    </row>
    <row r="179" spans="16:22" x14ac:dyDescent="0.2">
      <c r="P179" t="s">
        <v>134</v>
      </c>
      <c r="Q179" t="s">
        <v>120</v>
      </c>
      <c r="R179" s="8">
        <v>45077</v>
      </c>
      <c r="S179">
        <v>3</v>
      </c>
      <c r="T179">
        <v>0</v>
      </c>
      <c r="U179">
        <v>1</v>
      </c>
      <c r="V179">
        <v>1</v>
      </c>
    </row>
    <row r="180" spans="16:22" x14ac:dyDescent="0.2">
      <c r="P180" t="s">
        <v>98</v>
      </c>
      <c r="Q180" t="s">
        <v>120</v>
      </c>
      <c r="R180" s="8">
        <v>45077</v>
      </c>
      <c r="S180">
        <v>0</v>
      </c>
      <c r="T180">
        <v>1</v>
      </c>
      <c r="U180">
        <v>1</v>
      </c>
      <c r="V180">
        <v>0</v>
      </c>
    </row>
    <row r="181" spans="16:22" x14ac:dyDescent="0.2">
      <c r="P181" t="s">
        <v>135</v>
      </c>
      <c r="Q181" t="s">
        <v>120</v>
      </c>
      <c r="R181" s="8">
        <v>45077</v>
      </c>
      <c r="S181">
        <v>3</v>
      </c>
      <c r="T181">
        <v>0</v>
      </c>
      <c r="U181">
        <v>2</v>
      </c>
      <c r="V181">
        <v>0</v>
      </c>
    </row>
    <row r="182" spans="16:22" x14ac:dyDescent="0.2">
      <c r="P182" t="s">
        <v>138</v>
      </c>
      <c r="Q182" t="s">
        <v>120</v>
      </c>
      <c r="R182" s="8">
        <v>45077</v>
      </c>
      <c r="S182">
        <v>0</v>
      </c>
      <c r="T182">
        <v>0</v>
      </c>
      <c r="U182">
        <v>1</v>
      </c>
      <c r="V182">
        <v>0</v>
      </c>
    </row>
    <row r="183" spans="16:22" x14ac:dyDescent="0.2">
      <c r="P183" t="s">
        <v>139</v>
      </c>
      <c r="Q183" t="s">
        <v>120</v>
      </c>
      <c r="R183" s="8">
        <v>45077</v>
      </c>
      <c r="S183">
        <v>0</v>
      </c>
      <c r="T183">
        <v>0</v>
      </c>
      <c r="U183">
        <v>0</v>
      </c>
      <c r="V183">
        <v>1</v>
      </c>
    </row>
    <row r="184" spans="16:22" x14ac:dyDescent="0.2">
      <c r="P184" t="s">
        <v>140</v>
      </c>
      <c r="Q184" t="s">
        <v>120</v>
      </c>
      <c r="R184" s="8">
        <v>45077</v>
      </c>
      <c r="S184">
        <v>2</v>
      </c>
      <c r="T184">
        <v>0</v>
      </c>
      <c r="U184">
        <v>1</v>
      </c>
      <c r="V184">
        <v>0</v>
      </c>
    </row>
    <row r="185" spans="16:22" x14ac:dyDescent="0.2">
      <c r="P185" t="s">
        <v>143</v>
      </c>
      <c r="Q185" t="s">
        <v>120</v>
      </c>
      <c r="R185" s="8">
        <v>45077</v>
      </c>
      <c r="S185">
        <v>1</v>
      </c>
      <c r="T185">
        <v>0</v>
      </c>
      <c r="U185">
        <v>1</v>
      </c>
      <c r="V185">
        <v>0</v>
      </c>
    </row>
    <row r="186" spans="16:22" x14ac:dyDescent="0.2">
      <c r="P186" t="s">
        <v>95</v>
      </c>
      <c r="Q186" t="s">
        <v>120</v>
      </c>
      <c r="R186" s="8">
        <v>45077</v>
      </c>
      <c r="S186">
        <v>2</v>
      </c>
      <c r="T186">
        <v>0</v>
      </c>
      <c r="U186">
        <v>1</v>
      </c>
      <c r="V186">
        <v>0</v>
      </c>
    </row>
    <row r="187" spans="16:22" x14ac:dyDescent="0.2">
      <c r="P187" t="s">
        <v>107</v>
      </c>
      <c r="Q187" t="s">
        <v>120</v>
      </c>
      <c r="R187" s="8">
        <v>45077</v>
      </c>
      <c r="S187">
        <v>0</v>
      </c>
      <c r="T187">
        <v>1</v>
      </c>
      <c r="U187">
        <v>0</v>
      </c>
      <c r="V187">
        <v>0</v>
      </c>
    </row>
    <row r="188" spans="16:22" x14ac:dyDescent="0.2">
      <c r="P188" t="s">
        <v>151</v>
      </c>
      <c r="Q188" t="s">
        <v>120</v>
      </c>
      <c r="R188" s="8">
        <v>45077</v>
      </c>
      <c r="S188">
        <v>5</v>
      </c>
      <c r="T188">
        <v>1</v>
      </c>
      <c r="U188">
        <v>1</v>
      </c>
      <c r="V188">
        <v>0</v>
      </c>
    </row>
    <row r="189" spans="16:22" x14ac:dyDescent="0.2">
      <c r="P189" t="s">
        <v>152</v>
      </c>
      <c r="Q189" t="s">
        <v>120</v>
      </c>
      <c r="R189" s="8">
        <v>45077</v>
      </c>
      <c r="S189">
        <v>12</v>
      </c>
      <c r="T189">
        <v>3</v>
      </c>
      <c r="U189">
        <v>5</v>
      </c>
      <c r="V189">
        <v>1</v>
      </c>
    </row>
    <row r="190" spans="16:22" x14ac:dyDescent="0.2">
      <c r="P190" t="s">
        <v>153</v>
      </c>
      <c r="Q190" t="s">
        <v>120</v>
      </c>
      <c r="R190" s="8">
        <v>45077</v>
      </c>
      <c r="S190">
        <v>1</v>
      </c>
      <c r="T190">
        <v>1</v>
      </c>
      <c r="U190">
        <v>0</v>
      </c>
      <c r="V190">
        <v>0</v>
      </c>
    </row>
    <row r="191" spans="16:22" x14ac:dyDescent="0.2">
      <c r="P191" t="s">
        <v>111</v>
      </c>
      <c r="Q191" t="s">
        <v>120</v>
      </c>
      <c r="R191" s="8">
        <v>45077</v>
      </c>
      <c r="S191">
        <v>3</v>
      </c>
      <c r="T191">
        <v>0</v>
      </c>
      <c r="U191">
        <v>0</v>
      </c>
      <c r="V191">
        <v>0</v>
      </c>
    </row>
    <row r="192" spans="16:22" x14ac:dyDescent="0.2">
      <c r="P192" t="s">
        <v>154</v>
      </c>
      <c r="Q192" t="s">
        <v>120</v>
      </c>
      <c r="R192" s="8">
        <v>45077</v>
      </c>
      <c r="S192">
        <v>2</v>
      </c>
      <c r="T192">
        <v>0</v>
      </c>
      <c r="U192">
        <v>0</v>
      </c>
      <c r="V192">
        <v>0</v>
      </c>
    </row>
    <row r="193" spans="16:22" x14ac:dyDescent="0.2">
      <c r="P193" t="s">
        <v>81</v>
      </c>
      <c r="Q193" t="s">
        <v>120</v>
      </c>
      <c r="R193" s="8">
        <v>45077</v>
      </c>
      <c r="S193">
        <v>5</v>
      </c>
      <c r="T193">
        <v>0</v>
      </c>
      <c r="U193">
        <v>0</v>
      </c>
      <c r="V193">
        <v>0</v>
      </c>
    </row>
    <row r="194" spans="16:22" x14ac:dyDescent="0.2">
      <c r="P194" t="s">
        <v>155</v>
      </c>
      <c r="Q194" t="s">
        <v>120</v>
      </c>
      <c r="R194" s="8">
        <v>45077</v>
      </c>
      <c r="S194">
        <v>1</v>
      </c>
      <c r="T194">
        <v>0</v>
      </c>
      <c r="U194">
        <v>0</v>
      </c>
      <c r="V194">
        <v>0</v>
      </c>
    </row>
    <row r="195" spans="16:22" x14ac:dyDescent="0.2">
      <c r="P195" t="s">
        <v>99</v>
      </c>
      <c r="Q195" t="s">
        <v>120</v>
      </c>
      <c r="R195" s="8">
        <v>45077</v>
      </c>
      <c r="S195">
        <v>5</v>
      </c>
      <c r="T195">
        <v>0</v>
      </c>
      <c r="U195">
        <v>0</v>
      </c>
      <c r="V195">
        <v>2</v>
      </c>
    </row>
    <row r="196" spans="16:22" x14ac:dyDescent="0.2">
      <c r="P196" t="s">
        <v>157</v>
      </c>
      <c r="Q196" t="s">
        <v>120</v>
      </c>
      <c r="R196" s="8">
        <v>45077</v>
      </c>
      <c r="S196">
        <v>0</v>
      </c>
      <c r="T196">
        <v>0</v>
      </c>
      <c r="U196">
        <v>2</v>
      </c>
      <c r="V196">
        <v>0</v>
      </c>
    </row>
    <row r="197" spans="16:22" x14ac:dyDescent="0.2">
      <c r="P197" t="s">
        <v>158</v>
      </c>
      <c r="Q197" t="s">
        <v>120</v>
      </c>
      <c r="R197" s="8">
        <v>45077</v>
      </c>
      <c r="S197">
        <v>5</v>
      </c>
      <c r="T197">
        <v>0</v>
      </c>
      <c r="U197">
        <v>3</v>
      </c>
      <c r="V197">
        <v>0</v>
      </c>
    </row>
    <row r="198" spans="16:22" x14ac:dyDescent="0.2">
      <c r="P198" t="s">
        <v>160</v>
      </c>
      <c r="Q198" t="s">
        <v>120</v>
      </c>
      <c r="R198" s="8">
        <v>45077</v>
      </c>
      <c r="S198">
        <v>0</v>
      </c>
      <c r="T198">
        <v>0</v>
      </c>
      <c r="U198">
        <v>1</v>
      </c>
      <c r="V198">
        <v>0</v>
      </c>
    </row>
    <row r="199" spans="16:22" x14ac:dyDescent="0.2">
      <c r="P199" t="s">
        <v>62</v>
      </c>
      <c r="Q199" t="s">
        <v>120</v>
      </c>
      <c r="R199" s="8">
        <v>45077</v>
      </c>
      <c r="S199">
        <v>2</v>
      </c>
      <c r="T199">
        <v>0</v>
      </c>
      <c r="U199">
        <v>0</v>
      </c>
      <c r="V199">
        <v>0</v>
      </c>
    </row>
    <row r="200" spans="16:22" x14ac:dyDescent="0.2">
      <c r="P200" t="s">
        <v>161</v>
      </c>
      <c r="Q200" t="s">
        <v>120</v>
      </c>
      <c r="R200" s="8">
        <v>45077</v>
      </c>
      <c r="S200">
        <v>6</v>
      </c>
      <c r="T200">
        <v>0</v>
      </c>
      <c r="U200">
        <v>0</v>
      </c>
      <c r="V200">
        <v>0</v>
      </c>
    </row>
    <row r="201" spans="16:22" x14ac:dyDescent="0.2">
      <c r="P201" t="s">
        <v>163</v>
      </c>
      <c r="Q201" t="s">
        <v>120</v>
      </c>
      <c r="R201" s="8">
        <v>45077</v>
      </c>
      <c r="S201">
        <v>0</v>
      </c>
      <c r="T201">
        <v>0</v>
      </c>
      <c r="U201">
        <v>1</v>
      </c>
      <c r="V201">
        <v>0</v>
      </c>
    </row>
    <row r="202" spans="16:22" x14ac:dyDescent="0.2">
      <c r="P202" t="s">
        <v>167</v>
      </c>
      <c r="Q202" t="s">
        <v>120</v>
      </c>
      <c r="R202" s="8">
        <v>45077</v>
      </c>
      <c r="S202">
        <v>2</v>
      </c>
      <c r="T202">
        <v>0</v>
      </c>
      <c r="U202">
        <v>1</v>
      </c>
      <c r="V202">
        <v>0</v>
      </c>
    </row>
    <row r="203" spans="16:22" x14ac:dyDescent="0.2">
      <c r="P203" t="s">
        <v>121</v>
      </c>
      <c r="Q203" t="s">
        <v>120</v>
      </c>
      <c r="R203" s="8">
        <v>45107</v>
      </c>
      <c r="S203">
        <v>1</v>
      </c>
      <c r="T203">
        <v>0</v>
      </c>
      <c r="U203">
        <v>0</v>
      </c>
      <c r="V203">
        <v>0</v>
      </c>
    </row>
    <row r="204" spans="16:22" x14ac:dyDescent="0.2">
      <c r="P204" t="s">
        <v>118</v>
      </c>
      <c r="Q204" t="s">
        <v>120</v>
      </c>
      <c r="R204" s="8">
        <v>45107</v>
      </c>
      <c r="S204">
        <v>2</v>
      </c>
      <c r="T204">
        <v>0</v>
      </c>
      <c r="U204">
        <v>0</v>
      </c>
      <c r="V204">
        <v>0</v>
      </c>
    </row>
    <row r="205" spans="16:22" x14ac:dyDescent="0.2">
      <c r="P205" t="s">
        <v>114</v>
      </c>
      <c r="Q205" t="s">
        <v>120</v>
      </c>
      <c r="R205" s="8">
        <v>45107</v>
      </c>
      <c r="S205">
        <v>1</v>
      </c>
      <c r="T205">
        <v>0</v>
      </c>
      <c r="U205">
        <v>0</v>
      </c>
      <c r="V205">
        <v>0</v>
      </c>
    </row>
    <row r="206" spans="16:22" x14ac:dyDescent="0.2">
      <c r="P206" t="s">
        <v>122</v>
      </c>
      <c r="Q206" t="s">
        <v>120</v>
      </c>
      <c r="R206" s="8">
        <v>45107</v>
      </c>
      <c r="S206">
        <v>1</v>
      </c>
      <c r="T206">
        <v>0</v>
      </c>
      <c r="U206">
        <v>0</v>
      </c>
      <c r="V206">
        <v>0</v>
      </c>
    </row>
    <row r="207" spans="16:22" x14ac:dyDescent="0.2">
      <c r="P207" t="s">
        <v>123</v>
      </c>
      <c r="Q207" t="s">
        <v>120</v>
      </c>
      <c r="R207" s="8">
        <v>45107</v>
      </c>
      <c r="S207">
        <v>1</v>
      </c>
      <c r="T207">
        <v>1</v>
      </c>
      <c r="U207">
        <v>0</v>
      </c>
      <c r="V207">
        <v>0</v>
      </c>
    </row>
    <row r="208" spans="16:22" x14ac:dyDescent="0.2">
      <c r="P208" t="s">
        <v>125</v>
      </c>
      <c r="Q208" t="s">
        <v>120</v>
      </c>
      <c r="R208" s="8">
        <v>45107</v>
      </c>
      <c r="S208">
        <v>0</v>
      </c>
      <c r="T208">
        <v>0</v>
      </c>
      <c r="U208">
        <v>0</v>
      </c>
      <c r="V208">
        <v>1</v>
      </c>
    </row>
    <row r="209" spans="16:22" x14ac:dyDescent="0.2">
      <c r="P209" t="s">
        <v>128</v>
      </c>
      <c r="Q209" t="s">
        <v>120</v>
      </c>
      <c r="R209" s="8">
        <v>45107</v>
      </c>
      <c r="S209">
        <v>1</v>
      </c>
      <c r="T209">
        <v>0</v>
      </c>
      <c r="U209">
        <v>1</v>
      </c>
      <c r="V209">
        <v>0</v>
      </c>
    </row>
    <row r="210" spans="16:22" x14ac:dyDescent="0.2">
      <c r="P210" t="s">
        <v>115</v>
      </c>
      <c r="Q210" t="s">
        <v>120</v>
      </c>
      <c r="R210" s="8">
        <v>45107</v>
      </c>
      <c r="S210">
        <v>1</v>
      </c>
      <c r="T210">
        <v>0</v>
      </c>
      <c r="U210">
        <v>0</v>
      </c>
      <c r="V210">
        <v>0</v>
      </c>
    </row>
    <row r="211" spans="16:22" x14ac:dyDescent="0.2">
      <c r="P211" t="s">
        <v>131</v>
      </c>
      <c r="Q211" t="s">
        <v>120</v>
      </c>
      <c r="R211" s="8">
        <v>45107</v>
      </c>
      <c r="S211">
        <v>1</v>
      </c>
      <c r="T211">
        <v>0</v>
      </c>
      <c r="U211">
        <v>0</v>
      </c>
      <c r="V211">
        <v>0</v>
      </c>
    </row>
    <row r="212" spans="16:22" x14ac:dyDescent="0.2">
      <c r="P212" t="s">
        <v>134</v>
      </c>
      <c r="Q212" t="s">
        <v>120</v>
      </c>
      <c r="R212" s="8">
        <v>45107</v>
      </c>
      <c r="S212">
        <v>1</v>
      </c>
      <c r="T212">
        <v>0</v>
      </c>
      <c r="U212">
        <v>0</v>
      </c>
      <c r="V212">
        <v>0</v>
      </c>
    </row>
    <row r="213" spans="16:22" x14ac:dyDescent="0.2">
      <c r="P213" t="s">
        <v>135</v>
      </c>
      <c r="Q213" t="s">
        <v>120</v>
      </c>
      <c r="R213" s="8">
        <v>45107</v>
      </c>
      <c r="S213">
        <v>1</v>
      </c>
      <c r="T213">
        <v>0</v>
      </c>
      <c r="U213">
        <v>0</v>
      </c>
      <c r="V213">
        <v>0</v>
      </c>
    </row>
    <row r="214" spans="16:22" x14ac:dyDescent="0.2">
      <c r="P214" t="s">
        <v>139</v>
      </c>
      <c r="Q214" t="s">
        <v>120</v>
      </c>
      <c r="R214" s="8">
        <v>45107</v>
      </c>
      <c r="S214">
        <v>1</v>
      </c>
      <c r="T214">
        <v>0</v>
      </c>
      <c r="U214">
        <v>0</v>
      </c>
      <c r="V214">
        <v>0</v>
      </c>
    </row>
    <row r="215" spans="16:22" x14ac:dyDescent="0.2">
      <c r="P215" t="s">
        <v>77</v>
      </c>
      <c r="Q215" t="s">
        <v>120</v>
      </c>
      <c r="R215" s="8">
        <v>45107</v>
      </c>
      <c r="S215">
        <v>1</v>
      </c>
      <c r="T215">
        <v>0</v>
      </c>
      <c r="U215">
        <v>0</v>
      </c>
      <c r="V215">
        <v>0</v>
      </c>
    </row>
    <row r="216" spans="16:22" x14ac:dyDescent="0.2">
      <c r="P216" t="s">
        <v>152</v>
      </c>
      <c r="Q216" t="s">
        <v>120</v>
      </c>
      <c r="R216" s="8">
        <v>45107</v>
      </c>
      <c r="S216">
        <v>2</v>
      </c>
      <c r="T216">
        <v>0</v>
      </c>
      <c r="U216">
        <v>0</v>
      </c>
      <c r="V216">
        <v>0</v>
      </c>
    </row>
    <row r="217" spans="16:22" x14ac:dyDescent="0.2">
      <c r="P217" t="s">
        <v>111</v>
      </c>
      <c r="Q217" t="s">
        <v>120</v>
      </c>
      <c r="R217" s="8">
        <v>45107</v>
      </c>
      <c r="S217">
        <v>0</v>
      </c>
      <c r="T217">
        <v>0</v>
      </c>
      <c r="U217">
        <v>0</v>
      </c>
      <c r="V217">
        <v>1</v>
      </c>
    </row>
    <row r="218" spans="16:22" x14ac:dyDescent="0.2">
      <c r="P218" t="s">
        <v>81</v>
      </c>
      <c r="Q218" t="s">
        <v>120</v>
      </c>
      <c r="R218" s="8">
        <v>45107</v>
      </c>
      <c r="S218">
        <v>1</v>
      </c>
      <c r="T218">
        <v>0</v>
      </c>
      <c r="U218">
        <v>0</v>
      </c>
      <c r="V218">
        <v>0</v>
      </c>
    </row>
    <row r="219" spans="16:22" x14ac:dyDescent="0.2">
      <c r="P219" t="s">
        <v>155</v>
      </c>
      <c r="Q219" t="s">
        <v>120</v>
      </c>
      <c r="R219" s="8">
        <v>45107</v>
      </c>
      <c r="S219">
        <v>2</v>
      </c>
      <c r="T219">
        <v>0</v>
      </c>
      <c r="U219">
        <v>0</v>
      </c>
      <c r="V219">
        <v>0</v>
      </c>
    </row>
    <row r="220" spans="16:22" x14ac:dyDescent="0.2">
      <c r="P220" t="s">
        <v>155</v>
      </c>
      <c r="Q220" t="s">
        <v>168</v>
      </c>
      <c r="R220" s="8">
        <v>45107</v>
      </c>
      <c r="S220">
        <v>1</v>
      </c>
      <c r="T220">
        <v>0</v>
      </c>
      <c r="U220">
        <v>0</v>
      </c>
      <c r="V220">
        <v>0</v>
      </c>
    </row>
    <row r="221" spans="16:22" x14ac:dyDescent="0.2">
      <c r="P221" t="s">
        <v>157</v>
      </c>
      <c r="Q221" t="s">
        <v>120</v>
      </c>
      <c r="R221" s="8">
        <v>45107</v>
      </c>
      <c r="S221">
        <v>0</v>
      </c>
      <c r="T221">
        <v>0</v>
      </c>
      <c r="U221">
        <v>0</v>
      </c>
      <c r="V221">
        <v>1</v>
      </c>
    </row>
    <row r="222" spans="16:22" x14ac:dyDescent="0.2">
      <c r="P222" t="s">
        <v>158</v>
      </c>
      <c r="Q222" t="s">
        <v>120</v>
      </c>
      <c r="R222" s="8">
        <v>45107</v>
      </c>
      <c r="S222">
        <v>1</v>
      </c>
      <c r="T222">
        <v>0</v>
      </c>
      <c r="U222">
        <v>1</v>
      </c>
      <c r="V222">
        <v>0</v>
      </c>
    </row>
    <row r="223" spans="16:22" x14ac:dyDescent="0.2">
      <c r="P223" t="s">
        <v>160</v>
      </c>
      <c r="Q223" t="s">
        <v>120</v>
      </c>
      <c r="R223" s="8">
        <v>45107</v>
      </c>
      <c r="S223">
        <v>1</v>
      </c>
      <c r="T223">
        <v>0</v>
      </c>
      <c r="U223">
        <v>0</v>
      </c>
      <c r="V223">
        <v>0</v>
      </c>
    </row>
    <row r="224" spans="16:22" x14ac:dyDescent="0.2">
      <c r="P224" t="s">
        <v>164</v>
      </c>
      <c r="Q224" t="s">
        <v>120</v>
      </c>
      <c r="R224" s="8">
        <v>45107</v>
      </c>
      <c r="S224">
        <v>0</v>
      </c>
      <c r="T224">
        <v>0</v>
      </c>
      <c r="U224">
        <v>1</v>
      </c>
      <c r="V224">
        <v>0</v>
      </c>
    </row>
    <row r="225" spans="16:22" x14ac:dyDescent="0.2">
      <c r="P225" s="51">
        <v>98221</v>
      </c>
      <c r="Q225" t="s">
        <v>120</v>
      </c>
      <c r="R225" s="8">
        <v>45138</v>
      </c>
      <c r="S225">
        <v>1</v>
      </c>
      <c r="T225">
        <v>0</v>
      </c>
      <c r="U225">
        <v>0</v>
      </c>
      <c r="V225">
        <v>1</v>
      </c>
    </row>
    <row r="226" spans="16:22" x14ac:dyDescent="0.2">
      <c r="P226" s="51">
        <v>98223</v>
      </c>
      <c r="Q226" t="s">
        <v>120</v>
      </c>
      <c r="R226" s="8">
        <v>45138</v>
      </c>
      <c r="S226">
        <v>3</v>
      </c>
      <c r="T226">
        <v>2</v>
      </c>
      <c r="U226">
        <v>0</v>
      </c>
      <c r="V226">
        <v>0</v>
      </c>
    </row>
    <row r="227" spans="16:22" x14ac:dyDescent="0.2">
      <c r="P227" s="51">
        <v>98225</v>
      </c>
      <c r="Q227" t="s">
        <v>120</v>
      </c>
      <c r="R227" s="8">
        <v>45138</v>
      </c>
      <c r="S227">
        <v>2</v>
      </c>
      <c r="T227">
        <v>0</v>
      </c>
      <c r="U227">
        <v>0</v>
      </c>
      <c r="V227">
        <v>0</v>
      </c>
    </row>
    <row r="228" spans="16:22" x14ac:dyDescent="0.2">
      <c r="P228" s="51">
        <v>98226</v>
      </c>
      <c r="Q228" t="s">
        <v>120</v>
      </c>
      <c r="R228" s="8">
        <v>45138</v>
      </c>
      <c r="S228">
        <v>1</v>
      </c>
      <c r="T228">
        <v>2</v>
      </c>
      <c r="U228">
        <v>1</v>
      </c>
      <c r="V228">
        <v>0</v>
      </c>
    </row>
    <row r="229" spans="16:22" x14ac:dyDescent="0.2">
      <c r="P229" s="51">
        <v>98230</v>
      </c>
      <c r="Q229" t="s">
        <v>120</v>
      </c>
      <c r="R229" s="8">
        <v>45138</v>
      </c>
      <c r="S229">
        <v>6</v>
      </c>
      <c r="T229">
        <v>0</v>
      </c>
      <c r="U229">
        <v>3</v>
      </c>
      <c r="V229">
        <v>0</v>
      </c>
    </row>
    <row r="230" spans="16:22" x14ac:dyDescent="0.2">
      <c r="P230" s="51">
        <v>98233</v>
      </c>
      <c r="Q230" t="s">
        <v>120</v>
      </c>
      <c r="R230" s="8">
        <v>45138</v>
      </c>
      <c r="S230">
        <v>2</v>
      </c>
      <c r="T230">
        <v>0</v>
      </c>
      <c r="U230">
        <v>0</v>
      </c>
      <c r="V230">
        <v>0</v>
      </c>
    </row>
    <row r="231" spans="16:22" x14ac:dyDescent="0.2">
      <c r="P231" s="51">
        <v>98240</v>
      </c>
      <c r="Q231" t="s">
        <v>120</v>
      </c>
      <c r="R231" s="8">
        <v>45138</v>
      </c>
      <c r="S231">
        <v>2</v>
      </c>
      <c r="T231">
        <v>0</v>
      </c>
      <c r="U231">
        <v>0</v>
      </c>
      <c r="V231">
        <v>0</v>
      </c>
    </row>
    <row r="232" spans="16:22" x14ac:dyDescent="0.2">
      <c r="P232" s="51">
        <v>98247</v>
      </c>
      <c r="Q232" t="s">
        <v>120</v>
      </c>
      <c r="R232" s="8">
        <v>45138</v>
      </c>
      <c r="S232">
        <v>1</v>
      </c>
      <c r="T232">
        <v>2</v>
      </c>
      <c r="U232">
        <v>0</v>
      </c>
      <c r="V232">
        <v>0</v>
      </c>
    </row>
    <row r="233" spans="16:22" x14ac:dyDescent="0.2">
      <c r="P233" s="51">
        <v>98248</v>
      </c>
      <c r="Q233" t="s">
        <v>120</v>
      </c>
      <c r="R233" s="8">
        <v>45138</v>
      </c>
      <c r="S233">
        <v>3</v>
      </c>
      <c r="T233">
        <v>0</v>
      </c>
      <c r="U233">
        <v>0</v>
      </c>
      <c r="V233">
        <v>0</v>
      </c>
    </row>
    <row r="234" spans="16:22" x14ac:dyDescent="0.2">
      <c r="P234" s="51">
        <v>98264</v>
      </c>
      <c r="Q234" t="s">
        <v>120</v>
      </c>
      <c r="R234" s="8">
        <v>45138</v>
      </c>
      <c r="S234">
        <v>8</v>
      </c>
      <c r="T234">
        <v>1</v>
      </c>
      <c r="U234">
        <v>0</v>
      </c>
      <c r="V234">
        <v>1</v>
      </c>
    </row>
    <row r="235" spans="16:22" x14ac:dyDescent="0.2">
      <c r="P235" s="51">
        <v>98273</v>
      </c>
      <c r="Q235" t="s">
        <v>120</v>
      </c>
      <c r="R235" s="8">
        <v>45138</v>
      </c>
      <c r="S235">
        <v>4</v>
      </c>
      <c r="T235">
        <v>0</v>
      </c>
      <c r="U235">
        <v>1</v>
      </c>
      <c r="V235">
        <v>0</v>
      </c>
    </row>
    <row r="236" spans="16:22" x14ac:dyDescent="0.2">
      <c r="P236" s="51">
        <v>98274</v>
      </c>
      <c r="Q236" t="s">
        <v>120</v>
      </c>
      <c r="R236" s="8">
        <v>45138</v>
      </c>
      <c r="S236">
        <v>2</v>
      </c>
      <c r="T236">
        <v>1</v>
      </c>
      <c r="U236">
        <v>0</v>
      </c>
      <c r="V236">
        <v>0</v>
      </c>
    </row>
    <row r="237" spans="16:22" x14ac:dyDescent="0.2">
      <c r="P237" s="51">
        <v>98276</v>
      </c>
      <c r="Q237" t="s">
        <v>120</v>
      </c>
      <c r="R237" s="8">
        <v>45138</v>
      </c>
      <c r="S237">
        <v>1</v>
      </c>
      <c r="T237">
        <v>0</v>
      </c>
      <c r="U237">
        <v>0</v>
      </c>
      <c r="V237">
        <v>0</v>
      </c>
    </row>
    <row r="238" spans="16:22" x14ac:dyDescent="0.2">
      <c r="P238" s="51">
        <v>98277</v>
      </c>
      <c r="Q238" t="s">
        <v>120</v>
      </c>
      <c r="R238" s="8">
        <v>45138</v>
      </c>
      <c r="S238">
        <v>2</v>
      </c>
      <c r="T238">
        <v>0</v>
      </c>
      <c r="U238">
        <v>0</v>
      </c>
      <c r="V238">
        <v>0</v>
      </c>
    </row>
    <row r="239" spans="16:22" x14ac:dyDescent="0.2">
      <c r="P239" s="51">
        <v>98310</v>
      </c>
      <c r="Q239" t="s">
        <v>120</v>
      </c>
      <c r="R239" s="8">
        <v>45138</v>
      </c>
      <c r="S239">
        <v>7</v>
      </c>
      <c r="T239">
        <v>1</v>
      </c>
      <c r="U239">
        <v>3</v>
      </c>
      <c r="V239">
        <v>0</v>
      </c>
    </row>
    <row r="240" spans="16:22" x14ac:dyDescent="0.2">
      <c r="P240" s="51">
        <v>98310</v>
      </c>
      <c r="Q240" t="s">
        <v>168</v>
      </c>
      <c r="R240" s="8">
        <v>45138</v>
      </c>
      <c r="S240">
        <v>1</v>
      </c>
      <c r="T240">
        <v>0</v>
      </c>
      <c r="U240">
        <v>0</v>
      </c>
      <c r="V240">
        <v>0</v>
      </c>
    </row>
    <row r="241" spans="16:22" x14ac:dyDescent="0.2">
      <c r="P241" s="51">
        <v>98311</v>
      </c>
      <c r="Q241" t="s">
        <v>120</v>
      </c>
      <c r="R241" s="8">
        <v>45138</v>
      </c>
      <c r="S241">
        <v>5</v>
      </c>
      <c r="T241">
        <v>0</v>
      </c>
      <c r="U241">
        <v>2</v>
      </c>
      <c r="V241">
        <v>0</v>
      </c>
    </row>
    <row r="242" spans="16:22" x14ac:dyDescent="0.2">
      <c r="P242" s="51">
        <v>98312</v>
      </c>
      <c r="Q242" t="s">
        <v>120</v>
      </c>
      <c r="R242" s="8">
        <v>45138</v>
      </c>
      <c r="S242">
        <v>1</v>
      </c>
      <c r="T242">
        <v>1</v>
      </c>
      <c r="U242">
        <v>0</v>
      </c>
      <c r="V242">
        <v>0</v>
      </c>
    </row>
    <row r="243" spans="16:22" x14ac:dyDescent="0.2">
      <c r="P243" s="51">
        <v>98337</v>
      </c>
      <c r="Q243" t="s">
        <v>168</v>
      </c>
      <c r="R243" s="8">
        <v>45138</v>
      </c>
      <c r="S243">
        <v>1</v>
      </c>
      <c r="T243">
        <v>0</v>
      </c>
      <c r="U243">
        <v>0</v>
      </c>
      <c r="V243">
        <v>0</v>
      </c>
    </row>
    <row r="244" spans="16:22" x14ac:dyDescent="0.2">
      <c r="P244" s="51">
        <v>98337</v>
      </c>
      <c r="Q244" t="s">
        <v>120</v>
      </c>
      <c r="R244" s="8">
        <v>45138</v>
      </c>
      <c r="S244">
        <v>1</v>
      </c>
      <c r="T244">
        <v>0</v>
      </c>
      <c r="U244">
        <v>0</v>
      </c>
      <c r="V244">
        <v>0</v>
      </c>
    </row>
    <row r="245" spans="16:22" x14ac:dyDescent="0.2">
      <c r="P245" s="51">
        <v>98383</v>
      </c>
      <c r="Q245" t="s">
        <v>120</v>
      </c>
      <c r="R245" s="8">
        <v>45138</v>
      </c>
      <c r="S245">
        <v>2</v>
      </c>
      <c r="T245">
        <v>0</v>
      </c>
      <c r="U245">
        <v>3</v>
      </c>
      <c r="V245">
        <v>0</v>
      </c>
    </row>
    <row r="246" spans="16:22" x14ac:dyDescent="0.2">
      <c r="P246" s="51">
        <v>98550</v>
      </c>
      <c r="Q246" t="s">
        <v>120</v>
      </c>
      <c r="R246" s="8">
        <v>45138</v>
      </c>
      <c r="S246">
        <v>0</v>
      </c>
      <c r="T246">
        <v>1</v>
      </c>
      <c r="U246">
        <v>0</v>
      </c>
      <c r="V246">
        <v>0</v>
      </c>
    </row>
    <row r="247" spans="16:22" x14ac:dyDescent="0.2">
      <c r="P247" s="51">
        <v>98801</v>
      </c>
      <c r="Q247" t="s">
        <v>120</v>
      </c>
      <c r="R247" s="8">
        <v>45138</v>
      </c>
      <c r="S247">
        <v>0</v>
      </c>
      <c r="T247">
        <v>1</v>
      </c>
      <c r="U247">
        <v>1</v>
      </c>
      <c r="V247">
        <v>0</v>
      </c>
    </row>
    <row r="248" spans="16:22" x14ac:dyDescent="0.2">
      <c r="P248" s="51">
        <v>98901</v>
      </c>
      <c r="Q248" t="s">
        <v>168</v>
      </c>
      <c r="R248" s="8">
        <v>45138</v>
      </c>
      <c r="S248">
        <v>1</v>
      </c>
      <c r="T248">
        <v>0</v>
      </c>
      <c r="U248">
        <v>0</v>
      </c>
      <c r="V248">
        <v>0</v>
      </c>
    </row>
    <row r="249" spans="16:22" x14ac:dyDescent="0.2">
      <c r="P249" s="51">
        <v>98902</v>
      </c>
      <c r="Q249" t="s">
        <v>120</v>
      </c>
      <c r="R249" s="8">
        <v>45138</v>
      </c>
      <c r="S249">
        <v>6</v>
      </c>
      <c r="T249">
        <v>1</v>
      </c>
      <c r="U249">
        <v>2</v>
      </c>
      <c r="V249">
        <v>0</v>
      </c>
    </row>
    <row r="250" spans="16:22" x14ac:dyDescent="0.2">
      <c r="P250" s="51">
        <v>98903</v>
      </c>
      <c r="Q250" t="s">
        <v>120</v>
      </c>
      <c r="R250" s="8">
        <v>45138</v>
      </c>
      <c r="S250">
        <v>1</v>
      </c>
      <c r="T250">
        <v>0</v>
      </c>
      <c r="U250">
        <v>0</v>
      </c>
      <c r="V250">
        <v>0</v>
      </c>
    </row>
    <row r="251" spans="16:22" x14ac:dyDescent="0.2">
      <c r="P251" s="51">
        <v>98908</v>
      </c>
      <c r="Q251" t="s">
        <v>168</v>
      </c>
      <c r="R251" s="8">
        <v>45138</v>
      </c>
      <c r="S251">
        <v>0</v>
      </c>
      <c r="T251">
        <v>0</v>
      </c>
      <c r="U251">
        <v>0</v>
      </c>
      <c r="V251">
        <v>1</v>
      </c>
    </row>
    <row r="252" spans="16:22" x14ac:dyDescent="0.2">
      <c r="P252" s="51">
        <v>98908</v>
      </c>
      <c r="Q252" t="s">
        <v>120</v>
      </c>
      <c r="R252" s="8">
        <v>45138</v>
      </c>
      <c r="S252">
        <v>7</v>
      </c>
      <c r="T252">
        <v>0</v>
      </c>
      <c r="U252">
        <v>2</v>
      </c>
      <c r="V252">
        <v>0</v>
      </c>
    </row>
    <row r="253" spans="16:22" x14ac:dyDescent="0.2">
      <c r="P253" s="51">
        <v>98930</v>
      </c>
      <c r="Q253" t="s">
        <v>120</v>
      </c>
      <c r="R253" s="8">
        <v>45138</v>
      </c>
      <c r="S253">
        <v>1</v>
      </c>
      <c r="T253">
        <v>0</v>
      </c>
      <c r="U253">
        <v>0</v>
      </c>
      <c r="V253">
        <v>0</v>
      </c>
    </row>
    <row r="254" spans="16:22" x14ac:dyDescent="0.2">
      <c r="P254" s="51">
        <v>98942</v>
      </c>
      <c r="Q254" t="s">
        <v>120</v>
      </c>
      <c r="R254" s="8">
        <v>45138</v>
      </c>
      <c r="S254">
        <v>2</v>
      </c>
      <c r="T254">
        <v>0</v>
      </c>
      <c r="U254">
        <v>0</v>
      </c>
      <c r="V254">
        <v>0</v>
      </c>
    </row>
    <row r="255" spans="16:22" x14ac:dyDescent="0.2">
      <c r="P255" s="51">
        <v>98944</v>
      </c>
      <c r="Q255" t="s">
        <v>120</v>
      </c>
      <c r="R255" s="8">
        <v>45138</v>
      </c>
      <c r="S255">
        <v>2</v>
      </c>
      <c r="T255">
        <v>1</v>
      </c>
      <c r="U255">
        <v>0</v>
      </c>
      <c r="V255">
        <v>0</v>
      </c>
    </row>
    <row r="256" spans="16:22" x14ac:dyDescent="0.2">
      <c r="P256" s="51">
        <v>98948</v>
      </c>
      <c r="Q256" t="s">
        <v>120</v>
      </c>
      <c r="R256" s="8">
        <v>45138</v>
      </c>
      <c r="S256">
        <v>0</v>
      </c>
      <c r="T256">
        <v>0</v>
      </c>
      <c r="U256">
        <v>3</v>
      </c>
      <c r="V256">
        <v>0</v>
      </c>
    </row>
    <row r="257" spans="16:22" x14ac:dyDescent="0.2">
      <c r="P257" s="51">
        <v>98951</v>
      </c>
      <c r="Q257" t="s">
        <v>168</v>
      </c>
      <c r="R257" s="8">
        <v>45138</v>
      </c>
      <c r="S257">
        <v>1</v>
      </c>
      <c r="T257">
        <v>0</v>
      </c>
      <c r="U257">
        <v>0</v>
      </c>
      <c r="V257">
        <v>0</v>
      </c>
    </row>
    <row r="258" spans="16:22" x14ac:dyDescent="0.2">
      <c r="P258" s="51">
        <v>99324</v>
      </c>
      <c r="Q258" t="s">
        <v>120</v>
      </c>
      <c r="R258" s="8">
        <v>45138</v>
      </c>
      <c r="S258">
        <v>0</v>
      </c>
      <c r="T258">
        <v>0</v>
      </c>
      <c r="U258">
        <v>1</v>
      </c>
      <c r="V258">
        <v>0</v>
      </c>
    </row>
    <row r="259" spans="16:22" x14ac:dyDescent="0.2">
      <c r="P259" s="51">
        <v>99336</v>
      </c>
      <c r="Q259" t="s">
        <v>120</v>
      </c>
      <c r="R259" s="8">
        <v>45138</v>
      </c>
      <c r="S259">
        <v>2</v>
      </c>
      <c r="T259">
        <v>0</v>
      </c>
      <c r="U259">
        <v>1</v>
      </c>
      <c r="V259">
        <v>0</v>
      </c>
    </row>
    <row r="260" spans="16:22" x14ac:dyDescent="0.2">
      <c r="P260" s="51">
        <v>99337</v>
      </c>
      <c r="Q260" t="s">
        <v>120</v>
      </c>
      <c r="R260" s="8">
        <v>45138</v>
      </c>
      <c r="S260">
        <v>1</v>
      </c>
      <c r="T260">
        <v>0</v>
      </c>
      <c r="U260">
        <v>0</v>
      </c>
      <c r="V260">
        <v>0</v>
      </c>
    </row>
    <row r="261" spans="16:22" x14ac:dyDescent="0.2">
      <c r="P261" s="51">
        <v>99344</v>
      </c>
      <c r="Q261" t="s">
        <v>120</v>
      </c>
      <c r="R261" s="8">
        <v>45138</v>
      </c>
      <c r="S261">
        <v>2</v>
      </c>
      <c r="T261">
        <v>0</v>
      </c>
      <c r="U261">
        <v>0</v>
      </c>
      <c r="V261">
        <v>0</v>
      </c>
    </row>
    <row r="262" spans="16:22" x14ac:dyDescent="0.2">
      <c r="P262" s="51">
        <v>99352</v>
      </c>
      <c r="Q262" t="s">
        <v>120</v>
      </c>
      <c r="R262" s="8">
        <v>45138</v>
      </c>
      <c r="S262">
        <v>3</v>
      </c>
      <c r="T262">
        <v>0</v>
      </c>
      <c r="U262">
        <v>0</v>
      </c>
      <c r="V262">
        <v>0</v>
      </c>
    </row>
    <row r="263" spans="16:22" x14ac:dyDescent="0.2">
      <c r="P263" s="51">
        <v>99354</v>
      </c>
      <c r="Q263" t="s">
        <v>120</v>
      </c>
      <c r="R263" s="8">
        <v>45138</v>
      </c>
      <c r="S263">
        <v>1</v>
      </c>
      <c r="T263">
        <v>0</v>
      </c>
      <c r="U263">
        <v>1</v>
      </c>
      <c r="V263">
        <v>0</v>
      </c>
    </row>
    <row r="264" spans="16:22" x14ac:dyDescent="0.2">
      <c r="P264" s="51">
        <v>99362</v>
      </c>
      <c r="Q264" t="s">
        <v>120</v>
      </c>
      <c r="R264" s="8">
        <v>45138</v>
      </c>
      <c r="S264">
        <v>4</v>
      </c>
      <c r="T264">
        <v>0</v>
      </c>
      <c r="U264">
        <v>0</v>
      </c>
      <c r="V264">
        <v>1</v>
      </c>
    </row>
    <row r="265" spans="16:22" x14ac:dyDescent="0.2">
      <c r="P265" s="51">
        <v>98221</v>
      </c>
      <c r="Q265" t="s">
        <v>120</v>
      </c>
      <c r="R265" s="8">
        <v>45169</v>
      </c>
      <c r="S265">
        <v>3</v>
      </c>
      <c r="T265">
        <v>0</v>
      </c>
      <c r="U265">
        <v>1</v>
      </c>
      <c r="V265">
        <v>1</v>
      </c>
    </row>
    <row r="266" spans="16:22" x14ac:dyDescent="0.2">
      <c r="P266" s="51">
        <v>98223</v>
      </c>
      <c r="Q266" t="s">
        <v>120</v>
      </c>
      <c r="R266" s="8">
        <v>45169</v>
      </c>
      <c r="S266">
        <v>1</v>
      </c>
      <c r="T266">
        <v>0</v>
      </c>
      <c r="U266">
        <v>0</v>
      </c>
      <c r="V266">
        <v>0</v>
      </c>
    </row>
    <row r="267" spans="16:22" x14ac:dyDescent="0.2">
      <c r="P267" s="51">
        <v>98225</v>
      </c>
      <c r="Q267" t="s">
        <v>120</v>
      </c>
      <c r="R267" s="8">
        <v>45169</v>
      </c>
      <c r="S267">
        <v>3</v>
      </c>
      <c r="T267">
        <v>3</v>
      </c>
      <c r="U267">
        <v>1</v>
      </c>
      <c r="V267">
        <v>1</v>
      </c>
    </row>
    <row r="268" spans="16:22" x14ac:dyDescent="0.2">
      <c r="P268" s="51">
        <v>98225</v>
      </c>
      <c r="Q268" t="s">
        <v>168</v>
      </c>
      <c r="R268" s="8">
        <v>45169</v>
      </c>
      <c r="S268">
        <v>1</v>
      </c>
      <c r="T268">
        <v>0</v>
      </c>
      <c r="U268">
        <v>0</v>
      </c>
      <c r="V268">
        <v>0</v>
      </c>
    </row>
    <row r="269" spans="16:22" x14ac:dyDescent="0.2">
      <c r="P269" s="51">
        <v>98226</v>
      </c>
      <c r="Q269" t="s">
        <v>168</v>
      </c>
      <c r="R269" s="8">
        <v>45169</v>
      </c>
      <c r="S269">
        <v>0</v>
      </c>
      <c r="T269">
        <v>0</v>
      </c>
      <c r="U269">
        <v>1</v>
      </c>
      <c r="V269">
        <v>1</v>
      </c>
    </row>
    <row r="270" spans="16:22" x14ac:dyDescent="0.2">
      <c r="P270" s="51">
        <v>98226</v>
      </c>
      <c r="Q270" t="s">
        <v>120</v>
      </c>
      <c r="R270" s="8">
        <v>45169</v>
      </c>
      <c r="S270">
        <v>3</v>
      </c>
      <c r="T270">
        <v>3</v>
      </c>
      <c r="U270">
        <v>2</v>
      </c>
      <c r="V270">
        <v>0</v>
      </c>
    </row>
    <row r="271" spans="16:22" x14ac:dyDescent="0.2">
      <c r="P271" s="51">
        <v>98229</v>
      </c>
      <c r="Q271" t="s">
        <v>120</v>
      </c>
      <c r="R271" s="8">
        <v>45169</v>
      </c>
      <c r="S271">
        <v>3</v>
      </c>
      <c r="T271">
        <v>1</v>
      </c>
      <c r="U271">
        <v>1</v>
      </c>
      <c r="V271">
        <v>0</v>
      </c>
    </row>
    <row r="272" spans="16:22" x14ac:dyDescent="0.2">
      <c r="P272" s="51">
        <v>98230</v>
      </c>
      <c r="Q272" t="s">
        <v>120</v>
      </c>
      <c r="R272" s="8">
        <v>45169</v>
      </c>
      <c r="S272">
        <v>6</v>
      </c>
      <c r="T272">
        <v>1</v>
      </c>
      <c r="U272">
        <v>1</v>
      </c>
      <c r="V272">
        <v>0</v>
      </c>
    </row>
    <row r="273" spans="16:22" x14ac:dyDescent="0.2">
      <c r="P273" s="51">
        <v>98233</v>
      </c>
      <c r="Q273" t="s">
        <v>120</v>
      </c>
      <c r="R273" s="8">
        <v>45169</v>
      </c>
      <c r="S273">
        <v>3</v>
      </c>
      <c r="T273">
        <v>0</v>
      </c>
      <c r="U273">
        <v>4</v>
      </c>
      <c r="V273">
        <v>1</v>
      </c>
    </row>
    <row r="274" spans="16:22" x14ac:dyDescent="0.2">
      <c r="P274" s="51">
        <v>98247</v>
      </c>
      <c r="Q274" t="s">
        <v>120</v>
      </c>
      <c r="R274" s="8">
        <v>45169</v>
      </c>
      <c r="S274">
        <v>1</v>
      </c>
      <c r="T274">
        <v>0</v>
      </c>
      <c r="U274">
        <v>1</v>
      </c>
      <c r="V274">
        <v>0</v>
      </c>
    </row>
    <row r="275" spans="16:22" x14ac:dyDescent="0.2">
      <c r="P275" s="51">
        <v>98248</v>
      </c>
      <c r="Q275" t="s">
        <v>168</v>
      </c>
      <c r="R275" s="8">
        <v>45169</v>
      </c>
      <c r="S275">
        <v>1</v>
      </c>
      <c r="T275">
        <v>0</v>
      </c>
      <c r="U275">
        <v>0</v>
      </c>
      <c r="V275">
        <v>0</v>
      </c>
    </row>
    <row r="276" spans="16:22" x14ac:dyDescent="0.2">
      <c r="P276" s="51">
        <v>98248</v>
      </c>
      <c r="Q276" t="s">
        <v>120</v>
      </c>
      <c r="R276" s="8">
        <v>45169</v>
      </c>
      <c r="S276">
        <v>8</v>
      </c>
      <c r="T276">
        <v>2</v>
      </c>
      <c r="U276">
        <v>1</v>
      </c>
      <c r="V276">
        <v>0</v>
      </c>
    </row>
    <row r="277" spans="16:22" x14ac:dyDescent="0.2">
      <c r="P277" s="51">
        <v>98257</v>
      </c>
      <c r="Q277" t="s">
        <v>120</v>
      </c>
      <c r="R277" s="8">
        <v>45169</v>
      </c>
      <c r="S277">
        <v>2</v>
      </c>
      <c r="T277">
        <v>0</v>
      </c>
      <c r="U277">
        <v>0</v>
      </c>
      <c r="V277">
        <v>0</v>
      </c>
    </row>
    <row r="278" spans="16:22" x14ac:dyDescent="0.2">
      <c r="P278" s="51">
        <v>98257</v>
      </c>
      <c r="Q278" t="s">
        <v>168</v>
      </c>
      <c r="R278" s="8">
        <v>45169</v>
      </c>
      <c r="S278">
        <v>1</v>
      </c>
      <c r="T278">
        <v>0</v>
      </c>
      <c r="U278">
        <v>0</v>
      </c>
      <c r="V278">
        <v>0</v>
      </c>
    </row>
    <row r="279" spans="16:22" x14ac:dyDescent="0.2">
      <c r="P279" s="51">
        <v>98264</v>
      </c>
      <c r="Q279" t="s">
        <v>120</v>
      </c>
      <c r="R279" s="8">
        <v>45169</v>
      </c>
      <c r="S279">
        <v>8</v>
      </c>
      <c r="T279">
        <v>1</v>
      </c>
      <c r="U279">
        <v>4</v>
      </c>
      <c r="V279">
        <v>1</v>
      </c>
    </row>
    <row r="280" spans="16:22" x14ac:dyDescent="0.2">
      <c r="P280" s="51">
        <v>98264</v>
      </c>
      <c r="Q280" t="s">
        <v>168</v>
      </c>
      <c r="R280" s="8">
        <v>45169</v>
      </c>
      <c r="S280">
        <v>1</v>
      </c>
      <c r="T280">
        <v>0</v>
      </c>
      <c r="U280">
        <v>0</v>
      </c>
      <c r="V280">
        <v>0</v>
      </c>
    </row>
    <row r="281" spans="16:22" x14ac:dyDescent="0.2">
      <c r="P281" s="51">
        <v>98271</v>
      </c>
      <c r="Q281" t="s">
        <v>120</v>
      </c>
      <c r="R281" s="8">
        <v>45169</v>
      </c>
      <c r="S281">
        <v>1</v>
      </c>
      <c r="T281">
        <v>0</v>
      </c>
      <c r="U281">
        <v>0</v>
      </c>
      <c r="V281">
        <v>0</v>
      </c>
    </row>
    <row r="282" spans="16:22" x14ac:dyDescent="0.2">
      <c r="P282" s="51">
        <v>98273</v>
      </c>
      <c r="Q282" t="s">
        <v>168</v>
      </c>
      <c r="R282" s="8">
        <v>45169</v>
      </c>
      <c r="S282">
        <v>1</v>
      </c>
      <c r="T282">
        <v>0</v>
      </c>
      <c r="U282">
        <v>0</v>
      </c>
      <c r="V282">
        <v>0</v>
      </c>
    </row>
    <row r="283" spans="16:22" x14ac:dyDescent="0.2">
      <c r="P283" s="51">
        <v>98273</v>
      </c>
      <c r="Q283" t="s">
        <v>120</v>
      </c>
      <c r="R283" s="8">
        <v>45169</v>
      </c>
      <c r="S283">
        <v>4</v>
      </c>
      <c r="T283">
        <v>0</v>
      </c>
      <c r="U283">
        <v>2</v>
      </c>
      <c r="V283">
        <v>1</v>
      </c>
    </row>
    <row r="284" spans="16:22" x14ac:dyDescent="0.2">
      <c r="P284" s="51">
        <v>98274</v>
      </c>
      <c r="Q284" t="s">
        <v>120</v>
      </c>
      <c r="R284" s="8">
        <v>45169</v>
      </c>
      <c r="S284">
        <v>3</v>
      </c>
      <c r="T284">
        <v>0</v>
      </c>
      <c r="U284">
        <v>0</v>
      </c>
      <c r="V284">
        <v>0</v>
      </c>
    </row>
    <row r="285" spans="16:22" x14ac:dyDescent="0.2">
      <c r="P285" s="51">
        <v>98276</v>
      </c>
      <c r="Q285" t="s">
        <v>120</v>
      </c>
      <c r="R285" s="8">
        <v>45169</v>
      </c>
      <c r="S285">
        <v>0</v>
      </c>
      <c r="T285">
        <v>1</v>
      </c>
      <c r="U285">
        <v>0</v>
      </c>
      <c r="V285">
        <v>0</v>
      </c>
    </row>
    <row r="286" spans="16:22" x14ac:dyDescent="0.2">
      <c r="P286" s="51">
        <v>98277</v>
      </c>
      <c r="Q286" t="s">
        <v>120</v>
      </c>
      <c r="R286" s="8">
        <v>45169</v>
      </c>
      <c r="S286">
        <v>2</v>
      </c>
      <c r="T286">
        <v>1</v>
      </c>
      <c r="U286">
        <v>1</v>
      </c>
      <c r="V286">
        <v>0</v>
      </c>
    </row>
    <row r="287" spans="16:22" x14ac:dyDescent="0.2">
      <c r="P287" s="51">
        <v>98284</v>
      </c>
      <c r="Q287" t="s">
        <v>168</v>
      </c>
      <c r="R287" s="8">
        <v>45169</v>
      </c>
      <c r="S287">
        <v>1</v>
      </c>
      <c r="T287">
        <v>0</v>
      </c>
      <c r="U287">
        <v>0</v>
      </c>
      <c r="V287">
        <v>0</v>
      </c>
    </row>
    <row r="288" spans="16:22" x14ac:dyDescent="0.2">
      <c r="P288" s="51">
        <v>98284</v>
      </c>
      <c r="Q288" t="s">
        <v>120</v>
      </c>
      <c r="R288" s="8">
        <v>45169</v>
      </c>
      <c r="S288">
        <v>3</v>
      </c>
      <c r="T288">
        <v>1</v>
      </c>
      <c r="U288">
        <v>2</v>
      </c>
      <c r="V288">
        <v>1</v>
      </c>
    </row>
    <row r="289" spans="16:22" x14ac:dyDescent="0.2">
      <c r="P289" s="51">
        <v>98292</v>
      </c>
      <c r="Q289" t="s">
        <v>168</v>
      </c>
      <c r="R289" s="8">
        <v>45169</v>
      </c>
      <c r="S289">
        <v>0</v>
      </c>
      <c r="T289">
        <v>0</v>
      </c>
      <c r="U289">
        <v>1</v>
      </c>
      <c r="V289">
        <v>0</v>
      </c>
    </row>
    <row r="290" spans="16:22" x14ac:dyDescent="0.2">
      <c r="P290" s="51">
        <v>98310</v>
      </c>
      <c r="Q290" t="s">
        <v>120</v>
      </c>
      <c r="R290" s="8">
        <v>45169</v>
      </c>
      <c r="S290">
        <v>4</v>
      </c>
      <c r="T290">
        <v>0</v>
      </c>
      <c r="U290">
        <v>0</v>
      </c>
      <c r="V290">
        <v>0</v>
      </c>
    </row>
    <row r="291" spans="16:22" x14ac:dyDescent="0.2">
      <c r="P291" s="51">
        <v>98311</v>
      </c>
      <c r="Q291" t="s">
        <v>120</v>
      </c>
      <c r="R291" s="8">
        <v>45169</v>
      </c>
      <c r="S291">
        <v>3</v>
      </c>
      <c r="T291">
        <v>0</v>
      </c>
      <c r="U291">
        <v>1</v>
      </c>
      <c r="V291">
        <v>0</v>
      </c>
    </row>
    <row r="292" spans="16:22" x14ac:dyDescent="0.2">
      <c r="P292" s="51">
        <v>98311</v>
      </c>
      <c r="Q292" t="s">
        <v>168</v>
      </c>
      <c r="R292" s="8">
        <v>45169</v>
      </c>
      <c r="S292">
        <v>0</v>
      </c>
      <c r="T292">
        <v>1</v>
      </c>
      <c r="U292">
        <v>0</v>
      </c>
      <c r="V292">
        <v>0</v>
      </c>
    </row>
    <row r="293" spans="16:22" x14ac:dyDescent="0.2">
      <c r="P293" s="51">
        <v>98312</v>
      </c>
      <c r="Q293" t="s">
        <v>120</v>
      </c>
      <c r="R293" s="8">
        <v>45169</v>
      </c>
      <c r="S293">
        <v>3</v>
      </c>
      <c r="T293">
        <v>0</v>
      </c>
      <c r="U293">
        <v>0</v>
      </c>
      <c r="V293">
        <v>0</v>
      </c>
    </row>
    <row r="294" spans="16:22" x14ac:dyDescent="0.2">
      <c r="P294" s="51">
        <v>98366</v>
      </c>
      <c r="Q294" t="s">
        <v>168</v>
      </c>
      <c r="R294" s="8">
        <v>45169</v>
      </c>
      <c r="S294">
        <v>2</v>
      </c>
      <c r="T294">
        <v>0</v>
      </c>
      <c r="U294">
        <v>0</v>
      </c>
      <c r="V294">
        <v>0</v>
      </c>
    </row>
    <row r="295" spans="16:22" x14ac:dyDescent="0.2">
      <c r="P295" s="51">
        <v>98370</v>
      </c>
      <c r="Q295" t="s">
        <v>120</v>
      </c>
      <c r="R295" s="8">
        <v>45169</v>
      </c>
      <c r="S295">
        <v>2</v>
      </c>
      <c r="T295">
        <v>0</v>
      </c>
      <c r="U295">
        <v>1</v>
      </c>
      <c r="V295">
        <v>0</v>
      </c>
    </row>
    <row r="296" spans="16:22" x14ac:dyDescent="0.2">
      <c r="P296" s="51">
        <v>98383</v>
      </c>
      <c r="Q296" t="s">
        <v>120</v>
      </c>
      <c r="R296" s="8">
        <v>45169</v>
      </c>
      <c r="S296">
        <v>2</v>
      </c>
      <c r="T296">
        <v>1</v>
      </c>
      <c r="U296">
        <v>0</v>
      </c>
      <c r="V296">
        <v>0</v>
      </c>
    </row>
    <row r="297" spans="16:22" x14ac:dyDescent="0.2">
      <c r="P297" s="51">
        <v>98520</v>
      </c>
      <c r="Q297" t="s">
        <v>120</v>
      </c>
      <c r="R297" s="8">
        <v>45169</v>
      </c>
      <c r="S297">
        <v>2</v>
      </c>
      <c r="T297">
        <v>0</v>
      </c>
      <c r="U297">
        <v>0</v>
      </c>
      <c r="V297">
        <v>0</v>
      </c>
    </row>
    <row r="298" spans="16:22" x14ac:dyDescent="0.2">
      <c r="P298" s="51">
        <v>98541</v>
      </c>
      <c r="Q298" t="s">
        <v>120</v>
      </c>
      <c r="R298" s="8">
        <v>45169</v>
      </c>
      <c r="S298">
        <v>1</v>
      </c>
      <c r="T298">
        <v>0</v>
      </c>
      <c r="U298">
        <v>1</v>
      </c>
      <c r="V298">
        <v>0</v>
      </c>
    </row>
    <row r="299" spans="16:22" x14ac:dyDescent="0.2">
      <c r="P299" s="51">
        <v>98550</v>
      </c>
      <c r="Q299" t="s">
        <v>120</v>
      </c>
      <c r="R299" s="8">
        <v>45169</v>
      </c>
      <c r="S299">
        <v>0</v>
      </c>
      <c r="T299">
        <v>1</v>
      </c>
      <c r="U299">
        <v>0</v>
      </c>
      <c r="V299">
        <v>1</v>
      </c>
    </row>
    <row r="300" spans="16:22" x14ac:dyDescent="0.2">
      <c r="P300" s="51">
        <v>98584</v>
      </c>
      <c r="Q300" t="s">
        <v>120</v>
      </c>
      <c r="R300" s="8">
        <v>45169</v>
      </c>
      <c r="S300">
        <v>2</v>
      </c>
      <c r="T300">
        <v>0</v>
      </c>
      <c r="U300">
        <v>0</v>
      </c>
      <c r="V300">
        <v>0</v>
      </c>
    </row>
    <row r="301" spans="16:22" x14ac:dyDescent="0.2">
      <c r="P301" s="51">
        <v>98626</v>
      </c>
      <c r="Q301" t="s">
        <v>120</v>
      </c>
      <c r="R301" s="8">
        <v>45169</v>
      </c>
      <c r="S301">
        <v>0</v>
      </c>
      <c r="T301">
        <v>0</v>
      </c>
      <c r="U301">
        <v>1</v>
      </c>
      <c r="V301">
        <v>0</v>
      </c>
    </row>
    <row r="302" spans="16:22" x14ac:dyDescent="0.2">
      <c r="P302" s="51">
        <v>98632</v>
      </c>
      <c r="Q302" t="s">
        <v>120</v>
      </c>
      <c r="R302" s="8">
        <v>45169</v>
      </c>
      <c r="S302">
        <v>1</v>
      </c>
      <c r="T302">
        <v>0</v>
      </c>
      <c r="U302">
        <v>0</v>
      </c>
      <c r="V302">
        <v>1</v>
      </c>
    </row>
    <row r="303" spans="16:22" x14ac:dyDescent="0.2">
      <c r="P303" s="51">
        <v>98674</v>
      </c>
      <c r="Q303" t="s">
        <v>168</v>
      </c>
      <c r="R303" s="8">
        <v>45169</v>
      </c>
      <c r="S303">
        <v>1</v>
      </c>
      <c r="T303">
        <v>0</v>
      </c>
      <c r="U303">
        <v>0</v>
      </c>
      <c r="V303">
        <v>0</v>
      </c>
    </row>
    <row r="304" spans="16:22" x14ac:dyDescent="0.2">
      <c r="P304" s="51">
        <v>98674</v>
      </c>
      <c r="Q304" t="s">
        <v>120</v>
      </c>
      <c r="R304" s="8">
        <v>45169</v>
      </c>
      <c r="S304">
        <v>2</v>
      </c>
      <c r="T304">
        <v>0</v>
      </c>
      <c r="U304">
        <v>0</v>
      </c>
      <c r="V304">
        <v>0</v>
      </c>
    </row>
    <row r="305" spans="16:22" x14ac:dyDescent="0.2">
      <c r="P305" s="51">
        <v>98801</v>
      </c>
      <c r="Q305" t="s">
        <v>120</v>
      </c>
      <c r="R305" s="8">
        <v>45169</v>
      </c>
      <c r="S305">
        <v>0</v>
      </c>
      <c r="T305">
        <v>0</v>
      </c>
      <c r="U305">
        <v>1</v>
      </c>
      <c r="V305">
        <v>0</v>
      </c>
    </row>
    <row r="306" spans="16:22" x14ac:dyDescent="0.2">
      <c r="P306" s="51">
        <v>98802</v>
      </c>
      <c r="Q306" t="s">
        <v>168</v>
      </c>
      <c r="R306" s="8">
        <v>45169</v>
      </c>
      <c r="S306">
        <v>1</v>
      </c>
      <c r="T306">
        <v>0</v>
      </c>
      <c r="U306">
        <v>0</v>
      </c>
      <c r="V306">
        <v>0</v>
      </c>
    </row>
    <row r="307" spans="16:22" x14ac:dyDescent="0.2">
      <c r="P307" s="51">
        <v>98848</v>
      </c>
      <c r="Q307" t="s">
        <v>168</v>
      </c>
      <c r="R307" s="8">
        <v>45169</v>
      </c>
      <c r="S307">
        <v>1</v>
      </c>
      <c r="T307">
        <v>0</v>
      </c>
      <c r="U307">
        <v>0</v>
      </c>
      <c r="V307">
        <v>0</v>
      </c>
    </row>
    <row r="308" spans="16:22" x14ac:dyDescent="0.2">
      <c r="P308" s="51">
        <v>98901</v>
      </c>
      <c r="Q308" t="s">
        <v>168</v>
      </c>
      <c r="R308" s="8">
        <v>45169</v>
      </c>
      <c r="S308">
        <v>4</v>
      </c>
      <c r="T308">
        <v>0</v>
      </c>
      <c r="U308">
        <v>0</v>
      </c>
      <c r="V308">
        <v>0</v>
      </c>
    </row>
    <row r="309" spans="16:22" x14ac:dyDescent="0.2">
      <c r="P309" s="51">
        <v>98901</v>
      </c>
      <c r="Q309" t="s">
        <v>120</v>
      </c>
      <c r="R309" s="8">
        <v>45169</v>
      </c>
      <c r="S309">
        <v>2</v>
      </c>
      <c r="T309">
        <v>2</v>
      </c>
      <c r="U309">
        <v>3</v>
      </c>
      <c r="V309">
        <v>0</v>
      </c>
    </row>
    <row r="310" spans="16:22" x14ac:dyDescent="0.2">
      <c r="P310" s="51">
        <v>98902</v>
      </c>
      <c r="Q310" t="s">
        <v>120</v>
      </c>
      <c r="R310" s="8">
        <v>45169</v>
      </c>
      <c r="S310">
        <v>11</v>
      </c>
      <c r="T310">
        <v>3</v>
      </c>
      <c r="U310">
        <v>2</v>
      </c>
      <c r="V310">
        <v>2</v>
      </c>
    </row>
    <row r="311" spans="16:22" x14ac:dyDescent="0.2">
      <c r="P311" s="51">
        <v>98902</v>
      </c>
      <c r="Q311" t="s">
        <v>168</v>
      </c>
      <c r="R311" s="8">
        <v>45169</v>
      </c>
      <c r="S311">
        <v>4</v>
      </c>
      <c r="T311">
        <v>0</v>
      </c>
      <c r="U311">
        <v>0</v>
      </c>
      <c r="V311">
        <v>0</v>
      </c>
    </row>
    <row r="312" spans="16:22" x14ac:dyDescent="0.2">
      <c r="P312" s="51">
        <v>98903</v>
      </c>
      <c r="Q312" t="s">
        <v>120</v>
      </c>
      <c r="R312" s="8">
        <v>45169</v>
      </c>
      <c r="S312">
        <v>1</v>
      </c>
      <c r="T312">
        <v>0</v>
      </c>
      <c r="U312">
        <v>0</v>
      </c>
      <c r="V312">
        <v>0</v>
      </c>
    </row>
    <row r="313" spans="16:22" x14ac:dyDescent="0.2">
      <c r="P313" s="51">
        <v>98908</v>
      </c>
      <c r="Q313" t="s">
        <v>120</v>
      </c>
      <c r="R313" s="8">
        <v>45169</v>
      </c>
      <c r="S313">
        <v>11</v>
      </c>
      <c r="T313">
        <v>3</v>
      </c>
      <c r="U313">
        <v>0</v>
      </c>
      <c r="V313">
        <v>1</v>
      </c>
    </row>
    <row r="314" spans="16:22" x14ac:dyDescent="0.2">
      <c r="P314" s="51">
        <v>98930</v>
      </c>
      <c r="Q314" t="s">
        <v>120</v>
      </c>
      <c r="R314" s="8">
        <v>45169</v>
      </c>
      <c r="S314">
        <v>2</v>
      </c>
      <c r="T314">
        <v>0</v>
      </c>
      <c r="U314">
        <v>0</v>
      </c>
      <c r="V314">
        <v>0</v>
      </c>
    </row>
    <row r="315" spans="16:22" x14ac:dyDescent="0.2">
      <c r="P315" s="51">
        <v>98932</v>
      </c>
      <c r="Q315" t="s">
        <v>120</v>
      </c>
      <c r="R315" s="8">
        <v>45169</v>
      </c>
      <c r="S315">
        <v>1</v>
      </c>
      <c r="T315">
        <v>0</v>
      </c>
      <c r="U315">
        <v>0</v>
      </c>
      <c r="V315">
        <v>0</v>
      </c>
    </row>
    <row r="316" spans="16:22" x14ac:dyDescent="0.2">
      <c r="P316" s="51">
        <v>98936</v>
      </c>
      <c r="Q316" t="s">
        <v>120</v>
      </c>
      <c r="R316" s="8">
        <v>45169</v>
      </c>
      <c r="S316">
        <v>3</v>
      </c>
      <c r="T316">
        <v>1</v>
      </c>
      <c r="U316">
        <v>0</v>
      </c>
      <c r="V316">
        <v>0</v>
      </c>
    </row>
    <row r="317" spans="16:22" x14ac:dyDescent="0.2">
      <c r="P317" s="51">
        <v>98944</v>
      </c>
      <c r="Q317" t="s">
        <v>120</v>
      </c>
      <c r="R317" s="8">
        <v>45169</v>
      </c>
      <c r="S317">
        <v>4</v>
      </c>
      <c r="T317">
        <v>0</v>
      </c>
      <c r="U317">
        <v>2</v>
      </c>
      <c r="V317">
        <v>1</v>
      </c>
    </row>
    <row r="318" spans="16:22" x14ac:dyDescent="0.2">
      <c r="P318" s="51">
        <v>98948</v>
      </c>
      <c r="Q318" t="s">
        <v>120</v>
      </c>
      <c r="R318" s="8">
        <v>45169</v>
      </c>
      <c r="S318">
        <v>3</v>
      </c>
      <c r="T318">
        <v>0</v>
      </c>
      <c r="U318">
        <v>3</v>
      </c>
      <c r="V318">
        <v>0</v>
      </c>
    </row>
    <row r="319" spans="16:22" x14ac:dyDescent="0.2">
      <c r="P319" s="51">
        <v>98951</v>
      </c>
      <c r="Q319" t="s">
        <v>120</v>
      </c>
      <c r="R319" s="8">
        <v>45169</v>
      </c>
      <c r="S319">
        <v>1</v>
      </c>
      <c r="T319">
        <v>1</v>
      </c>
      <c r="U319">
        <v>1</v>
      </c>
      <c r="V319">
        <v>0</v>
      </c>
    </row>
    <row r="320" spans="16:22" x14ac:dyDescent="0.2">
      <c r="P320" s="51">
        <v>98953</v>
      </c>
      <c r="Q320" t="s">
        <v>168</v>
      </c>
      <c r="R320" s="8">
        <v>45169</v>
      </c>
      <c r="S320">
        <v>1</v>
      </c>
      <c r="T320">
        <v>0</v>
      </c>
      <c r="U320">
        <v>0</v>
      </c>
      <c r="V320">
        <v>0</v>
      </c>
    </row>
    <row r="321" spans="16:22" x14ac:dyDescent="0.2">
      <c r="P321" s="51">
        <v>98953</v>
      </c>
      <c r="Q321" t="s">
        <v>120</v>
      </c>
      <c r="R321" s="8">
        <v>45169</v>
      </c>
      <c r="S321">
        <v>3</v>
      </c>
      <c r="T321">
        <v>0</v>
      </c>
      <c r="U321">
        <v>0</v>
      </c>
      <c r="V321">
        <v>0</v>
      </c>
    </row>
    <row r="322" spans="16:22" x14ac:dyDescent="0.2">
      <c r="P322" s="51">
        <v>99301</v>
      </c>
      <c r="Q322" t="s">
        <v>120</v>
      </c>
      <c r="R322" s="8">
        <v>45169</v>
      </c>
      <c r="S322">
        <v>18</v>
      </c>
      <c r="T322">
        <v>0</v>
      </c>
      <c r="U322">
        <v>3</v>
      </c>
      <c r="V322">
        <v>0</v>
      </c>
    </row>
    <row r="323" spans="16:22" x14ac:dyDescent="0.2">
      <c r="P323" s="51">
        <v>99324</v>
      </c>
      <c r="Q323" t="s">
        <v>120</v>
      </c>
      <c r="R323" s="8">
        <v>45169</v>
      </c>
      <c r="S323">
        <v>1</v>
      </c>
      <c r="T323">
        <v>0</v>
      </c>
      <c r="U323">
        <v>1</v>
      </c>
      <c r="V323">
        <v>0</v>
      </c>
    </row>
    <row r="324" spans="16:22" x14ac:dyDescent="0.2">
      <c r="P324" s="51">
        <v>99336</v>
      </c>
      <c r="Q324" t="s">
        <v>120</v>
      </c>
      <c r="R324" s="8">
        <v>45169</v>
      </c>
      <c r="S324">
        <v>5</v>
      </c>
      <c r="T324">
        <v>1</v>
      </c>
      <c r="U324">
        <v>0</v>
      </c>
      <c r="V324">
        <v>0</v>
      </c>
    </row>
    <row r="325" spans="16:22" x14ac:dyDescent="0.2">
      <c r="P325" s="51">
        <v>99350</v>
      </c>
      <c r="Q325" t="s">
        <v>168</v>
      </c>
      <c r="R325" s="8">
        <v>45169</v>
      </c>
      <c r="S325">
        <v>0</v>
      </c>
      <c r="T325">
        <v>1</v>
      </c>
      <c r="U325">
        <v>0</v>
      </c>
      <c r="V325">
        <v>0</v>
      </c>
    </row>
    <row r="326" spans="16:22" x14ac:dyDescent="0.2">
      <c r="P326" s="51">
        <v>99352</v>
      </c>
      <c r="Q326" t="s">
        <v>120</v>
      </c>
      <c r="R326" s="8">
        <v>45169</v>
      </c>
      <c r="S326">
        <v>3</v>
      </c>
      <c r="T326">
        <v>0</v>
      </c>
      <c r="U326">
        <v>1</v>
      </c>
      <c r="V326">
        <v>1</v>
      </c>
    </row>
    <row r="327" spans="16:22" x14ac:dyDescent="0.2">
      <c r="P327" s="51">
        <v>99353</v>
      </c>
      <c r="Q327" t="s">
        <v>120</v>
      </c>
      <c r="R327" s="8">
        <v>45169</v>
      </c>
      <c r="S327">
        <v>1</v>
      </c>
      <c r="T327">
        <v>1</v>
      </c>
      <c r="U327">
        <v>0</v>
      </c>
      <c r="V327">
        <v>0</v>
      </c>
    </row>
    <row r="328" spans="16:22" x14ac:dyDescent="0.2">
      <c r="P328" s="51">
        <v>99354</v>
      </c>
      <c r="Q328" t="s">
        <v>120</v>
      </c>
      <c r="R328" s="8">
        <v>45169</v>
      </c>
      <c r="S328">
        <v>2</v>
      </c>
      <c r="T328">
        <v>1</v>
      </c>
      <c r="U328">
        <v>0</v>
      </c>
      <c r="V328">
        <v>1</v>
      </c>
    </row>
    <row r="329" spans="16:22" x14ac:dyDescent="0.2">
      <c r="P329" s="51">
        <v>99362</v>
      </c>
      <c r="Q329" t="s">
        <v>120</v>
      </c>
      <c r="R329" s="8">
        <v>45169</v>
      </c>
      <c r="S329">
        <v>5</v>
      </c>
      <c r="T329">
        <v>0</v>
      </c>
      <c r="U329">
        <v>3</v>
      </c>
      <c r="V329">
        <v>1</v>
      </c>
    </row>
    <row r="330" spans="16:22" x14ac:dyDescent="0.2">
      <c r="P330" s="51">
        <v>98221</v>
      </c>
      <c r="Q330" t="s">
        <v>120</v>
      </c>
      <c r="R330" s="8">
        <v>45199</v>
      </c>
      <c r="S330">
        <v>6</v>
      </c>
      <c r="T330">
        <v>2</v>
      </c>
      <c r="U330">
        <v>3</v>
      </c>
      <c r="V330">
        <v>0</v>
      </c>
    </row>
    <row r="331" spans="16:22" x14ac:dyDescent="0.2">
      <c r="P331" s="51">
        <v>98223</v>
      </c>
      <c r="Q331" t="s">
        <v>120</v>
      </c>
      <c r="R331" s="8">
        <v>45199</v>
      </c>
      <c r="S331">
        <v>1</v>
      </c>
      <c r="T331">
        <v>0</v>
      </c>
      <c r="U331">
        <v>0</v>
      </c>
      <c r="V331">
        <v>0</v>
      </c>
    </row>
    <row r="332" spans="16:22" x14ac:dyDescent="0.2">
      <c r="P332" s="51">
        <v>98225</v>
      </c>
      <c r="Q332" t="s">
        <v>120</v>
      </c>
      <c r="R332" s="8">
        <v>45199</v>
      </c>
      <c r="S332">
        <v>6</v>
      </c>
      <c r="T332">
        <v>0</v>
      </c>
      <c r="U332">
        <v>2</v>
      </c>
      <c r="V332">
        <v>1</v>
      </c>
    </row>
    <row r="333" spans="16:22" x14ac:dyDescent="0.2">
      <c r="P333" s="51">
        <v>98226</v>
      </c>
      <c r="Q333" t="s">
        <v>120</v>
      </c>
      <c r="R333" s="8">
        <v>45199</v>
      </c>
      <c r="S333">
        <v>4</v>
      </c>
      <c r="T333">
        <v>1</v>
      </c>
      <c r="U333">
        <v>1</v>
      </c>
      <c r="V333">
        <v>1</v>
      </c>
    </row>
    <row r="334" spans="16:22" x14ac:dyDescent="0.2">
      <c r="P334" s="51">
        <v>98229</v>
      </c>
      <c r="Q334" t="s">
        <v>120</v>
      </c>
      <c r="R334" s="8">
        <v>45199</v>
      </c>
      <c r="S334">
        <v>2</v>
      </c>
      <c r="T334">
        <v>0</v>
      </c>
      <c r="U334">
        <v>0</v>
      </c>
      <c r="V334">
        <v>0</v>
      </c>
    </row>
    <row r="335" spans="16:22" x14ac:dyDescent="0.2">
      <c r="P335" s="51">
        <v>98230</v>
      </c>
      <c r="Q335" t="s">
        <v>120</v>
      </c>
      <c r="R335" s="8">
        <v>45199</v>
      </c>
      <c r="S335">
        <v>1</v>
      </c>
      <c r="T335">
        <v>0</v>
      </c>
      <c r="U335">
        <v>1</v>
      </c>
      <c r="V335">
        <v>1</v>
      </c>
    </row>
    <row r="336" spans="16:22" x14ac:dyDescent="0.2">
      <c r="P336" s="51">
        <v>98233</v>
      </c>
      <c r="Q336" t="s">
        <v>120</v>
      </c>
      <c r="R336" s="8">
        <v>45199</v>
      </c>
      <c r="S336">
        <v>2</v>
      </c>
      <c r="T336">
        <v>0</v>
      </c>
      <c r="U336">
        <v>0</v>
      </c>
      <c r="V336">
        <v>0</v>
      </c>
    </row>
    <row r="337" spans="16:22" x14ac:dyDescent="0.2">
      <c r="P337" s="51">
        <v>98247</v>
      </c>
      <c r="Q337" t="s">
        <v>120</v>
      </c>
      <c r="R337" s="8">
        <v>45199</v>
      </c>
      <c r="S337">
        <v>3</v>
      </c>
      <c r="T337">
        <v>1</v>
      </c>
      <c r="U337">
        <v>1</v>
      </c>
      <c r="V337">
        <v>0</v>
      </c>
    </row>
    <row r="338" spans="16:22" x14ac:dyDescent="0.2">
      <c r="P338" s="51">
        <v>98248</v>
      </c>
      <c r="Q338" t="s">
        <v>120</v>
      </c>
      <c r="R338" s="8">
        <v>45199</v>
      </c>
      <c r="S338">
        <v>1</v>
      </c>
      <c r="T338">
        <v>3</v>
      </c>
      <c r="U338">
        <v>1</v>
      </c>
      <c r="V338">
        <v>0</v>
      </c>
    </row>
    <row r="339" spans="16:22" x14ac:dyDescent="0.2">
      <c r="P339" s="51">
        <v>98257</v>
      </c>
      <c r="Q339" t="s">
        <v>120</v>
      </c>
      <c r="R339" s="8">
        <v>45199</v>
      </c>
      <c r="S339">
        <v>1</v>
      </c>
      <c r="T339">
        <v>0</v>
      </c>
      <c r="U339">
        <v>0</v>
      </c>
      <c r="V339">
        <v>0</v>
      </c>
    </row>
    <row r="340" spans="16:22" x14ac:dyDescent="0.2">
      <c r="P340" s="51">
        <v>98257</v>
      </c>
      <c r="Q340" t="s">
        <v>168</v>
      </c>
      <c r="R340" s="8">
        <v>45199</v>
      </c>
      <c r="S340">
        <v>0</v>
      </c>
      <c r="T340">
        <v>1</v>
      </c>
      <c r="U340">
        <v>0</v>
      </c>
      <c r="V340">
        <v>0</v>
      </c>
    </row>
    <row r="341" spans="16:22" x14ac:dyDescent="0.2">
      <c r="P341" s="51">
        <v>98264</v>
      </c>
      <c r="Q341" t="s">
        <v>120</v>
      </c>
      <c r="R341" s="8">
        <v>45199</v>
      </c>
      <c r="S341">
        <v>6</v>
      </c>
      <c r="T341">
        <v>0</v>
      </c>
      <c r="U341">
        <v>0</v>
      </c>
      <c r="V341">
        <v>0</v>
      </c>
    </row>
    <row r="342" spans="16:22" x14ac:dyDescent="0.2">
      <c r="P342" s="51">
        <v>98271</v>
      </c>
      <c r="Q342" t="s">
        <v>120</v>
      </c>
      <c r="R342" s="8">
        <v>45199</v>
      </c>
      <c r="S342">
        <v>0</v>
      </c>
      <c r="T342">
        <v>0</v>
      </c>
      <c r="U342">
        <v>0</v>
      </c>
      <c r="V342">
        <v>1</v>
      </c>
    </row>
    <row r="343" spans="16:22" x14ac:dyDescent="0.2">
      <c r="P343" s="51">
        <v>98273</v>
      </c>
      <c r="Q343" t="s">
        <v>120</v>
      </c>
      <c r="R343" s="8">
        <v>45199</v>
      </c>
      <c r="S343">
        <v>5</v>
      </c>
      <c r="T343">
        <v>0</v>
      </c>
      <c r="U343">
        <v>4</v>
      </c>
      <c r="V343">
        <v>1</v>
      </c>
    </row>
    <row r="344" spans="16:22" x14ac:dyDescent="0.2">
      <c r="P344" s="51">
        <v>98273</v>
      </c>
      <c r="Q344" t="s">
        <v>168</v>
      </c>
      <c r="R344" s="8">
        <v>45199</v>
      </c>
      <c r="S344">
        <v>0</v>
      </c>
      <c r="T344">
        <v>1</v>
      </c>
      <c r="U344">
        <v>0</v>
      </c>
      <c r="V344">
        <v>1</v>
      </c>
    </row>
    <row r="345" spans="16:22" x14ac:dyDescent="0.2">
      <c r="P345" s="51">
        <v>98274</v>
      </c>
      <c r="Q345" t="s">
        <v>120</v>
      </c>
      <c r="R345" s="8">
        <v>45199</v>
      </c>
      <c r="S345">
        <v>5</v>
      </c>
      <c r="T345">
        <v>2</v>
      </c>
      <c r="U345">
        <v>1</v>
      </c>
      <c r="V345">
        <v>0</v>
      </c>
    </row>
    <row r="346" spans="16:22" x14ac:dyDescent="0.2">
      <c r="P346" s="51">
        <v>98276</v>
      </c>
      <c r="Q346" t="s">
        <v>120</v>
      </c>
      <c r="R346" s="8">
        <v>45199</v>
      </c>
      <c r="S346">
        <v>0</v>
      </c>
      <c r="T346">
        <v>1</v>
      </c>
      <c r="U346">
        <v>0</v>
      </c>
      <c r="V346">
        <v>0</v>
      </c>
    </row>
    <row r="347" spans="16:22" x14ac:dyDescent="0.2">
      <c r="P347" s="51">
        <v>98277</v>
      </c>
      <c r="Q347" t="s">
        <v>120</v>
      </c>
      <c r="R347" s="8">
        <v>45199</v>
      </c>
      <c r="S347">
        <v>1</v>
      </c>
      <c r="T347">
        <v>0</v>
      </c>
      <c r="U347">
        <v>1</v>
      </c>
      <c r="V347">
        <v>0</v>
      </c>
    </row>
    <row r="348" spans="16:22" x14ac:dyDescent="0.2">
      <c r="P348" s="51">
        <v>98284</v>
      </c>
      <c r="Q348" t="s">
        <v>120</v>
      </c>
      <c r="R348" s="8">
        <v>45199</v>
      </c>
      <c r="S348">
        <v>7</v>
      </c>
      <c r="T348">
        <v>1</v>
      </c>
      <c r="U348">
        <v>0</v>
      </c>
      <c r="V348">
        <v>2</v>
      </c>
    </row>
    <row r="349" spans="16:22" x14ac:dyDescent="0.2">
      <c r="P349" s="51">
        <v>98292</v>
      </c>
      <c r="Q349" t="s">
        <v>120</v>
      </c>
      <c r="R349" s="8">
        <v>45199</v>
      </c>
      <c r="S349">
        <v>0</v>
      </c>
      <c r="T349">
        <v>1</v>
      </c>
      <c r="U349">
        <v>0</v>
      </c>
      <c r="V349">
        <v>0</v>
      </c>
    </row>
    <row r="350" spans="16:22" x14ac:dyDescent="0.2">
      <c r="P350" s="51">
        <v>98295</v>
      </c>
      <c r="Q350" t="s">
        <v>120</v>
      </c>
      <c r="R350" s="8">
        <v>45199</v>
      </c>
      <c r="S350">
        <v>0</v>
      </c>
      <c r="T350">
        <v>1</v>
      </c>
      <c r="U350">
        <v>0</v>
      </c>
      <c r="V350">
        <v>0</v>
      </c>
    </row>
    <row r="351" spans="16:22" x14ac:dyDescent="0.2">
      <c r="P351" s="51">
        <v>98310</v>
      </c>
      <c r="Q351" t="s">
        <v>120</v>
      </c>
      <c r="R351" s="8">
        <v>45199</v>
      </c>
      <c r="S351">
        <v>5</v>
      </c>
      <c r="T351">
        <v>5</v>
      </c>
      <c r="U351">
        <v>2</v>
      </c>
      <c r="V351">
        <v>2</v>
      </c>
    </row>
    <row r="352" spans="16:22" x14ac:dyDescent="0.2">
      <c r="P352" s="51">
        <v>98311</v>
      </c>
      <c r="Q352" t="s">
        <v>120</v>
      </c>
      <c r="R352" s="8">
        <v>45199</v>
      </c>
      <c r="S352">
        <v>3</v>
      </c>
      <c r="T352">
        <v>0</v>
      </c>
      <c r="U352">
        <v>0</v>
      </c>
      <c r="V352">
        <v>0</v>
      </c>
    </row>
    <row r="353" spans="16:22" x14ac:dyDescent="0.2">
      <c r="P353" s="51">
        <v>98312</v>
      </c>
      <c r="Q353" t="s">
        <v>120</v>
      </c>
      <c r="R353" s="8">
        <v>45199</v>
      </c>
      <c r="S353">
        <v>1</v>
      </c>
      <c r="T353">
        <v>0</v>
      </c>
      <c r="U353">
        <v>0</v>
      </c>
      <c r="V353">
        <v>0</v>
      </c>
    </row>
    <row r="354" spans="16:22" x14ac:dyDescent="0.2">
      <c r="P354" s="51">
        <v>98337</v>
      </c>
      <c r="Q354" t="s">
        <v>120</v>
      </c>
      <c r="R354" s="8">
        <v>45199</v>
      </c>
      <c r="S354">
        <v>1</v>
      </c>
      <c r="T354">
        <v>0</v>
      </c>
      <c r="U354">
        <v>0</v>
      </c>
      <c r="V354">
        <v>0</v>
      </c>
    </row>
    <row r="355" spans="16:22" x14ac:dyDescent="0.2">
      <c r="P355" s="51">
        <v>98345</v>
      </c>
      <c r="Q355" t="s">
        <v>120</v>
      </c>
      <c r="R355" s="8">
        <v>45199</v>
      </c>
      <c r="S355">
        <v>1</v>
      </c>
      <c r="T355">
        <v>0</v>
      </c>
      <c r="U355">
        <v>0</v>
      </c>
      <c r="V355">
        <v>0</v>
      </c>
    </row>
    <row r="356" spans="16:22" x14ac:dyDescent="0.2">
      <c r="P356" s="51">
        <v>98366</v>
      </c>
      <c r="Q356" t="s">
        <v>120</v>
      </c>
      <c r="R356" s="8">
        <v>45199</v>
      </c>
      <c r="S356">
        <v>5</v>
      </c>
      <c r="T356">
        <v>0</v>
      </c>
      <c r="U356">
        <v>0</v>
      </c>
      <c r="V356">
        <v>0</v>
      </c>
    </row>
    <row r="357" spans="16:22" x14ac:dyDescent="0.2">
      <c r="P357" s="51">
        <v>98370</v>
      </c>
      <c r="Q357" t="s">
        <v>120</v>
      </c>
      <c r="R357" s="8">
        <v>45199</v>
      </c>
      <c r="S357">
        <v>3</v>
      </c>
      <c r="T357">
        <v>0</v>
      </c>
      <c r="U357">
        <v>0</v>
      </c>
      <c r="V357">
        <v>0</v>
      </c>
    </row>
    <row r="358" spans="16:22" x14ac:dyDescent="0.2">
      <c r="P358" s="51">
        <v>98383</v>
      </c>
      <c r="Q358" t="s">
        <v>120</v>
      </c>
      <c r="R358" s="8">
        <v>45199</v>
      </c>
      <c r="S358">
        <v>1</v>
      </c>
      <c r="T358">
        <v>0</v>
      </c>
      <c r="U358">
        <v>0</v>
      </c>
      <c r="V358">
        <v>0</v>
      </c>
    </row>
    <row r="359" spans="16:22" x14ac:dyDescent="0.2">
      <c r="P359" s="51">
        <v>98520</v>
      </c>
      <c r="Q359" t="s">
        <v>120</v>
      </c>
      <c r="R359" s="8">
        <v>45199</v>
      </c>
      <c r="S359">
        <v>1</v>
      </c>
      <c r="T359">
        <v>0</v>
      </c>
      <c r="U359">
        <v>0</v>
      </c>
      <c r="V359">
        <v>0</v>
      </c>
    </row>
    <row r="360" spans="16:22" x14ac:dyDescent="0.2">
      <c r="P360" s="51">
        <v>98541</v>
      </c>
      <c r="Q360" t="s">
        <v>120</v>
      </c>
      <c r="R360" s="8">
        <v>45199</v>
      </c>
      <c r="S360">
        <v>1</v>
      </c>
      <c r="T360">
        <v>0</v>
      </c>
      <c r="U360">
        <v>0</v>
      </c>
      <c r="V360">
        <v>0</v>
      </c>
    </row>
    <row r="361" spans="16:22" x14ac:dyDescent="0.2">
      <c r="P361" s="51">
        <v>98584</v>
      </c>
      <c r="Q361" t="s">
        <v>120</v>
      </c>
      <c r="R361" s="8">
        <v>45199</v>
      </c>
      <c r="S361">
        <v>2</v>
      </c>
      <c r="T361">
        <v>0</v>
      </c>
      <c r="U361">
        <v>0</v>
      </c>
      <c r="V361">
        <v>0</v>
      </c>
    </row>
    <row r="362" spans="16:22" x14ac:dyDescent="0.2">
      <c r="P362" s="51">
        <v>98632</v>
      </c>
      <c r="Q362" t="s">
        <v>120</v>
      </c>
      <c r="R362" s="8">
        <v>45199</v>
      </c>
      <c r="S362">
        <v>0</v>
      </c>
      <c r="T362">
        <v>1</v>
      </c>
      <c r="U362">
        <v>0</v>
      </c>
      <c r="V362">
        <v>0</v>
      </c>
    </row>
    <row r="363" spans="16:22" x14ac:dyDescent="0.2">
      <c r="P363" s="51">
        <v>98901</v>
      </c>
      <c r="Q363" t="s">
        <v>120</v>
      </c>
      <c r="R363" s="8">
        <v>45199</v>
      </c>
      <c r="S363">
        <v>2</v>
      </c>
      <c r="T363">
        <v>1</v>
      </c>
      <c r="U363">
        <v>1</v>
      </c>
      <c r="V363">
        <v>1</v>
      </c>
    </row>
    <row r="364" spans="16:22" x14ac:dyDescent="0.2">
      <c r="P364" s="51">
        <v>98902</v>
      </c>
      <c r="Q364" t="s">
        <v>120</v>
      </c>
      <c r="R364" s="8">
        <v>45199</v>
      </c>
      <c r="S364">
        <v>8</v>
      </c>
      <c r="T364">
        <v>1</v>
      </c>
      <c r="U364">
        <v>0</v>
      </c>
      <c r="V364">
        <v>2</v>
      </c>
    </row>
    <row r="365" spans="16:22" x14ac:dyDescent="0.2">
      <c r="P365" s="51">
        <v>98903</v>
      </c>
      <c r="Q365" t="s">
        <v>120</v>
      </c>
      <c r="R365" s="8">
        <v>45199</v>
      </c>
      <c r="S365">
        <v>1</v>
      </c>
      <c r="T365">
        <v>0</v>
      </c>
      <c r="U365">
        <v>0</v>
      </c>
      <c r="V365">
        <v>0</v>
      </c>
    </row>
    <row r="366" spans="16:22" x14ac:dyDescent="0.2">
      <c r="P366" s="51">
        <v>98908</v>
      </c>
      <c r="Q366" t="s">
        <v>120</v>
      </c>
      <c r="R366" s="8">
        <v>45199</v>
      </c>
      <c r="S366">
        <v>6</v>
      </c>
      <c r="T366">
        <v>0</v>
      </c>
      <c r="U366">
        <v>1</v>
      </c>
      <c r="V366">
        <v>1</v>
      </c>
    </row>
    <row r="367" spans="16:22" x14ac:dyDescent="0.2">
      <c r="P367" s="51">
        <v>98932</v>
      </c>
      <c r="Q367" t="s">
        <v>120</v>
      </c>
      <c r="R367" s="8">
        <v>45199</v>
      </c>
      <c r="S367">
        <v>0</v>
      </c>
      <c r="T367">
        <v>1</v>
      </c>
      <c r="U367">
        <v>0</v>
      </c>
      <c r="V367">
        <v>0</v>
      </c>
    </row>
    <row r="368" spans="16:22" x14ac:dyDescent="0.2">
      <c r="P368" s="51">
        <v>98936</v>
      </c>
      <c r="Q368" t="s">
        <v>120</v>
      </c>
      <c r="R368" s="8">
        <v>45199</v>
      </c>
      <c r="S368">
        <v>2</v>
      </c>
      <c r="T368">
        <v>0</v>
      </c>
      <c r="U368">
        <v>0</v>
      </c>
      <c r="V368">
        <v>0</v>
      </c>
    </row>
    <row r="369" spans="16:22" x14ac:dyDescent="0.2">
      <c r="P369" s="51">
        <v>98942</v>
      </c>
      <c r="Q369" t="s">
        <v>120</v>
      </c>
      <c r="R369" s="8">
        <v>45199</v>
      </c>
      <c r="S369">
        <v>1</v>
      </c>
      <c r="T369">
        <v>0</v>
      </c>
      <c r="U369">
        <v>2</v>
      </c>
      <c r="V369">
        <v>1</v>
      </c>
    </row>
    <row r="370" spans="16:22" x14ac:dyDescent="0.2">
      <c r="P370" s="51">
        <v>98944</v>
      </c>
      <c r="Q370" t="s">
        <v>120</v>
      </c>
      <c r="R370" s="8">
        <v>45199</v>
      </c>
      <c r="S370">
        <v>2</v>
      </c>
      <c r="T370">
        <v>0</v>
      </c>
      <c r="U370">
        <v>0</v>
      </c>
      <c r="V370">
        <v>0</v>
      </c>
    </row>
    <row r="371" spans="16:22" x14ac:dyDescent="0.2">
      <c r="P371" s="51">
        <v>98948</v>
      </c>
      <c r="Q371" t="s">
        <v>120</v>
      </c>
      <c r="R371" s="8">
        <v>45199</v>
      </c>
      <c r="S371">
        <v>3</v>
      </c>
      <c r="T371">
        <v>0</v>
      </c>
      <c r="U371">
        <v>1</v>
      </c>
      <c r="V371">
        <v>1</v>
      </c>
    </row>
    <row r="372" spans="16:22" x14ac:dyDescent="0.2">
      <c r="P372" s="51">
        <v>98951</v>
      </c>
      <c r="Q372" t="s">
        <v>120</v>
      </c>
      <c r="R372" s="8">
        <v>45199</v>
      </c>
      <c r="S372">
        <v>0</v>
      </c>
      <c r="T372">
        <v>0</v>
      </c>
      <c r="U372">
        <v>0</v>
      </c>
      <c r="V372">
        <v>1</v>
      </c>
    </row>
    <row r="373" spans="16:22" x14ac:dyDescent="0.2">
      <c r="P373" s="51">
        <v>98953</v>
      </c>
      <c r="Q373" t="s">
        <v>120</v>
      </c>
      <c r="R373" s="8">
        <v>45199</v>
      </c>
      <c r="S373">
        <v>0</v>
      </c>
      <c r="T373">
        <v>0</v>
      </c>
      <c r="U373">
        <v>1</v>
      </c>
      <c r="V373">
        <v>0</v>
      </c>
    </row>
    <row r="374" spans="16:22" x14ac:dyDescent="0.2">
      <c r="P374" s="51">
        <v>99301</v>
      </c>
      <c r="Q374" t="s">
        <v>120</v>
      </c>
      <c r="R374" s="8">
        <v>45199</v>
      </c>
      <c r="S374">
        <v>9</v>
      </c>
      <c r="T374">
        <v>1</v>
      </c>
      <c r="U374">
        <v>2</v>
      </c>
      <c r="V374">
        <v>2</v>
      </c>
    </row>
    <row r="375" spans="16:22" x14ac:dyDescent="0.2">
      <c r="P375" s="51">
        <v>99324</v>
      </c>
      <c r="Q375" t="s">
        <v>120</v>
      </c>
      <c r="R375" s="8">
        <v>45199</v>
      </c>
      <c r="S375">
        <v>0</v>
      </c>
      <c r="T375">
        <v>0</v>
      </c>
      <c r="U375">
        <v>2</v>
      </c>
      <c r="V375">
        <v>0</v>
      </c>
    </row>
    <row r="376" spans="16:22" x14ac:dyDescent="0.2">
      <c r="P376" s="51">
        <v>99336</v>
      </c>
      <c r="Q376" t="s">
        <v>168</v>
      </c>
      <c r="R376" s="8">
        <v>45199</v>
      </c>
      <c r="S376">
        <v>1</v>
      </c>
      <c r="T376">
        <v>0</v>
      </c>
      <c r="U376">
        <v>0</v>
      </c>
      <c r="V376">
        <v>0</v>
      </c>
    </row>
    <row r="377" spans="16:22" x14ac:dyDescent="0.2">
      <c r="P377" s="51">
        <v>99336</v>
      </c>
      <c r="Q377" t="s">
        <v>120</v>
      </c>
      <c r="R377" s="8">
        <v>45199</v>
      </c>
      <c r="S377">
        <v>1</v>
      </c>
      <c r="T377">
        <v>0</v>
      </c>
      <c r="U377">
        <v>1</v>
      </c>
      <c r="V377">
        <v>1</v>
      </c>
    </row>
    <row r="378" spans="16:22" x14ac:dyDescent="0.2">
      <c r="P378" s="51">
        <v>99337</v>
      </c>
      <c r="Q378" t="s">
        <v>120</v>
      </c>
      <c r="R378" s="8">
        <v>45199</v>
      </c>
      <c r="S378">
        <v>2</v>
      </c>
      <c r="T378">
        <v>0</v>
      </c>
      <c r="U378">
        <v>0</v>
      </c>
      <c r="V378">
        <v>0</v>
      </c>
    </row>
    <row r="379" spans="16:22" x14ac:dyDescent="0.2">
      <c r="P379" s="51">
        <v>99338</v>
      </c>
      <c r="Q379" t="s">
        <v>120</v>
      </c>
      <c r="R379" s="8">
        <v>45199</v>
      </c>
      <c r="S379">
        <v>2</v>
      </c>
      <c r="T379">
        <v>0</v>
      </c>
      <c r="U379">
        <v>0</v>
      </c>
      <c r="V379">
        <v>0</v>
      </c>
    </row>
    <row r="380" spans="16:22" x14ac:dyDescent="0.2">
      <c r="P380" s="51">
        <v>99344</v>
      </c>
      <c r="Q380" t="s">
        <v>120</v>
      </c>
      <c r="R380" s="8">
        <v>45199</v>
      </c>
      <c r="S380">
        <v>3</v>
      </c>
      <c r="T380">
        <v>0</v>
      </c>
      <c r="U380">
        <v>1</v>
      </c>
      <c r="V380">
        <v>0</v>
      </c>
    </row>
    <row r="381" spans="16:22" x14ac:dyDescent="0.2">
      <c r="P381" s="51">
        <v>99350</v>
      </c>
      <c r="Q381" t="s">
        <v>120</v>
      </c>
      <c r="R381" s="8">
        <v>45199</v>
      </c>
      <c r="S381">
        <v>0</v>
      </c>
      <c r="T381">
        <v>0</v>
      </c>
      <c r="U381">
        <v>0</v>
      </c>
      <c r="V381">
        <v>1</v>
      </c>
    </row>
    <row r="382" spans="16:22" x14ac:dyDescent="0.2">
      <c r="P382" s="51">
        <v>99352</v>
      </c>
      <c r="Q382" t="s">
        <v>120</v>
      </c>
      <c r="R382" s="8">
        <v>45199</v>
      </c>
      <c r="S382">
        <v>1</v>
      </c>
      <c r="T382">
        <v>0</v>
      </c>
      <c r="U382">
        <v>0</v>
      </c>
      <c r="V382">
        <v>0</v>
      </c>
    </row>
    <row r="383" spans="16:22" x14ac:dyDescent="0.2">
      <c r="P383" s="51">
        <v>99354</v>
      </c>
      <c r="Q383" t="s">
        <v>120</v>
      </c>
      <c r="R383" s="8">
        <v>45199</v>
      </c>
      <c r="S383">
        <v>2</v>
      </c>
      <c r="T383">
        <v>0</v>
      </c>
      <c r="U383">
        <v>0</v>
      </c>
      <c r="V383">
        <v>0</v>
      </c>
    </row>
    <row r="384" spans="16:22" x14ac:dyDescent="0.2">
      <c r="P384" s="51">
        <v>99362</v>
      </c>
      <c r="Q384" t="s">
        <v>120</v>
      </c>
      <c r="R384" s="8">
        <v>45199</v>
      </c>
      <c r="S384">
        <v>0</v>
      </c>
      <c r="T384">
        <v>2</v>
      </c>
      <c r="U384">
        <v>0</v>
      </c>
      <c r="V384">
        <v>0</v>
      </c>
    </row>
    <row r="385" spans="16:22" x14ac:dyDescent="0.2">
      <c r="P385" t="s">
        <v>121</v>
      </c>
      <c r="Q385" t="s">
        <v>120</v>
      </c>
      <c r="R385" s="8">
        <v>45230</v>
      </c>
      <c r="S385">
        <v>2</v>
      </c>
      <c r="T385">
        <v>0</v>
      </c>
      <c r="U385">
        <v>0</v>
      </c>
      <c r="V385">
        <v>0</v>
      </c>
    </row>
    <row r="386" spans="16:22" x14ac:dyDescent="0.2">
      <c r="P386" t="s">
        <v>114</v>
      </c>
      <c r="Q386" t="s">
        <v>120</v>
      </c>
      <c r="R386" s="8">
        <v>45230</v>
      </c>
      <c r="S386">
        <v>2</v>
      </c>
      <c r="T386">
        <v>0</v>
      </c>
      <c r="U386">
        <v>2</v>
      </c>
      <c r="V386">
        <v>1</v>
      </c>
    </row>
    <row r="387" spans="16:22" x14ac:dyDescent="0.2">
      <c r="P387" t="s">
        <v>114</v>
      </c>
      <c r="Q387" t="s">
        <v>168</v>
      </c>
      <c r="R387" s="8">
        <v>45230</v>
      </c>
      <c r="S387">
        <v>1</v>
      </c>
      <c r="T387">
        <v>0</v>
      </c>
      <c r="U387">
        <v>0</v>
      </c>
      <c r="V387">
        <v>1</v>
      </c>
    </row>
    <row r="388" spans="16:22" x14ac:dyDescent="0.2">
      <c r="P388" t="s">
        <v>122</v>
      </c>
      <c r="Q388" t="s">
        <v>168</v>
      </c>
      <c r="R388" s="8">
        <v>45230</v>
      </c>
      <c r="S388">
        <v>1</v>
      </c>
      <c r="T388">
        <v>0</v>
      </c>
      <c r="U388">
        <v>0</v>
      </c>
      <c r="V388">
        <v>0</v>
      </c>
    </row>
    <row r="389" spans="16:22" x14ac:dyDescent="0.2">
      <c r="P389" t="s">
        <v>122</v>
      </c>
      <c r="Q389" t="s">
        <v>120</v>
      </c>
      <c r="R389" s="8">
        <v>45230</v>
      </c>
      <c r="S389">
        <v>2</v>
      </c>
      <c r="T389">
        <v>0</v>
      </c>
      <c r="U389">
        <v>2</v>
      </c>
      <c r="V389">
        <v>1</v>
      </c>
    </row>
    <row r="390" spans="16:22" x14ac:dyDescent="0.2">
      <c r="P390" t="s">
        <v>123</v>
      </c>
      <c r="Q390" t="s">
        <v>120</v>
      </c>
      <c r="R390" s="8">
        <v>45230</v>
      </c>
      <c r="S390">
        <v>3</v>
      </c>
      <c r="T390">
        <v>0</v>
      </c>
      <c r="U390">
        <v>1</v>
      </c>
      <c r="V390">
        <v>1</v>
      </c>
    </row>
    <row r="391" spans="16:22" x14ac:dyDescent="0.2">
      <c r="P391" t="s">
        <v>124</v>
      </c>
      <c r="Q391" t="s">
        <v>120</v>
      </c>
      <c r="R391" s="8">
        <v>45230</v>
      </c>
      <c r="S391">
        <v>0</v>
      </c>
      <c r="T391">
        <v>0</v>
      </c>
      <c r="U391">
        <v>1</v>
      </c>
      <c r="V391">
        <v>0</v>
      </c>
    </row>
    <row r="392" spans="16:22" x14ac:dyDescent="0.2">
      <c r="P392" t="s">
        <v>125</v>
      </c>
      <c r="Q392" t="s">
        <v>120</v>
      </c>
      <c r="R392" s="8">
        <v>45230</v>
      </c>
      <c r="S392">
        <v>1</v>
      </c>
      <c r="T392">
        <v>0</v>
      </c>
      <c r="U392">
        <v>0</v>
      </c>
      <c r="V392">
        <v>0</v>
      </c>
    </row>
    <row r="393" spans="16:22" x14ac:dyDescent="0.2">
      <c r="P393" t="s">
        <v>128</v>
      </c>
      <c r="Q393" t="s">
        <v>120</v>
      </c>
      <c r="R393" s="8">
        <v>45230</v>
      </c>
      <c r="S393">
        <v>4</v>
      </c>
      <c r="T393">
        <v>1</v>
      </c>
      <c r="U393">
        <v>0</v>
      </c>
      <c r="V393">
        <v>0</v>
      </c>
    </row>
    <row r="394" spans="16:22" x14ac:dyDescent="0.2">
      <c r="P394" t="s">
        <v>71</v>
      </c>
      <c r="Q394" t="s">
        <v>120</v>
      </c>
      <c r="R394" s="8">
        <v>45230</v>
      </c>
      <c r="S394">
        <v>1</v>
      </c>
      <c r="T394">
        <v>0</v>
      </c>
      <c r="U394">
        <v>0</v>
      </c>
      <c r="V394">
        <v>0</v>
      </c>
    </row>
    <row r="395" spans="16:22" x14ac:dyDescent="0.2">
      <c r="P395" t="s">
        <v>129</v>
      </c>
      <c r="Q395" t="s">
        <v>120</v>
      </c>
      <c r="R395" s="8">
        <v>45230</v>
      </c>
      <c r="S395">
        <v>5</v>
      </c>
      <c r="T395">
        <v>0</v>
      </c>
      <c r="U395">
        <v>0</v>
      </c>
      <c r="V395">
        <v>1</v>
      </c>
    </row>
    <row r="396" spans="16:22" x14ac:dyDescent="0.2">
      <c r="P396" t="s">
        <v>130</v>
      </c>
      <c r="Q396" t="s">
        <v>120</v>
      </c>
      <c r="R396" s="8">
        <v>45230</v>
      </c>
      <c r="S396">
        <v>0</v>
      </c>
      <c r="T396">
        <v>1</v>
      </c>
      <c r="U396">
        <v>0</v>
      </c>
      <c r="V396">
        <v>0</v>
      </c>
    </row>
    <row r="397" spans="16:22" x14ac:dyDescent="0.2">
      <c r="P397" t="s">
        <v>115</v>
      </c>
      <c r="Q397" t="s">
        <v>120</v>
      </c>
      <c r="R397" s="8">
        <v>45230</v>
      </c>
      <c r="S397">
        <v>6</v>
      </c>
      <c r="T397">
        <v>0</v>
      </c>
      <c r="U397">
        <v>1</v>
      </c>
      <c r="V397">
        <v>0</v>
      </c>
    </row>
    <row r="398" spans="16:22" x14ac:dyDescent="0.2">
      <c r="P398" t="s">
        <v>115</v>
      </c>
      <c r="Q398" t="s">
        <v>168</v>
      </c>
      <c r="R398" s="8">
        <v>45230</v>
      </c>
      <c r="S398">
        <v>0</v>
      </c>
      <c r="T398">
        <v>0</v>
      </c>
      <c r="U398">
        <v>0</v>
      </c>
      <c r="V398">
        <v>1</v>
      </c>
    </row>
    <row r="399" spans="16:22" x14ac:dyDescent="0.2">
      <c r="P399" t="s">
        <v>131</v>
      </c>
      <c r="Q399" t="s">
        <v>120</v>
      </c>
      <c r="R399" s="8">
        <v>45230</v>
      </c>
      <c r="S399">
        <v>3</v>
      </c>
      <c r="T399">
        <v>0</v>
      </c>
      <c r="U399">
        <v>0</v>
      </c>
      <c r="V399">
        <v>0</v>
      </c>
    </row>
    <row r="400" spans="16:22" x14ac:dyDescent="0.2">
      <c r="P400" t="s">
        <v>116</v>
      </c>
      <c r="Q400" t="s">
        <v>120</v>
      </c>
      <c r="R400" s="8">
        <v>45230</v>
      </c>
      <c r="S400">
        <v>1</v>
      </c>
      <c r="T400">
        <v>1</v>
      </c>
      <c r="U400">
        <v>0</v>
      </c>
      <c r="V400">
        <v>0</v>
      </c>
    </row>
    <row r="401" spans="16:22" x14ac:dyDescent="0.2">
      <c r="P401" t="s">
        <v>135</v>
      </c>
      <c r="Q401" t="s">
        <v>120</v>
      </c>
      <c r="R401" s="8">
        <v>45230</v>
      </c>
      <c r="S401">
        <v>5</v>
      </c>
      <c r="T401">
        <v>3</v>
      </c>
      <c r="U401">
        <v>0</v>
      </c>
      <c r="V401">
        <v>1</v>
      </c>
    </row>
    <row r="402" spans="16:22" x14ac:dyDescent="0.2">
      <c r="P402" t="s">
        <v>136</v>
      </c>
      <c r="Q402" t="s">
        <v>120</v>
      </c>
      <c r="R402" s="8">
        <v>45230</v>
      </c>
      <c r="S402">
        <v>4</v>
      </c>
      <c r="T402">
        <v>0</v>
      </c>
      <c r="U402">
        <v>1</v>
      </c>
      <c r="V402">
        <v>1</v>
      </c>
    </row>
    <row r="403" spans="16:22" x14ac:dyDescent="0.2">
      <c r="P403" t="s">
        <v>137</v>
      </c>
      <c r="Q403" t="s">
        <v>120</v>
      </c>
      <c r="R403" s="8">
        <v>45230</v>
      </c>
      <c r="S403">
        <v>2</v>
      </c>
      <c r="T403">
        <v>0</v>
      </c>
      <c r="U403">
        <v>0</v>
      </c>
      <c r="V403">
        <v>0</v>
      </c>
    </row>
    <row r="404" spans="16:22" x14ac:dyDescent="0.2">
      <c r="P404" t="s">
        <v>75</v>
      </c>
      <c r="Q404" t="s">
        <v>120</v>
      </c>
      <c r="R404" s="8">
        <v>45230</v>
      </c>
      <c r="S404">
        <v>1</v>
      </c>
      <c r="T404">
        <v>2</v>
      </c>
      <c r="U404">
        <v>0</v>
      </c>
      <c r="V404">
        <v>1</v>
      </c>
    </row>
    <row r="405" spans="16:22" x14ac:dyDescent="0.2">
      <c r="P405" t="s">
        <v>139</v>
      </c>
      <c r="Q405" t="s">
        <v>120</v>
      </c>
      <c r="R405" s="8">
        <v>45230</v>
      </c>
      <c r="S405">
        <v>2</v>
      </c>
      <c r="T405">
        <v>0</v>
      </c>
      <c r="U405">
        <v>0</v>
      </c>
      <c r="V405">
        <v>0</v>
      </c>
    </row>
    <row r="406" spans="16:22" x14ac:dyDescent="0.2">
      <c r="P406" t="s">
        <v>140</v>
      </c>
      <c r="Q406" t="s">
        <v>120</v>
      </c>
      <c r="R406" s="8">
        <v>45230</v>
      </c>
      <c r="S406">
        <v>2</v>
      </c>
      <c r="T406">
        <v>0</v>
      </c>
      <c r="U406">
        <v>0</v>
      </c>
      <c r="V406">
        <v>0</v>
      </c>
    </row>
    <row r="407" spans="16:22" x14ac:dyDescent="0.2">
      <c r="P407" t="s">
        <v>141</v>
      </c>
      <c r="Q407" t="s">
        <v>120</v>
      </c>
      <c r="R407" s="8">
        <v>45230</v>
      </c>
      <c r="S407">
        <v>1</v>
      </c>
      <c r="T407">
        <v>0</v>
      </c>
      <c r="U407">
        <v>1</v>
      </c>
      <c r="V407">
        <v>0</v>
      </c>
    </row>
    <row r="408" spans="16:22" x14ac:dyDescent="0.2">
      <c r="P408" t="s">
        <v>142</v>
      </c>
      <c r="Q408" t="s">
        <v>120</v>
      </c>
      <c r="R408" s="8">
        <v>45230</v>
      </c>
      <c r="S408">
        <v>1</v>
      </c>
      <c r="T408">
        <v>0</v>
      </c>
      <c r="U408">
        <v>0</v>
      </c>
      <c r="V408">
        <v>0</v>
      </c>
    </row>
    <row r="409" spans="16:22" x14ac:dyDescent="0.2">
      <c r="P409" t="s">
        <v>59</v>
      </c>
      <c r="Q409" t="s">
        <v>120</v>
      </c>
      <c r="R409" s="8">
        <v>45230</v>
      </c>
      <c r="S409">
        <v>1</v>
      </c>
      <c r="T409">
        <v>0</v>
      </c>
      <c r="U409">
        <v>0</v>
      </c>
      <c r="V409">
        <v>0</v>
      </c>
    </row>
    <row r="410" spans="16:22" x14ac:dyDescent="0.2">
      <c r="P410" t="s">
        <v>143</v>
      </c>
      <c r="Q410" t="s">
        <v>120</v>
      </c>
      <c r="R410" s="8">
        <v>45230</v>
      </c>
      <c r="S410">
        <v>0</v>
      </c>
      <c r="T410">
        <v>1</v>
      </c>
      <c r="U410">
        <v>0</v>
      </c>
      <c r="V410">
        <v>0</v>
      </c>
    </row>
    <row r="411" spans="16:22" x14ac:dyDescent="0.2">
      <c r="P411" t="s">
        <v>95</v>
      </c>
      <c r="Q411" t="s">
        <v>120</v>
      </c>
      <c r="R411" s="8">
        <v>45230</v>
      </c>
      <c r="S411">
        <v>0</v>
      </c>
      <c r="T411">
        <v>0</v>
      </c>
      <c r="U411">
        <v>2</v>
      </c>
      <c r="V411">
        <v>0</v>
      </c>
    </row>
    <row r="412" spans="16:22" x14ac:dyDescent="0.2">
      <c r="P412" t="s">
        <v>145</v>
      </c>
      <c r="Q412" t="s">
        <v>120</v>
      </c>
      <c r="R412" s="8">
        <v>45230</v>
      </c>
      <c r="S412">
        <v>0</v>
      </c>
      <c r="T412">
        <v>0</v>
      </c>
      <c r="U412">
        <v>0</v>
      </c>
      <c r="V412">
        <v>1</v>
      </c>
    </row>
    <row r="413" spans="16:22" x14ac:dyDescent="0.2">
      <c r="P413" t="s">
        <v>146</v>
      </c>
      <c r="Q413" t="s">
        <v>120</v>
      </c>
      <c r="R413" s="8">
        <v>45230</v>
      </c>
      <c r="S413">
        <v>1</v>
      </c>
      <c r="T413">
        <v>0</v>
      </c>
      <c r="U413">
        <v>0</v>
      </c>
      <c r="V413">
        <v>0</v>
      </c>
    </row>
    <row r="414" spans="16:22" x14ac:dyDescent="0.2">
      <c r="P414" t="s">
        <v>147</v>
      </c>
      <c r="Q414" t="s">
        <v>120</v>
      </c>
      <c r="R414" s="8">
        <v>45230</v>
      </c>
      <c r="S414">
        <v>1</v>
      </c>
      <c r="T414">
        <v>0</v>
      </c>
      <c r="U414">
        <v>0</v>
      </c>
      <c r="V414">
        <v>0</v>
      </c>
    </row>
    <row r="415" spans="16:22" x14ac:dyDescent="0.2">
      <c r="P415" t="s">
        <v>148</v>
      </c>
      <c r="Q415" t="s">
        <v>120</v>
      </c>
      <c r="R415" s="8">
        <v>45230</v>
      </c>
      <c r="S415">
        <v>1</v>
      </c>
      <c r="T415">
        <v>0</v>
      </c>
      <c r="U415">
        <v>0</v>
      </c>
      <c r="V415">
        <v>0</v>
      </c>
    </row>
    <row r="416" spans="16:22" x14ac:dyDescent="0.2">
      <c r="P416" t="s">
        <v>149</v>
      </c>
      <c r="Q416" t="s">
        <v>120</v>
      </c>
      <c r="R416" s="8">
        <v>45230</v>
      </c>
      <c r="S416">
        <v>0</v>
      </c>
      <c r="T416">
        <v>0</v>
      </c>
      <c r="U416">
        <v>0</v>
      </c>
      <c r="V416">
        <v>1</v>
      </c>
    </row>
    <row r="417" spans="16:22" x14ac:dyDescent="0.2">
      <c r="P417" t="s">
        <v>107</v>
      </c>
      <c r="Q417" t="s">
        <v>120</v>
      </c>
      <c r="R417" s="8">
        <v>45230</v>
      </c>
      <c r="S417">
        <v>1</v>
      </c>
      <c r="T417">
        <v>0</v>
      </c>
      <c r="U417">
        <v>0</v>
      </c>
      <c r="V417">
        <v>0</v>
      </c>
    </row>
    <row r="418" spans="16:22" x14ac:dyDescent="0.2">
      <c r="P418" t="s">
        <v>151</v>
      </c>
      <c r="Q418" t="s">
        <v>168</v>
      </c>
      <c r="R418" s="8">
        <v>45230</v>
      </c>
      <c r="S418">
        <v>1</v>
      </c>
      <c r="T418">
        <v>0</v>
      </c>
      <c r="U418">
        <v>0</v>
      </c>
      <c r="V418">
        <v>0</v>
      </c>
    </row>
    <row r="419" spans="16:22" x14ac:dyDescent="0.2">
      <c r="P419" t="s">
        <v>151</v>
      </c>
      <c r="Q419" t="s">
        <v>120</v>
      </c>
      <c r="R419" s="8">
        <v>45230</v>
      </c>
      <c r="S419">
        <v>3</v>
      </c>
      <c r="T419">
        <v>1</v>
      </c>
      <c r="U419">
        <v>0</v>
      </c>
      <c r="V419">
        <v>2</v>
      </c>
    </row>
    <row r="420" spans="16:22" x14ac:dyDescent="0.2">
      <c r="P420" t="s">
        <v>152</v>
      </c>
      <c r="Q420" t="s">
        <v>120</v>
      </c>
      <c r="R420" s="8">
        <v>45230</v>
      </c>
      <c r="S420">
        <v>4</v>
      </c>
      <c r="T420">
        <v>0</v>
      </c>
      <c r="U420">
        <v>2</v>
      </c>
      <c r="V420">
        <v>4</v>
      </c>
    </row>
    <row r="421" spans="16:22" x14ac:dyDescent="0.2">
      <c r="P421" t="s">
        <v>152</v>
      </c>
      <c r="Q421" t="s">
        <v>168</v>
      </c>
      <c r="R421" s="8">
        <v>45230</v>
      </c>
      <c r="S421">
        <v>0</v>
      </c>
      <c r="T421">
        <v>0</v>
      </c>
      <c r="U421">
        <v>0</v>
      </c>
      <c r="V421">
        <v>1</v>
      </c>
    </row>
    <row r="422" spans="16:22" x14ac:dyDescent="0.2">
      <c r="P422" t="s">
        <v>153</v>
      </c>
      <c r="Q422" t="s">
        <v>168</v>
      </c>
      <c r="R422" s="8">
        <v>45230</v>
      </c>
      <c r="S422">
        <v>0</v>
      </c>
      <c r="T422">
        <v>0</v>
      </c>
      <c r="U422">
        <v>0</v>
      </c>
      <c r="V422">
        <v>1</v>
      </c>
    </row>
    <row r="423" spans="16:22" x14ac:dyDescent="0.2">
      <c r="P423" t="s">
        <v>153</v>
      </c>
      <c r="Q423" t="s">
        <v>120</v>
      </c>
      <c r="R423" s="8">
        <v>45230</v>
      </c>
      <c r="S423">
        <v>2</v>
      </c>
      <c r="T423">
        <v>0</v>
      </c>
      <c r="U423">
        <v>0</v>
      </c>
      <c r="V423">
        <v>1</v>
      </c>
    </row>
    <row r="424" spans="16:22" x14ac:dyDescent="0.2">
      <c r="P424" t="s">
        <v>111</v>
      </c>
      <c r="Q424" t="s">
        <v>120</v>
      </c>
      <c r="R424" s="8">
        <v>45230</v>
      </c>
      <c r="S424">
        <v>4</v>
      </c>
      <c r="T424">
        <v>0</v>
      </c>
      <c r="U424">
        <v>1</v>
      </c>
      <c r="V424">
        <v>2</v>
      </c>
    </row>
    <row r="425" spans="16:22" x14ac:dyDescent="0.2">
      <c r="P425" t="s">
        <v>154</v>
      </c>
      <c r="Q425" t="s">
        <v>120</v>
      </c>
      <c r="R425" s="8">
        <v>45230</v>
      </c>
      <c r="S425">
        <v>0</v>
      </c>
      <c r="T425">
        <v>0</v>
      </c>
      <c r="U425">
        <v>1</v>
      </c>
      <c r="V425">
        <v>0</v>
      </c>
    </row>
    <row r="426" spans="16:22" x14ac:dyDescent="0.2">
      <c r="P426" t="s">
        <v>155</v>
      </c>
      <c r="Q426" t="s">
        <v>120</v>
      </c>
      <c r="R426" s="8">
        <v>45230</v>
      </c>
      <c r="S426">
        <v>3</v>
      </c>
      <c r="T426">
        <v>0</v>
      </c>
      <c r="U426">
        <v>0</v>
      </c>
      <c r="V426">
        <v>0</v>
      </c>
    </row>
    <row r="427" spans="16:22" x14ac:dyDescent="0.2">
      <c r="P427" t="s">
        <v>99</v>
      </c>
      <c r="Q427" t="s">
        <v>120</v>
      </c>
      <c r="R427" s="8">
        <v>45230</v>
      </c>
      <c r="S427">
        <v>3</v>
      </c>
      <c r="T427">
        <v>0</v>
      </c>
      <c r="U427">
        <v>0</v>
      </c>
      <c r="V427">
        <v>0</v>
      </c>
    </row>
    <row r="428" spans="16:22" x14ac:dyDescent="0.2">
      <c r="P428" t="s">
        <v>101</v>
      </c>
      <c r="Q428" t="s">
        <v>120</v>
      </c>
      <c r="R428" s="8">
        <v>45230</v>
      </c>
      <c r="S428">
        <v>4</v>
      </c>
      <c r="T428">
        <v>0</v>
      </c>
      <c r="U428">
        <v>0</v>
      </c>
      <c r="V428">
        <v>1</v>
      </c>
    </row>
    <row r="429" spans="16:22" x14ac:dyDescent="0.2">
      <c r="P429" t="s">
        <v>156</v>
      </c>
      <c r="Q429" t="s">
        <v>168</v>
      </c>
      <c r="R429" s="8">
        <v>45230</v>
      </c>
      <c r="S429">
        <v>0</v>
      </c>
      <c r="T429">
        <v>0</v>
      </c>
      <c r="U429">
        <v>0</v>
      </c>
      <c r="V429">
        <v>1</v>
      </c>
    </row>
    <row r="430" spans="16:22" x14ac:dyDescent="0.2">
      <c r="P430" t="s">
        <v>157</v>
      </c>
      <c r="Q430" t="s">
        <v>120</v>
      </c>
      <c r="R430" s="8">
        <v>45230</v>
      </c>
      <c r="S430">
        <v>2</v>
      </c>
      <c r="T430">
        <v>0</v>
      </c>
      <c r="U430">
        <v>0</v>
      </c>
      <c r="V430">
        <v>0</v>
      </c>
    </row>
    <row r="431" spans="16:22" x14ac:dyDescent="0.2">
      <c r="P431" t="s">
        <v>158</v>
      </c>
      <c r="Q431" t="s">
        <v>120</v>
      </c>
      <c r="R431" s="8">
        <v>45230</v>
      </c>
      <c r="S431">
        <v>8</v>
      </c>
      <c r="T431">
        <v>1</v>
      </c>
      <c r="U431">
        <v>3</v>
      </c>
      <c r="V431">
        <v>1</v>
      </c>
    </row>
    <row r="432" spans="16:22" x14ac:dyDescent="0.2">
      <c r="P432" t="s">
        <v>62</v>
      </c>
      <c r="Q432" t="s">
        <v>120</v>
      </c>
      <c r="R432" s="8">
        <v>45230</v>
      </c>
      <c r="S432">
        <v>3</v>
      </c>
      <c r="T432">
        <v>0</v>
      </c>
      <c r="U432">
        <v>0</v>
      </c>
      <c r="V432">
        <v>0</v>
      </c>
    </row>
    <row r="433" spans="16:22" x14ac:dyDescent="0.2">
      <c r="P433" t="s">
        <v>161</v>
      </c>
      <c r="Q433" t="s">
        <v>120</v>
      </c>
      <c r="R433" s="8">
        <v>45230</v>
      </c>
      <c r="S433">
        <v>0</v>
      </c>
      <c r="T433">
        <v>1</v>
      </c>
      <c r="U433">
        <v>0</v>
      </c>
      <c r="V433">
        <v>1</v>
      </c>
    </row>
    <row r="434" spans="16:22" x14ac:dyDescent="0.2">
      <c r="P434" t="s">
        <v>162</v>
      </c>
      <c r="Q434" t="s">
        <v>120</v>
      </c>
      <c r="R434" s="8">
        <v>45230</v>
      </c>
      <c r="S434">
        <v>1</v>
      </c>
      <c r="T434">
        <v>0</v>
      </c>
      <c r="U434">
        <v>0</v>
      </c>
      <c r="V434">
        <v>0</v>
      </c>
    </row>
    <row r="435" spans="16:22" x14ac:dyDescent="0.2">
      <c r="P435" t="s">
        <v>84</v>
      </c>
      <c r="Q435" t="s">
        <v>120</v>
      </c>
      <c r="R435" s="8">
        <v>45230</v>
      </c>
      <c r="S435">
        <v>1</v>
      </c>
      <c r="T435">
        <v>0</v>
      </c>
      <c r="U435">
        <v>0</v>
      </c>
      <c r="V435">
        <v>0</v>
      </c>
    </row>
    <row r="436" spans="16:22" x14ac:dyDescent="0.2">
      <c r="P436" t="s">
        <v>164</v>
      </c>
      <c r="Q436" t="s">
        <v>120</v>
      </c>
      <c r="R436" s="8">
        <v>45230</v>
      </c>
      <c r="S436">
        <v>0</v>
      </c>
      <c r="T436">
        <v>0</v>
      </c>
      <c r="U436">
        <v>1</v>
      </c>
      <c r="V436">
        <v>2</v>
      </c>
    </row>
    <row r="437" spans="16:22" x14ac:dyDescent="0.2">
      <c r="P437" t="s">
        <v>165</v>
      </c>
      <c r="Q437" t="s">
        <v>120</v>
      </c>
      <c r="R437" s="8">
        <v>45230</v>
      </c>
      <c r="S437">
        <v>1</v>
      </c>
      <c r="T437">
        <v>0</v>
      </c>
      <c r="U437">
        <v>0</v>
      </c>
      <c r="V437">
        <v>0</v>
      </c>
    </row>
    <row r="438" spans="16:22" x14ac:dyDescent="0.2">
      <c r="P438" t="s">
        <v>167</v>
      </c>
      <c r="Q438" t="s">
        <v>120</v>
      </c>
      <c r="R438" s="8">
        <v>45230</v>
      </c>
      <c r="S438">
        <v>3</v>
      </c>
      <c r="T438">
        <v>0</v>
      </c>
      <c r="U438">
        <v>0</v>
      </c>
      <c r="V438">
        <v>3</v>
      </c>
    </row>
    <row r="439" spans="16:22" x14ac:dyDescent="0.2">
      <c r="P439" t="s">
        <v>121</v>
      </c>
      <c r="Q439" t="s">
        <v>120</v>
      </c>
      <c r="R439" s="8">
        <v>45260</v>
      </c>
      <c r="S439">
        <v>3</v>
      </c>
      <c r="T439">
        <v>0</v>
      </c>
      <c r="U439">
        <v>0</v>
      </c>
      <c r="V439">
        <v>1</v>
      </c>
    </row>
    <row r="440" spans="16:22" x14ac:dyDescent="0.2">
      <c r="P440" t="s">
        <v>118</v>
      </c>
      <c r="Q440" t="s">
        <v>120</v>
      </c>
      <c r="R440" s="8">
        <v>45260</v>
      </c>
      <c r="S440">
        <v>1</v>
      </c>
      <c r="T440">
        <v>0</v>
      </c>
      <c r="U440">
        <v>0</v>
      </c>
      <c r="V440">
        <v>0</v>
      </c>
    </row>
    <row r="441" spans="16:22" x14ac:dyDescent="0.2">
      <c r="P441" t="s">
        <v>114</v>
      </c>
      <c r="Q441" t="s">
        <v>120</v>
      </c>
      <c r="R441" s="8">
        <v>45260</v>
      </c>
      <c r="S441">
        <v>0</v>
      </c>
      <c r="T441">
        <v>1</v>
      </c>
      <c r="U441">
        <v>0</v>
      </c>
      <c r="V441">
        <v>0</v>
      </c>
    </row>
    <row r="442" spans="16:22" x14ac:dyDescent="0.2">
      <c r="P442" t="s">
        <v>122</v>
      </c>
      <c r="Q442" t="s">
        <v>120</v>
      </c>
      <c r="R442" s="8">
        <v>45260</v>
      </c>
      <c r="S442">
        <v>5</v>
      </c>
      <c r="T442">
        <v>0</v>
      </c>
      <c r="U442">
        <v>0</v>
      </c>
      <c r="V442">
        <v>0</v>
      </c>
    </row>
    <row r="443" spans="16:22" x14ac:dyDescent="0.2">
      <c r="P443" t="s">
        <v>124</v>
      </c>
      <c r="Q443" t="s">
        <v>120</v>
      </c>
      <c r="R443" s="8">
        <v>45260</v>
      </c>
      <c r="S443">
        <v>4</v>
      </c>
      <c r="T443">
        <v>0</v>
      </c>
      <c r="U443">
        <v>0</v>
      </c>
      <c r="V443">
        <v>0</v>
      </c>
    </row>
    <row r="444" spans="16:22" x14ac:dyDescent="0.2">
      <c r="P444" t="s">
        <v>125</v>
      </c>
      <c r="Q444" t="s">
        <v>120</v>
      </c>
      <c r="R444" s="8">
        <v>45260</v>
      </c>
      <c r="S444">
        <v>1</v>
      </c>
      <c r="T444">
        <v>0</v>
      </c>
      <c r="U444">
        <v>0</v>
      </c>
      <c r="V444">
        <v>0</v>
      </c>
    </row>
    <row r="445" spans="16:22" x14ac:dyDescent="0.2">
      <c r="P445" t="s">
        <v>127</v>
      </c>
      <c r="Q445" t="s">
        <v>168</v>
      </c>
      <c r="R445" s="8">
        <v>45260</v>
      </c>
      <c r="S445">
        <v>1</v>
      </c>
      <c r="T445">
        <v>0</v>
      </c>
      <c r="U445">
        <v>0</v>
      </c>
      <c r="V445">
        <v>0</v>
      </c>
    </row>
    <row r="446" spans="16:22" x14ac:dyDescent="0.2">
      <c r="P446" t="s">
        <v>127</v>
      </c>
      <c r="Q446" t="s">
        <v>120</v>
      </c>
      <c r="R446" s="8">
        <v>45260</v>
      </c>
      <c r="S446">
        <v>3</v>
      </c>
      <c r="T446">
        <v>0</v>
      </c>
      <c r="U446">
        <v>0</v>
      </c>
      <c r="V446">
        <v>0</v>
      </c>
    </row>
    <row r="447" spans="16:22" x14ac:dyDescent="0.2">
      <c r="P447" t="s">
        <v>128</v>
      </c>
      <c r="Q447" t="s">
        <v>120</v>
      </c>
      <c r="R447" s="8">
        <v>45260</v>
      </c>
      <c r="S447">
        <v>6</v>
      </c>
      <c r="T447">
        <v>0</v>
      </c>
      <c r="U447">
        <v>0</v>
      </c>
      <c r="V447">
        <v>2</v>
      </c>
    </row>
    <row r="448" spans="16:22" x14ac:dyDescent="0.2">
      <c r="P448" t="s">
        <v>129</v>
      </c>
      <c r="Q448" t="s">
        <v>120</v>
      </c>
      <c r="R448" s="8">
        <v>45260</v>
      </c>
      <c r="S448">
        <v>0</v>
      </c>
      <c r="T448">
        <v>0</v>
      </c>
      <c r="U448">
        <v>1</v>
      </c>
      <c r="V448">
        <v>0</v>
      </c>
    </row>
    <row r="449" spans="16:22" x14ac:dyDescent="0.2">
      <c r="P449" t="s">
        <v>115</v>
      </c>
      <c r="Q449" t="s">
        <v>120</v>
      </c>
      <c r="R449" s="8">
        <v>45260</v>
      </c>
      <c r="S449">
        <v>6</v>
      </c>
      <c r="T449">
        <v>0</v>
      </c>
      <c r="U449">
        <v>0</v>
      </c>
      <c r="V449">
        <v>0</v>
      </c>
    </row>
    <row r="450" spans="16:22" x14ac:dyDescent="0.2">
      <c r="P450" t="s">
        <v>131</v>
      </c>
      <c r="Q450" t="s">
        <v>120</v>
      </c>
      <c r="R450" s="8">
        <v>45260</v>
      </c>
      <c r="S450">
        <v>3</v>
      </c>
      <c r="T450">
        <v>0</v>
      </c>
      <c r="U450">
        <v>0</v>
      </c>
      <c r="V450">
        <v>0</v>
      </c>
    </row>
    <row r="451" spans="16:22" x14ac:dyDescent="0.2">
      <c r="P451" t="s">
        <v>132</v>
      </c>
      <c r="Q451" t="s">
        <v>120</v>
      </c>
      <c r="R451" s="8">
        <v>45260</v>
      </c>
      <c r="S451">
        <v>1</v>
      </c>
      <c r="T451">
        <v>0</v>
      </c>
      <c r="U451">
        <v>0</v>
      </c>
      <c r="V451">
        <v>0</v>
      </c>
    </row>
    <row r="452" spans="16:22" x14ac:dyDescent="0.2">
      <c r="P452" t="s">
        <v>116</v>
      </c>
      <c r="Q452" t="s">
        <v>120</v>
      </c>
      <c r="R452" s="8">
        <v>45260</v>
      </c>
      <c r="S452">
        <v>2</v>
      </c>
      <c r="T452">
        <v>0</v>
      </c>
      <c r="U452">
        <v>1</v>
      </c>
      <c r="V452">
        <v>1</v>
      </c>
    </row>
    <row r="453" spans="16:22" x14ac:dyDescent="0.2">
      <c r="P453" t="s">
        <v>134</v>
      </c>
      <c r="Q453" t="s">
        <v>120</v>
      </c>
      <c r="R453" s="8">
        <v>45260</v>
      </c>
      <c r="S453">
        <v>2</v>
      </c>
      <c r="T453">
        <v>0</v>
      </c>
      <c r="U453">
        <v>0</v>
      </c>
      <c r="V453">
        <v>1</v>
      </c>
    </row>
    <row r="454" spans="16:22" x14ac:dyDescent="0.2">
      <c r="P454" t="s">
        <v>135</v>
      </c>
      <c r="Q454" t="s">
        <v>120</v>
      </c>
      <c r="R454" s="8">
        <v>45260</v>
      </c>
      <c r="S454">
        <v>6</v>
      </c>
      <c r="T454">
        <v>0</v>
      </c>
      <c r="U454">
        <v>0</v>
      </c>
      <c r="V454">
        <v>0</v>
      </c>
    </row>
    <row r="455" spans="16:22" x14ac:dyDescent="0.2">
      <c r="P455" t="s">
        <v>136</v>
      </c>
      <c r="Q455" t="s">
        <v>120</v>
      </c>
      <c r="R455" s="8">
        <v>45260</v>
      </c>
      <c r="S455">
        <v>3</v>
      </c>
      <c r="T455">
        <v>0</v>
      </c>
      <c r="U455">
        <v>0</v>
      </c>
      <c r="V455">
        <v>0</v>
      </c>
    </row>
    <row r="456" spans="16:22" x14ac:dyDescent="0.2">
      <c r="P456" t="s">
        <v>137</v>
      </c>
      <c r="Q456" t="s">
        <v>120</v>
      </c>
      <c r="R456" s="8">
        <v>45260</v>
      </c>
      <c r="S456">
        <v>2</v>
      </c>
      <c r="T456">
        <v>0</v>
      </c>
      <c r="U456">
        <v>0</v>
      </c>
      <c r="V456">
        <v>0</v>
      </c>
    </row>
    <row r="457" spans="16:22" x14ac:dyDescent="0.2">
      <c r="P457" t="s">
        <v>138</v>
      </c>
      <c r="Q457" t="s">
        <v>120</v>
      </c>
      <c r="R457" s="8">
        <v>45260</v>
      </c>
      <c r="S457">
        <v>1</v>
      </c>
      <c r="T457">
        <v>0</v>
      </c>
      <c r="U457">
        <v>1</v>
      </c>
      <c r="V457">
        <v>0</v>
      </c>
    </row>
    <row r="458" spans="16:22" x14ac:dyDescent="0.2">
      <c r="P458" t="s">
        <v>140</v>
      </c>
      <c r="Q458" t="s">
        <v>120</v>
      </c>
      <c r="R458" s="8">
        <v>45260</v>
      </c>
      <c r="S458">
        <v>1</v>
      </c>
      <c r="T458">
        <v>0</v>
      </c>
      <c r="U458">
        <v>0</v>
      </c>
      <c r="V458">
        <v>0</v>
      </c>
    </row>
    <row r="459" spans="16:22" x14ac:dyDescent="0.2">
      <c r="P459" t="s">
        <v>143</v>
      </c>
      <c r="Q459" t="s">
        <v>168</v>
      </c>
      <c r="R459" s="8">
        <v>45260</v>
      </c>
      <c r="S459">
        <v>2</v>
      </c>
      <c r="T459">
        <v>0</v>
      </c>
      <c r="U459">
        <v>0</v>
      </c>
      <c r="V459">
        <v>0</v>
      </c>
    </row>
    <row r="460" spans="16:22" x14ac:dyDescent="0.2">
      <c r="P460" t="s">
        <v>95</v>
      </c>
      <c r="Q460" t="s">
        <v>120</v>
      </c>
      <c r="R460" s="8">
        <v>45260</v>
      </c>
      <c r="S460">
        <v>1</v>
      </c>
      <c r="T460">
        <v>0</v>
      </c>
      <c r="U460">
        <v>0</v>
      </c>
      <c r="V460">
        <v>0</v>
      </c>
    </row>
    <row r="461" spans="16:22" x14ac:dyDescent="0.2">
      <c r="P461" t="s">
        <v>151</v>
      </c>
      <c r="Q461" t="s">
        <v>120</v>
      </c>
      <c r="R461" s="8">
        <v>45260</v>
      </c>
      <c r="S461">
        <v>0</v>
      </c>
      <c r="T461">
        <v>1</v>
      </c>
      <c r="U461">
        <v>0</v>
      </c>
      <c r="V461">
        <v>0</v>
      </c>
    </row>
    <row r="462" spans="16:22" x14ac:dyDescent="0.2">
      <c r="P462" t="s">
        <v>152</v>
      </c>
      <c r="Q462" t="s">
        <v>120</v>
      </c>
      <c r="R462" s="8">
        <v>45260</v>
      </c>
      <c r="S462">
        <v>5</v>
      </c>
      <c r="T462">
        <v>1</v>
      </c>
      <c r="U462">
        <v>0</v>
      </c>
      <c r="V462">
        <v>0</v>
      </c>
    </row>
    <row r="463" spans="16:22" x14ac:dyDescent="0.2">
      <c r="P463" t="s">
        <v>111</v>
      </c>
      <c r="Q463" t="s">
        <v>120</v>
      </c>
      <c r="R463" s="8">
        <v>45260</v>
      </c>
      <c r="S463">
        <v>1</v>
      </c>
      <c r="T463">
        <v>1</v>
      </c>
      <c r="U463">
        <v>0</v>
      </c>
      <c r="V463">
        <v>0</v>
      </c>
    </row>
    <row r="464" spans="16:22" x14ac:dyDescent="0.2">
      <c r="P464" t="s">
        <v>81</v>
      </c>
      <c r="Q464" t="s">
        <v>120</v>
      </c>
      <c r="R464" s="8">
        <v>45260</v>
      </c>
      <c r="S464">
        <v>3</v>
      </c>
      <c r="T464">
        <v>0</v>
      </c>
      <c r="U464">
        <v>0</v>
      </c>
      <c r="V464">
        <v>0</v>
      </c>
    </row>
    <row r="465" spans="16:22" x14ac:dyDescent="0.2">
      <c r="P465" t="s">
        <v>155</v>
      </c>
      <c r="Q465" t="s">
        <v>120</v>
      </c>
      <c r="R465" s="8">
        <v>45260</v>
      </c>
      <c r="S465">
        <v>0</v>
      </c>
      <c r="T465">
        <v>1</v>
      </c>
      <c r="U465">
        <v>0</v>
      </c>
      <c r="V465">
        <v>0</v>
      </c>
    </row>
    <row r="466" spans="16:22" x14ac:dyDescent="0.2">
      <c r="P466" t="s">
        <v>99</v>
      </c>
      <c r="Q466" t="s">
        <v>120</v>
      </c>
      <c r="R466" s="8">
        <v>45260</v>
      </c>
      <c r="S466">
        <v>4</v>
      </c>
      <c r="T466">
        <v>0</v>
      </c>
      <c r="U466">
        <v>1</v>
      </c>
      <c r="V466">
        <v>0</v>
      </c>
    </row>
    <row r="467" spans="16:22" x14ac:dyDescent="0.2">
      <c r="P467" t="s">
        <v>101</v>
      </c>
      <c r="Q467" t="s">
        <v>120</v>
      </c>
      <c r="R467" s="8">
        <v>45260</v>
      </c>
      <c r="S467">
        <v>1</v>
      </c>
      <c r="T467">
        <v>0</v>
      </c>
      <c r="U467">
        <v>1</v>
      </c>
      <c r="V467">
        <v>1</v>
      </c>
    </row>
    <row r="468" spans="16:22" x14ac:dyDescent="0.2">
      <c r="P468" t="s">
        <v>156</v>
      </c>
      <c r="Q468" t="s">
        <v>120</v>
      </c>
      <c r="R468" s="8">
        <v>45260</v>
      </c>
      <c r="S468">
        <v>0</v>
      </c>
      <c r="T468">
        <v>0</v>
      </c>
      <c r="U468">
        <v>0</v>
      </c>
      <c r="V468">
        <v>1</v>
      </c>
    </row>
    <row r="469" spans="16:22" x14ac:dyDescent="0.2">
      <c r="P469" t="s">
        <v>157</v>
      </c>
      <c r="Q469" t="s">
        <v>120</v>
      </c>
      <c r="R469" s="8">
        <v>45260</v>
      </c>
      <c r="S469">
        <v>1</v>
      </c>
      <c r="T469">
        <v>0</v>
      </c>
      <c r="U469">
        <v>0</v>
      </c>
      <c r="V469">
        <v>0</v>
      </c>
    </row>
    <row r="470" spans="16:22" x14ac:dyDescent="0.2">
      <c r="P470" t="s">
        <v>158</v>
      </c>
      <c r="Q470" t="s">
        <v>120</v>
      </c>
      <c r="R470" s="8">
        <v>45260</v>
      </c>
      <c r="S470">
        <v>4</v>
      </c>
      <c r="T470">
        <v>0</v>
      </c>
      <c r="U470">
        <v>0</v>
      </c>
      <c r="V470">
        <v>1</v>
      </c>
    </row>
    <row r="471" spans="16:22" x14ac:dyDescent="0.2">
      <c r="P471" t="s">
        <v>160</v>
      </c>
      <c r="Q471" t="s">
        <v>120</v>
      </c>
      <c r="R471" s="8">
        <v>45260</v>
      </c>
      <c r="S471">
        <v>1</v>
      </c>
      <c r="T471">
        <v>0</v>
      </c>
      <c r="U471">
        <v>0</v>
      </c>
      <c r="V471">
        <v>0</v>
      </c>
    </row>
    <row r="472" spans="16:22" x14ac:dyDescent="0.2">
      <c r="P472" t="s">
        <v>62</v>
      </c>
      <c r="Q472" t="s">
        <v>120</v>
      </c>
      <c r="R472" s="8">
        <v>45260</v>
      </c>
      <c r="S472">
        <v>0</v>
      </c>
      <c r="T472">
        <v>0</v>
      </c>
      <c r="U472">
        <v>0</v>
      </c>
      <c r="V472">
        <v>1</v>
      </c>
    </row>
    <row r="473" spans="16:22" x14ac:dyDescent="0.2">
      <c r="P473" t="s">
        <v>161</v>
      </c>
      <c r="Q473" t="s">
        <v>120</v>
      </c>
      <c r="R473" s="8">
        <v>45260</v>
      </c>
      <c r="S473">
        <v>1</v>
      </c>
      <c r="T473">
        <v>0</v>
      </c>
      <c r="U473">
        <v>0</v>
      </c>
      <c r="V473">
        <v>0</v>
      </c>
    </row>
    <row r="474" spans="16:22" x14ac:dyDescent="0.2">
      <c r="P474" t="s">
        <v>164</v>
      </c>
      <c r="Q474" t="s">
        <v>120</v>
      </c>
      <c r="R474" s="8">
        <v>45260</v>
      </c>
      <c r="S474">
        <v>1</v>
      </c>
      <c r="T474">
        <v>0</v>
      </c>
      <c r="U474">
        <v>0</v>
      </c>
      <c r="V474">
        <v>0</v>
      </c>
    </row>
    <row r="475" spans="16:22" x14ac:dyDescent="0.2">
      <c r="P475" t="s">
        <v>167</v>
      </c>
      <c r="Q475" t="s">
        <v>120</v>
      </c>
      <c r="R475" s="8">
        <v>45260</v>
      </c>
      <c r="S475">
        <v>2</v>
      </c>
      <c r="T475">
        <v>0</v>
      </c>
      <c r="U475">
        <v>0</v>
      </c>
      <c r="V475">
        <v>0</v>
      </c>
    </row>
    <row r="476" spans="16:22" x14ac:dyDescent="0.2">
      <c r="P476" t="s">
        <v>121</v>
      </c>
      <c r="Q476" t="s">
        <v>120</v>
      </c>
      <c r="R476" s="8">
        <v>45291</v>
      </c>
      <c r="S476">
        <v>3</v>
      </c>
      <c r="T476">
        <v>0</v>
      </c>
      <c r="U476">
        <v>0</v>
      </c>
      <c r="V476">
        <v>1</v>
      </c>
    </row>
    <row r="477" spans="16:22" x14ac:dyDescent="0.2">
      <c r="P477" t="s">
        <v>114</v>
      </c>
      <c r="Q477" t="s">
        <v>120</v>
      </c>
      <c r="R477" s="8">
        <v>45291</v>
      </c>
      <c r="S477">
        <v>1</v>
      </c>
      <c r="T477">
        <v>0</v>
      </c>
      <c r="U477">
        <v>0</v>
      </c>
      <c r="V477">
        <v>0</v>
      </c>
    </row>
    <row r="478" spans="16:22" x14ac:dyDescent="0.2">
      <c r="P478" t="s">
        <v>122</v>
      </c>
      <c r="Q478" t="s">
        <v>120</v>
      </c>
      <c r="R478" s="8">
        <v>45291</v>
      </c>
      <c r="S478">
        <v>1</v>
      </c>
      <c r="T478">
        <v>1</v>
      </c>
      <c r="U478">
        <v>0</v>
      </c>
      <c r="V478">
        <v>1</v>
      </c>
    </row>
    <row r="479" spans="16:22" x14ac:dyDescent="0.2">
      <c r="P479" t="s">
        <v>123</v>
      </c>
      <c r="Q479" t="s">
        <v>120</v>
      </c>
      <c r="R479" s="8">
        <v>45291</v>
      </c>
      <c r="S479">
        <v>1</v>
      </c>
      <c r="T479">
        <v>0</v>
      </c>
      <c r="U479">
        <v>0</v>
      </c>
      <c r="V479">
        <v>0</v>
      </c>
    </row>
    <row r="480" spans="16:22" x14ac:dyDescent="0.2">
      <c r="P480" t="s">
        <v>124</v>
      </c>
      <c r="Q480" t="s">
        <v>120</v>
      </c>
      <c r="R480" s="8">
        <v>45291</v>
      </c>
      <c r="S480">
        <v>1</v>
      </c>
      <c r="T480">
        <v>0</v>
      </c>
      <c r="U480">
        <v>0</v>
      </c>
      <c r="V480">
        <v>0</v>
      </c>
    </row>
    <row r="481" spans="16:22" x14ac:dyDescent="0.2">
      <c r="P481" t="s">
        <v>127</v>
      </c>
      <c r="Q481" t="s">
        <v>120</v>
      </c>
      <c r="R481" s="8">
        <v>45291</v>
      </c>
      <c r="S481">
        <v>1</v>
      </c>
      <c r="T481">
        <v>0</v>
      </c>
      <c r="U481">
        <v>0</v>
      </c>
      <c r="V481">
        <v>0</v>
      </c>
    </row>
    <row r="482" spans="16:22" x14ac:dyDescent="0.2">
      <c r="P482" t="s">
        <v>128</v>
      </c>
      <c r="Q482" t="s">
        <v>120</v>
      </c>
      <c r="R482" s="8">
        <v>45291</v>
      </c>
      <c r="S482">
        <v>1</v>
      </c>
      <c r="T482">
        <v>2</v>
      </c>
      <c r="U482">
        <v>1</v>
      </c>
      <c r="V482">
        <v>0</v>
      </c>
    </row>
    <row r="483" spans="16:22" x14ac:dyDescent="0.2">
      <c r="P483" t="s">
        <v>129</v>
      </c>
      <c r="Q483" t="s">
        <v>120</v>
      </c>
      <c r="R483" s="8">
        <v>45291</v>
      </c>
      <c r="S483">
        <v>3</v>
      </c>
      <c r="T483">
        <v>0</v>
      </c>
      <c r="U483">
        <v>1</v>
      </c>
      <c r="V483">
        <v>0</v>
      </c>
    </row>
    <row r="484" spans="16:22" x14ac:dyDescent="0.2">
      <c r="P484" t="s">
        <v>130</v>
      </c>
      <c r="Q484" t="s">
        <v>120</v>
      </c>
      <c r="R484" s="8">
        <v>45291</v>
      </c>
      <c r="S484">
        <v>1</v>
      </c>
      <c r="T484">
        <v>0</v>
      </c>
      <c r="U484">
        <v>0</v>
      </c>
      <c r="V484">
        <v>0</v>
      </c>
    </row>
    <row r="485" spans="16:22" x14ac:dyDescent="0.2">
      <c r="P485" t="s">
        <v>132</v>
      </c>
      <c r="Q485" t="s">
        <v>120</v>
      </c>
      <c r="R485" s="8">
        <v>45291</v>
      </c>
      <c r="S485">
        <v>1</v>
      </c>
      <c r="T485">
        <v>0</v>
      </c>
      <c r="U485">
        <v>0</v>
      </c>
      <c r="V485">
        <v>0</v>
      </c>
    </row>
    <row r="486" spans="16:22" x14ac:dyDescent="0.2">
      <c r="P486" t="s">
        <v>116</v>
      </c>
      <c r="Q486" t="s">
        <v>168</v>
      </c>
      <c r="R486" s="8">
        <v>45291</v>
      </c>
      <c r="S486">
        <v>1</v>
      </c>
      <c r="T486">
        <v>0</v>
      </c>
      <c r="U486">
        <v>0</v>
      </c>
      <c r="V486">
        <v>0</v>
      </c>
    </row>
    <row r="487" spans="16:22" x14ac:dyDescent="0.2">
      <c r="P487" t="s">
        <v>116</v>
      </c>
      <c r="Q487" t="s">
        <v>120</v>
      </c>
      <c r="R487" s="8">
        <v>45291</v>
      </c>
      <c r="S487">
        <v>6</v>
      </c>
      <c r="T487">
        <v>0</v>
      </c>
      <c r="U487">
        <v>1</v>
      </c>
      <c r="V487">
        <v>0</v>
      </c>
    </row>
    <row r="488" spans="16:22" x14ac:dyDescent="0.2">
      <c r="P488" t="s">
        <v>97</v>
      </c>
      <c r="Q488" t="s">
        <v>120</v>
      </c>
      <c r="R488" s="8">
        <v>45291</v>
      </c>
      <c r="S488">
        <v>0</v>
      </c>
      <c r="T488">
        <v>1</v>
      </c>
      <c r="U488">
        <v>0</v>
      </c>
      <c r="V488">
        <v>0</v>
      </c>
    </row>
    <row r="489" spans="16:22" x14ac:dyDescent="0.2">
      <c r="P489" t="s">
        <v>135</v>
      </c>
      <c r="Q489" t="s">
        <v>120</v>
      </c>
      <c r="R489" s="8">
        <v>45291</v>
      </c>
      <c r="S489">
        <v>1</v>
      </c>
      <c r="T489">
        <v>0</v>
      </c>
      <c r="U489">
        <v>0</v>
      </c>
      <c r="V489">
        <v>1</v>
      </c>
    </row>
    <row r="490" spans="16:22" x14ac:dyDescent="0.2">
      <c r="P490" t="s">
        <v>136</v>
      </c>
      <c r="Q490" t="s">
        <v>120</v>
      </c>
      <c r="R490" s="8">
        <v>45291</v>
      </c>
      <c r="S490">
        <v>1</v>
      </c>
      <c r="T490">
        <v>0</v>
      </c>
      <c r="U490">
        <v>0</v>
      </c>
      <c r="V490">
        <v>1</v>
      </c>
    </row>
    <row r="491" spans="16:22" x14ac:dyDescent="0.2">
      <c r="P491" t="s">
        <v>137</v>
      </c>
      <c r="Q491" t="s">
        <v>120</v>
      </c>
      <c r="R491" s="8">
        <v>45291</v>
      </c>
      <c r="S491">
        <v>2</v>
      </c>
      <c r="T491">
        <v>0</v>
      </c>
      <c r="U491">
        <v>0</v>
      </c>
      <c r="V491">
        <v>0</v>
      </c>
    </row>
    <row r="492" spans="16:22" x14ac:dyDescent="0.2">
      <c r="P492" t="s">
        <v>75</v>
      </c>
      <c r="Q492" t="s">
        <v>168</v>
      </c>
      <c r="R492" s="8">
        <v>45291</v>
      </c>
      <c r="S492">
        <v>0</v>
      </c>
      <c r="T492">
        <v>0</v>
      </c>
      <c r="U492">
        <v>0</v>
      </c>
      <c r="V492">
        <v>1</v>
      </c>
    </row>
    <row r="493" spans="16:22" x14ac:dyDescent="0.2">
      <c r="P493" t="s">
        <v>75</v>
      </c>
      <c r="Q493" t="s">
        <v>120</v>
      </c>
      <c r="R493" s="8">
        <v>45291</v>
      </c>
      <c r="S493">
        <v>4</v>
      </c>
      <c r="T493">
        <v>1</v>
      </c>
      <c r="U493">
        <v>0</v>
      </c>
      <c r="V493">
        <v>0</v>
      </c>
    </row>
    <row r="494" spans="16:22" x14ac:dyDescent="0.2">
      <c r="P494" t="s">
        <v>140</v>
      </c>
      <c r="Q494" t="s">
        <v>120</v>
      </c>
      <c r="R494" s="8">
        <v>45291</v>
      </c>
      <c r="S494">
        <v>1</v>
      </c>
      <c r="T494">
        <v>0</v>
      </c>
      <c r="U494">
        <v>0</v>
      </c>
      <c r="V494">
        <v>1</v>
      </c>
    </row>
    <row r="495" spans="16:22" x14ac:dyDescent="0.2">
      <c r="P495" t="s">
        <v>141</v>
      </c>
      <c r="Q495" t="s">
        <v>120</v>
      </c>
      <c r="R495" s="8">
        <v>45291</v>
      </c>
      <c r="S495">
        <v>1</v>
      </c>
      <c r="T495">
        <v>0</v>
      </c>
      <c r="U495">
        <v>0</v>
      </c>
      <c r="V495">
        <v>0</v>
      </c>
    </row>
    <row r="496" spans="16:22" x14ac:dyDescent="0.2">
      <c r="P496" t="s">
        <v>142</v>
      </c>
      <c r="Q496" t="s">
        <v>120</v>
      </c>
      <c r="R496" s="8">
        <v>45291</v>
      </c>
      <c r="S496">
        <v>1</v>
      </c>
      <c r="T496">
        <v>0</v>
      </c>
      <c r="U496">
        <v>0</v>
      </c>
      <c r="V496">
        <v>0</v>
      </c>
    </row>
    <row r="497" spans="16:22" x14ac:dyDescent="0.2">
      <c r="P497" t="s">
        <v>95</v>
      </c>
      <c r="Q497" t="s">
        <v>120</v>
      </c>
      <c r="R497" s="8">
        <v>45291</v>
      </c>
      <c r="S497">
        <v>1</v>
      </c>
      <c r="T497">
        <v>0</v>
      </c>
      <c r="U497">
        <v>0</v>
      </c>
      <c r="V497">
        <v>0</v>
      </c>
    </row>
    <row r="498" spans="16:22" x14ac:dyDescent="0.2">
      <c r="P498" t="s">
        <v>146</v>
      </c>
      <c r="Q498" t="s">
        <v>120</v>
      </c>
      <c r="R498" s="8">
        <v>45291</v>
      </c>
      <c r="S498">
        <v>2</v>
      </c>
      <c r="T498">
        <v>0</v>
      </c>
      <c r="U498">
        <v>0</v>
      </c>
      <c r="V498">
        <v>0</v>
      </c>
    </row>
    <row r="499" spans="16:22" x14ac:dyDescent="0.2">
      <c r="P499" t="s">
        <v>107</v>
      </c>
      <c r="Q499" t="s">
        <v>168</v>
      </c>
      <c r="R499" s="8">
        <v>45291</v>
      </c>
      <c r="S499">
        <v>0</v>
      </c>
      <c r="T499">
        <v>1</v>
      </c>
      <c r="U499">
        <v>0</v>
      </c>
      <c r="V499">
        <v>0</v>
      </c>
    </row>
    <row r="500" spans="16:22" x14ac:dyDescent="0.2">
      <c r="P500" t="s">
        <v>150</v>
      </c>
      <c r="Q500" t="s">
        <v>168</v>
      </c>
      <c r="R500" s="8">
        <v>45291</v>
      </c>
      <c r="S500">
        <v>1</v>
      </c>
      <c r="T500">
        <v>0</v>
      </c>
      <c r="U500">
        <v>0</v>
      </c>
      <c r="V500">
        <v>0</v>
      </c>
    </row>
    <row r="501" spans="16:22" x14ac:dyDescent="0.2">
      <c r="P501" t="s">
        <v>151</v>
      </c>
      <c r="Q501" t="s">
        <v>120</v>
      </c>
      <c r="R501" s="8">
        <v>45291</v>
      </c>
      <c r="S501">
        <v>1</v>
      </c>
      <c r="T501">
        <v>0</v>
      </c>
      <c r="U501">
        <v>0</v>
      </c>
      <c r="V501">
        <v>0</v>
      </c>
    </row>
    <row r="502" spans="16:22" x14ac:dyDescent="0.2">
      <c r="P502" t="s">
        <v>152</v>
      </c>
      <c r="Q502" t="s">
        <v>120</v>
      </c>
      <c r="R502" s="8">
        <v>45291</v>
      </c>
      <c r="S502">
        <v>1</v>
      </c>
      <c r="T502">
        <v>0</v>
      </c>
      <c r="U502">
        <v>0</v>
      </c>
      <c r="V502">
        <v>1</v>
      </c>
    </row>
    <row r="503" spans="16:22" x14ac:dyDescent="0.2">
      <c r="P503" t="s">
        <v>111</v>
      </c>
      <c r="Q503" t="s">
        <v>120</v>
      </c>
      <c r="R503" s="8">
        <v>45291</v>
      </c>
      <c r="S503">
        <v>10</v>
      </c>
      <c r="T503">
        <v>0</v>
      </c>
      <c r="U503">
        <v>0</v>
      </c>
      <c r="V503">
        <v>0</v>
      </c>
    </row>
    <row r="504" spans="16:22" x14ac:dyDescent="0.2">
      <c r="P504" t="s">
        <v>99</v>
      </c>
      <c r="Q504" t="s">
        <v>120</v>
      </c>
      <c r="R504" s="8">
        <v>45291</v>
      </c>
      <c r="S504">
        <v>0</v>
      </c>
      <c r="T504">
        <v>0</v>
      </c>
      <c r="U504">
        <v>1</v>
      </c>
      <c r="V504">
        <v>0</v>
      </c>
    </row>
    <row r="505" spans="16:22" x14ac:dyDescent="0.2">
      <c r="P505" t="s">
        <v>101</v>
      </c>
      <c r="Q505" t="s">
        <v>120</v>
      </c>
      <c r="R505" s="8">
        <v>45291</v>
      </c>
      <c r="S505">
        <v>1</v>
      </c>
      <c r="T505">
        <v>0</v>
      </c>
      <c r="U505">
        <v>1</v>
      </c>
      <c r="V505">
        <v>0</v>
      </c>
    </row>
    <row r="506" spans="16:22" x14ac:dyDescent="0.2">
      <c r="P506" t="s">
        <v>156</v>
      </c>
      <c r="Q506" t="s">
        <v>120</v>
      </c>
      <c r="R506" s="8">
        <v>45291</v>
      </c>
      <c r="S506">
        <v>0</v>
      </c>
      <c r="T506">
        <v>0</v>
      </c>
      <c r="U506">
        <v>0</v>
      </c>
      <c r="V506">
        <v>1</v>
      </c>
    </row>
    <row r="507" spans="16:22" x14ac:dyDescent="0.2">
      <c r="P507" t="s">
        <v>156</v>
      </c>
      <c r="Q507" t="s">
        <v>168</v>
      </c>
      <c r="R507" s="8">
        <v>45291</v>
      </c>
      <c r="S507">
        <v>1</v>
      </c>
      <c r="T507">
        <v>0</v>
      </c>
      <c r="U507">
        <v>0</v>
      </c>
      <c r="V507">
        <v>0</v>
      </c>
    </row>
    <row r="508" spans="16:22" x14ac:dyDescent="0.2">
      <c r="P508" t="s">
        <v>158</v>
      </c>
      <c r="Q508" t="s">
        <v>120</v>
      </c>
      <c r="R508" s="8">
        <v>45291</v>
      </c>
      <c r="S508">
        <v>3</v>
      </c>
      <c r="T508">
        <v>0</v>
      </c>
      <c r="U508">
        <v>0</v>
      </c>
      <c r="V508">
        <v>0</v>
      </c>
    </row>
    <row r="509" spans="16:22" x14ac:dyDescent="0.2">
      <c r="P509" t="s">
        <v>160</v>
      </c>
      <c r="Q509" t="s">
        <v>120</v>
      </c>
      <c r="R509" s="8">
        <v>45291</v>
      </c>
      <c r="S509">
        <v>1</v>
      </c>
      <c r="T509">
        <v>0</v>
      </c>
      <c r="U509">
        <v>0</v>
      </c>
      <c r="V509">
        <v>0</v>
      </c>
    </row>
    <row r="510" spans="16:22" x14ac:dyDescent="0.2">
      <c r="P510" t="s">
        <v>62</v>
      </c>
      <c r="Q510" t="s">
        <v>120</v>
      </c>
      <c r="R510" s="8">
        <v>45291</v>
      </c>
      <c r="S510">
        <v>3</v>
      </c>
      <c r="T510">
        <v>0</v>
      </c>
      <c r="U510">
        <v>0</v>
      </c>
      <c r="V510">
        <v>0</v>
      </c>
    </row>
    <row r="511" spans="16:22" x14ac:dyDescent="0.2">
      <c r="P511" t="s">
        <v>84</v>
      </c>
      <c r="Q511" t="s">
        <v>120</v>
      </c>
      <c r="R511" s="8">
        <v>45291</v>
      </c>
      <c r="S511">
        <v>1</v>
      </c>
      <c r="T511">
        <v>0</v>
      </c>
      <c r="U511">
        <v>0</v>
      </c>
      <c r="V511">
        <v>0</v>
      </c>
    </row>
    <row r="512" spans="16:22" x14ac:dyDescent="0.2">
      <c r="P512" t="s">
        <v>164</v>
      </c>
      <c r="Q512" t="s">
        <v>168</v>
      </c>
      <c r="R512" s="8">
        <v>45291</v>
      </c>
      <c r="S512">
        <v>1</v>
      </c>
      <c r="T512">
        <v>0</v>
      </c>
      <c r="U512">
        <v>0</v>
      </c>
      <c r="V512">
        <v>0</v>
      </c>
    </row>
    <row r="513" spans="16:22" x14ac:dyDescent="0.2">
      <c r="P513" t="s">
        <v>164</v>
      </c>
      <c r="Q513" t="s">
        <v>120</v>
      </c>
      <c r="R513" s="8">
        <v>45291</v>
      </c>
      <c r="S513">
        <v>2</v>
      </c>
      <c r="T513">
        <v>0</v>
      </c>
      <c r="U513">
        <v>0</v>
      </c>
      <c r="V513">
        <v>0</v>
      </c>
    </row>
    <row r="514" spans="16:22" x14ac:dyDescent="0.2">
      <c r="P514" t="s">
        <v>167</v>
      </c>
      <c r="Q514" t="s">
        <v>168</v>
      </c>
      <c r="R514" s="8">
        <v>45291</v>
      </c>
      <c r="S514">
        <v>1</v>
      </c>
      <c r="T514">
        <v>0</v>
      </c>
      <c r="U514">
        <v>0</v>
      </c>
      <c r="V514">
        <v>0</v>
      </c>
    </row>
    <row r="515" spans="16:22" x14ac:dyDescent="0.2">
      <c r="P515" t="s">
        <v>167</v>
      </c>
      <c r="Q515" t="s">
        <v>120</v>
      </c>
      <c r="R515" s="8">
        <v>45291</v>
      </c>
      <c r="S515">
        <v>3</v>
      </c>
      <c r="T515">
        <v>0</v>
      </c>
      <c r="U515">
        <v>0</v>
      </c>
      <c r="V515">
        <v>0</v>
      </c>
    </row>
  </sheetData>
  <mergeCells count="6">
    <mergeCell ref="AM3:AX4"/>
    <mergeCell ref="A1:B1"/>
    <mergeCell ref="C1:K1"/>
    <mergeCell ref="X1:AE1"/>
    <mergeCell ref="AM1:AX1"/>
    <mergeCell ref="P1:V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6" max="16" width="9.1640625" style="9"/>
    <col min="18" max="18" width="10.6640625" bestFit="1" customWidth="1"/>
  </cols>
  <sheetData>
    <row r="1" spans="1:50" x14ac:dyDescent="0.2">
      <c r="A1" s="162" t="s">
        <v>232</v>
      </c>
      <c r="B1" s="162"/>
      <c r="C1" s="163" t="s">
        <v>17</v>
      </c>
      <c r="D1" s="164"/>
      <c r="E1" s="164"/>
      <c r="F1" s="164"/>
      <c r="G1" s="164"/>
      <c r="H1" s="164"/>
      <c r="I1" s="164"/>
      <c r="J1" s="164"/>
      <c r="K1" s="164"/>
      <c r="L1" s="49"/>
      <c r="M1" s="49"/>
      <c r="N1" s="49"/>
      <c r="O1" s="1"/>
      <c r="P1" s="17" t="s">
        <v>18</v>
      </c>
      <c r="Q1" s="25"/>
      <c r="R1" s="25"/>
      <c r="S1" s="25"/>
      <c r="T1" s="25"/>
      <c r="U1" s="25"/>
      <c r="V1" s="25"/>
      <c r="W1" s="1"/>
      <c r="X1" s="163" t="s">
        <v>19</v>
      </c>
      <c r="Y1" s="164"/>
      <c r="Z1" s="164"/>
      <c r="AA1" s="164"/>
      <c r="AB1" s="164"/>
      <c r="AC1" s="164"/>
      <c r="AD1" s="164"/>
      <c r="AE1" s="164"/>
      <c r="AF1" s="49"/>
      <c r="AG1" s="49"/>
      <c r="AH1" s="49"/>
      <c r="AI1" s="49"/>
      <c r="AJ1" s="49"/>
      <c r="AK1" s="49"/>
      <c r="AL1" s="1"/>
      <c r="AM1" s="163" t="s">
        <v>20</v>
      </c>
      <c r="AN1" s="164"/>
      <c r="AO1" s="164"/>
      <c r="AP1" s="164"/>
      <c r="AQ1" s="164"/>
      <c r="AR1" s="164"/>
      <c r="AS1" s="164"/>
      <c r="AT1" s="164"/>
      <c r="AU1" s="164"/>
      <c r="AV1" s="164"/>
      <c r="AW1" s="164"/>
      <c r="AX1" s="164"/>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60" t="s">
        <v>169</v>
      </c>
      <c r="AN3" s="160"/>
      <c r="AO3" s="160"/>
      <c r="AP3" s="160"/>
      <c r="AQ3" s="160"/>
      <c r="AR3" s="160"/>
      <c r="AS3" s="160"/>
      <c r="AT3" s="160"/>
      <c r="AU3" s="160"/>
      <c r="AV3" s="160"/>
      <c r="AW3" s="160"/>
      <c r="AX3" s="160"/>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61"/>
      <c r="AN4" s="161"/>
      <c r="AO4" s="161"/>
      <c r="AP4" s="161"/>
      <c r="AQ4" s="161"/>
      <c r="AR4" s="161"/>
      <c r="AS4" s="161"/>
      <c r="AT4" s="161"/>
      <c r="AU4" s="161"/>
      <c r="AV4" s="161"/>
      <c r="AW4" s="161"/>
      <c r="AX4" s="161"/>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60" t="s">
        <v>169</v>
      </c>
      <c r="AN69" s="160"/>
      <c r="AO69" s="160"/>
      <c r="AP69" s="160"/>
      <c r="AQ69" s="160"/>
      <c r="AR69" s="160"/>
      <c r="AS69" s="160"/>
      <c r="AT69" s="160"/>
      <c r="AU69" s="160"/>
      <c r="AV69" s="160"/>
      <c r="AW69" s="160"/>
      <c r="AX69" s="160"/>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61"/>
      <c r="AN70" s="161"/>
      <c r="AO70" s="161"/>
      <c r="AP70" s="161"/>
      <c r="AQ70" s="161"/>
      <c r="AR70" s="161"/>
      <c r="AS70" s="161"/>
      <c r="AT70" s="161"/>
      <c r="AU70" s="161"/>
      <c r="AV70" s="161"/>
      <c r="AW70" s="161"/>
      <c r="AX70" s="161"/>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62" t="s">
        <v>213</v>
      </c>
      <c r="B1" s="162"/>
      <c r="C1" s="163" t="s">
        <v>17</v>
      </c>
      <c r="D1" s="164"/>
      <c r="E1" s="164"/>
      <c r="F1" s="164"/>
      <c r="G1" s="164"/>
      <c r="H1" s="164"/>
      <c r="I1" s="164"/>
      <c r="J1" s="164"/>
      <c r="K1" s="164"/>
      <c r="L1" s="49"/>
      <c r="M1" s="49"/>
      <c r="N1" s="49"/>
      <c r="P1" s="12" t="s">
        <v>18</v>
      </c>
      <c r="Q1" s="25"/>
      <c r="R1" s="25"/>
      <c r="S1" s="25"/>
      <c r="T1" s="25"/>
      <c r="U1" s="25"/>
      <c r="V1" s="25"/>
      <c r="X1" s="163" t="s">
        <v>19</v>
      </c>
      <c r="Y1" s="164"/>
      <c r="Z1" s="164"/>
      <c r="AA1" s="164"/>
      <c r="AB1" s="164"/>
      <c r="AC1" s="164"/>
      <c r="AD1" s="164"/>
      <c r="AE1" s="164"/>
      <c r="AF1" s="49"/>
      <c r="AG1" s="49"/>
      <c r="AH1" s="49"/>
      <c r="AI1" s="49"/>
      <c r="AJ1" s="49"/>
      <c r="AK1" s="49"/>
      <c r="AM1" s="163" t="s">
        <v>20</v>
      </c>
      <c r="AN1" s="164"/>
      <c r="AO1" s="164"/>
      <c r="AP1" s="164"/>
      <c r="AQ1" s="164"/>
      <c r="AR1" s="164"/>
      <c r="AS1" s="164"/>
      <c r="AT1" s="164"/>
      <c r="AU1" s="164"/>
      <c r="AV1" s="164"/>
      <c r="AW1" s="164"/>
      <c r="AX1" s="164"/>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60" t="s">
        <v>169</v>
      </c>
      <c r="AN3" s="160"/>
      <c r="AO3" s="160"/>
      <c r="AP3" s="160"/>
      <c r="AQ3" s="160"/>
      <c r="AR3" s="160"/>
      <c r="AS3" s="160"/>
      <c r="AT3" s="160"/>
      <c r="AU3" s="160"/>
      <c r="AV3" s="160"/>
      <c r="AW3" s="160"/>
      <c r="AX3" s="160"/>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61"/>
      <c r="AN4" s="161"/>
      <c r="AO4" s="161"/>
      <c r="AP4" s="161"/>
      <c r="AQ4" s="161"/>
      <c r="AR4" s="161"/>
      <c r="AS4" s="161"/>
      <c r="AT4" s="161"/>
      <c r="AU4" s="161"/>
      <c r="AV4" s="161"/>
      <c r="AW4" s="161"/>
      <c r="AX4" s="161"/>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61"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8"/>
      <c r="D61" s="58"/>
      <c r="E61" s="58"/>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62" t="s">
        <v>35</v>
      </c>
      <c r="B1" s="162"/>
      <c r="D1" s="166" t="s">
        <v>17</v>
      </c>
      <c r="E1" s="167"/>
      <c r="F1" s="167"/>
      <c r="G1" s="167"/>
      <c r="H1" s="167"/>
      <c r="I1" s="167"/>
      <c r="J1" s="167"/>
      <c r="K1" s="167"/>
      <c r="L1" s="167"/>
      <c r="M1" s="167"/>
      <c r="O1" s="162" t="s">
        <v>35</v>
      </c>
      <c r="P1" s="162"/>
      <c r="Q1" s="166" t="s">
        <v>18</v>
      </c>
      <c r="R1" s="167"/>
      <c r="S1" s="167"/>
      <c r="T1" s="167"/>
      <c r="U1" s="167"/>
      <c r="W1" s="162" t="s">
        <v>35</v>
      </c>
      <c r="X1" s="162"/>
      <c r="Y1" s="168" t="s">
        <v>19</v>
      </c>
      <c r="Z1" s="168"/>
      <c r="AA1" s="168"/>
      <c r="AB1" s="168"/>
      <c r="AC1" s="168"/>
      <c r="AD1" s="168"/>
      <c r="AE1" s="168"/>
      <c r="AF1" s="168"/>
      <c r="AG1" s="168"/>
      <c r="AH1" s="168"/>
      <c r="AJ1" s="165" t="s">
        <v>20</v>
      </c>
      <c r="AK1" s="165"/>
      <c r="AL1" s="165"/>
      <c r="AM1" s="165"/>
      <c r="AN1" s="165"/>
      <c r="AO1" s="165"/>
      <c r="AP1" s="165"/>
      <c r="AQ1" s="165"/>
      <c r="AR1" s="165"/>
      <c r="AS1" s="165"/>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60" t="s">
        <v>169</v>
      </c>
      <c r="AK3" s="160"/>
      <c r="AL3" s="160"/>
      <c r="AM3" s="160"/>
      <c r="AN3" s="160"/>
      <c r="AO3" s="160"/>
      <c r="AP3" s="160"/>
      <c r="AQ3" s="160"/>
      <c r="AR3" s="160"/>
      <c r="AS3" s="160"/>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62" t="s">
        <v>40</v>
      </c>
      <c r="B1" s="162"/>
      <c r="D1" s="162" t="s">
        <v>17</v>
      </c>
      <c r="E1" s="162"/>
      <c r="F1" s="162"/>
      <c r="G1" s="162"/>
      <c r="H1" s="162"/>
      <c r="I1" s="162"/>
      <c r="J1" s="162"/>
      <c r="K1" s="162"/>
      <c r="L1" s="162"/>
      <c r="M1" s="162"/>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69" t="s">
        <v>19</v>
      </c>
      <c r="BS1" s="168"/>
      <c r="BT1" s="168"/>
      <c r="BU1" s="168"/>
      <c r="BV1" s="168"/>
      <c r="BW1" s="168"/>
      <c r="BX1" s="168"/>
      <c r="BY1" s="168"/>
      <c r="BZ1" s="168"/>
      <c r="CA1" s="168"/>
      <c r="CC1" s="165" t="s">
        <v>20</v>
      </c>
      <c r="CD1" s="165"/>
      <c r="CE1" s="165"/>
      <c r="CF1" s="165"/>
      <c r="CG1" s="165"/>
      <c r="CH1" s="165"/>
      <c r="CI1" s="165"/>
      <c r="CJ1" s="165"/>
      <c r="CK1" s="165"/>
      <c r="CL1" s="165"/>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60" t="s">
        <v>169</v>
      </c>
      <c r="CD3" s="160"/>
      <c r="CE3" s="160"/>
      <c r="CF3" s="160"/>
      <c r="CG3" s="160"/>
      <c r="CH3" s="160"/>
      <c r="CI3" s="160"/>
      <c r="CJ3" s="160"/>
      <c r="CK3" s="160"/>
      <c r="CL3" s="160"/>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4393-0D3A-4A5C-BC04-02B107FF01AE}">
  <dimension ref="A1:CE85"/>
  <sheetViews>
    <sheetView topLeftCell="BC1" workbookViewId="0">
      <selection activeCell="BH4" sqref="BH4"/>
    </sheetView>
  </sheetViews>
  <sheetFormatPr baseColWidth="10" defaultColWidth="8.83203125" defaultRowHeight="15" x14ac:dyDescent="0.2"/>
  <cols>
    <col min="16" max="16" width="9.5" bestFit="1"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62" t="s">
        <v>284</v>
      </c>
      <c r="B1" s="162"/>
      <c r="C1" s="163" t="s">
        <v>21</v>
      </c>
      <c r="D1" s="164"/>
      <c r="E1" s="164"/>
      <c r="F1" s="164"/>
      <c r="G1" s="164"/>
      <c r="H1" s="164"/>
      <c r="I1" s="164"/>
      <c r="J1" s="164"/>
      <c r="K1" s="164"/>
      <c r="L1" s="164"/>
      <c r="M1" s="164"/>
      <c r="N1" s="71"/>
      <c r="P1" s="80" t="s">
        <v>22</v>
      </c>
      <c r="Q1" s="80"/>
      <c r="R1" s="80"/>
      <c r="AC1" s="162" t="s">
        <v>284</v>
      </c>
      <c r="AD1" s="162"/>
      <c r="AE1" s="163" t="s">
        <v>23</v>
      </c>
      <c r="AF1" s="164"/>
      <c r="AG1" s="164"/>
      <c r="AH1" s="164"/>
      <c r="AI1" s="164"/>
      <c r="AJ1" s="164"/>
      <c r="AK1" s="164"/>
      <c r="AL1" s="164"/>
      <c r="AM1" s="71"/>
      <c r="AN1" s="71"/>
      <c r="AO1" s="71"/>
      <c r="AP1" s="71"/>
      <c r="AR1" s="166" t="s">
        <v>24</v>
      </c>
      <c r="AS1" s="167"/>
      <c r="AT1" s="167"/>
      <c r="AU1" s="167"/>
      <c r="AV1" s="167"/>
      <c r="AW1" s="167"/>
      <c r="AX1" s="167"/>
      <c r="AY1" s="167"/>
      <c r="AZ1" s="167"/>
      <c r="BE1" s="172" t="s">
        <v>25</v>
      </c>
      <c r="BF1" s="173"/>
      <c r="BG1" s="173"/>
      <c r="BH1" s="173"/>
      <c r="BI1" s="173"/>
      <c r="BJ1" s="173"/>
      <c r="BK1" s="173"/>
      <c r="BL1" s="173"/>
      <c r="BM1" s="53"/>
      <c r="BN1" s="53"/>
      <c r="BO1" s="53"/>
      <c r="BP1" s="53"/>
      <c r="BQ1" s="53"/>
      <c r="BR1" s="53"/>
      <c r="BT1" s="170" t="s">
        <v>26</v>
      </c>
      <c r="BU1" s="171"/>
      <c r="BV1" s="171"/>
      <c r="BW1" s="171"/>
      <c r="BX1" s="171"/>
      <c r="BY1" s="171"/>
      <c r="BZ1" s="171"/>
      <c r="CA1" s="171"/>
    </row>
    <row r="2" spans="1:83" x14ac:dyDescent="0.2">
      <c r="A2" s="18" t="s">
        <v>0</v>
      </c>
      <c r="B2" s="2" t="s">
        <v>1</v>
      </c>
      <c r="C2" s="38">
        <v>45322</v>
      </c>
      <c r="D2" s="38">
        <v>45350</v>
      </c>
      <c r="E2" s="38">
        <v>45382</v>
      </c>
      <c r="F2" s="38">
        <v>45412</v>
      </c>
      <c r="G2" s="38">
        <v>45443</v>
      </c>
      <c r="H2" s="38">
        <v>45473</v>
      </c>
      <c r="I2" s="38">
        <v>45504</v>
      </c>
      <c r="J2" s="38">
        <v>45535</v>
      </c>
      <c r="K2" s="38">
        <v>45565</v>
      </c>
      <c r="L2" s="38">
        <v>45596</v>
      </c>
      <c r="M2" s="38">
        <v>45626</v>
      </c>
      <c r="N2" s="38">
        <v>45657</v>
      </c>
      <c r="P2" s="38">
        <v>45322</v>
      </c>
      <c r="Q2" s="38">
        <v>45350</v>
      </c>
      <c r="R2" s="38">
        <v>45382</v>
      </c>
      <c r="S2" s="38">
        <v>45412</v>
      </c>
      <c r="T2" s="38">
        <v>45443</v>
      </c>
      <c r="U2" s="38">
        <v>45473</v>
      </c>
      <c r="V2" s="38">
        <v>45504</v>
      </c>
      <c r="W2" s="38">
        <v>45535</v>
      </c>
      <c r="X2" s="38">
        <v>45565</v>
      </c>
      <c r="Y2" s="38">
        <v>45596</v>
      </c>
      <c r="Z2" s="38">
        <v>45626</v>
      </c>
      <c r="AA2" s="38">
        <v>45657</v>
      </c>
      <c r="AC2" s="18" t="s">
        <v>0</v>
      </c>
      <c r="AD2" s="2" t="s">
        <v>1</v>
      </c>
      <c r="AE2" s="38">
        <v>45322</v>
      </c>
      <c r="AF2" s="38">
        <v>45350</v>
      </c>
      <c r="AG2" s="38">
        <v>45382</v>
      </c>
      <c r="AH2" s="38">
        <v>45412</v>
      </c>
      <c r="AI2" s="38">
        <v>45443</v>
      </c>
      <c r="AJ2" s="38">
        <v>45473</v>
      </c>
      <c r="AK2" s="38">
        <v>45504</v>
      </c>
      <c r="AL2" s="38">
        <v>45535</v>
      </c>
      <c r="AM2" s="38">
        <v>45565</v>
      </c>
      <c r="AN2" s="38">
        <v>45596</v>
      </c>
      <c r="AO2" s="38">
        <v>45626</v>
      </c>
      <c r="AP2" s="38">
        <v>45657</v>
      </c>
      <c r="AR2" s="38">
        <v>45322</v>
      </c>
      <c r="AS2" s="38">
        <v>45350</v>
      </c>
      <c r="AT2" s="38">
        <v>45382</v>
      </c>
      <c r="AU2" s="38">
        <v>45412</v>
      </c>
      <c r="AV2" s="38">
        <v>45443</v>
      </c>
      <c r="AW2" s="38">
        <v>45473</v>
      </c>
      <c r="AX2" s="38">
        <v>45504</v>
      </c>
      <c r="AY2" s="38">
        <v>45535</v>
      </c>
      <c r="AZ2" s="38">
        <v>45565</v>
      </c>
      <c r="BA2" s="38">
        <v>45596</v>
      </c>
      <c r="BB2" s="38">
        <v>45626</v>
      </c>
      <c r="BC2" s="38">
        <v>45657</v>
      </c>
      <c r="BE2" s="12" t="s">
        <v>0</v>
      </c>
      <c r="BF2" s="13" t="s">
        <v>1</v>
      </c>
      <c r="BG2" s="38">
        <v>45322</v>
      </c>
      <c r="BH2" s="38">
        <v>45350</v>
      </c>
      <c r="BI2" s="38">
        <v>45382</v>
      </c>
      <c r="BJ2" s="38">
        <v>45412</v>
      </c>
      <c r="BK2" s="38">
        <v>45443</v>
      </c>
      <c r="BL2" s="38">
        <v>45473</v>
      </c>
      <c r="BM2" s="38">
        <v>45504</v>
      </c>
      <c r="BN2" s="38">
        <v>45535</v>
      </c>
      <c r="BO2" s="38">
        <v>45565</v>
      </c>
      <c r="BP2" s="38">
        <v>45596</v>
      </c>
      <c r="BQ2" s="38">
        <v>45626</v>
      </c>
      <c r="BR2" s="38">
        <v>45657</v>
      </c>
      <c r="BT2" s="38">
        <v>45322</v>
      </c>
      <c r="BU2" s="38">
        <v>45350</v>
      </c>
      <c r="BV2" s="38">
        <v>45382</v>
      </c>
      <c r="BW2" s="38">
        <v>45412</v>
      </c>
      <c r="BX2" s="38">
        <v>45443</v>
      </c>
      <c r="BY2" s="38">
        <v>45473</v>
      </c>
      <c r="BZ2" s="38">
        <v>45504</v>
      </c>
      <c r="CA2" s="38">
        <v>45535</v>
      </c>
      <c r="CB2" s="38">
        <v>45565</v>
      </c>
      <c r="CC2" s="38">
        <v>45596</v>
      </c>
      <c r="CD2" s="38">
        <v>45626</v>
      </c>
      <c r="CE2" s="38">
        <v>45657</v>
      </c>
    </row>
    <row r="3" spans="1:83" x14ac:dyDescent="0.2">
      <c r="A3" s="30" t="s">
        <v>121</v>
      </c>
      <c r="B3" t="s">
        <v>175</v>
      </c>
      <c r="E3">
        <v>1</v>
      </c>
      <c r="P3" s="22"/>
      <c r="Q3" s="22"/>
      <c r="R3" s="22">
        <v>7.11</v>
      </c>
      <c r="S3" s="22"/>
      <c r="T3" s="22"/>
      <c r="U3" s="22"/>
      <c r="V3" s="21"/>
      <c r="W3" s="21"/>
      <c r="X3" s="21"/>
      <c r="Y3" s="21"/>
      <c r="Z3" s="21"/>
      <c r="AA3" s="21"/>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s="9" t="s">
        <v>114</v>
      </c>
      <c r="BF3" t="s">
        <v>168</v>
      </c>
      <c r="BH3">
        <v>0</v>
      </c>
      <c r="BI3">
        <v>1</v>
      </c>
      <c r="BT3" s="21"/>
      <c r="BU3">
        <v>0</v>
      </c>
      <c r="BV3" s="21">
        <v>24</v>
      </c>
      <c r="BW3" s="21"/>
      <c r="BX3" s="21"/>
      <c r="BY3" s="21"/>
    </row>
    <row r="4" spans="1:83" x14ac:dyDescent="0.2">
      <c r="A4" s="30" t="s">
        <v>118</v>
      </c>
      <c r="B4" t="s">
        <v>175</v>
      </c>
      <c r="C4">
        <v>6</v>
      </c>
      <c r="D4">
        <v>6</v>
      </c>
      <c r="E4">
        <v>6</v>
      </c>
      <c r="F4">
        <v>4</v>
      </c>
      <c r="G4">
        <v>3</v>
      </c>
      <c r="H4">
        <v>4</v>
      </c>
      <c r="P4" s="22">
        <v>206.31</v>
      </c>
      <c r="Q4" s="22">
        <v>232.7</v>
      </c>
      <c r="R4" s="22">
        <v>222.1</v>
      </c>
      <c r="S4" s="22">
        <v>448.57</v>
      </c>
      <c r="T4" s="22">
        <v>194.48</v>
      </c>
      <c r="U4" s="22">
        <v>209.71</v>
      </c>
      <c r="V4" s="21"/>
      <c r="W4" s="21"/>
      <c r="X4" s="21"/>
      <c r="Y4" s="21"/>
      <c r="Z4" s="21"/>
      <c r="AA4" s="21"/>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s="9" t="s">
        <v>122</v>
      </c>
      <c r="BF4" t="s">
        <v>168</v>
      </c>
      <c r="BG4">
        <v>1</v>
      </c>
      <c r="BT4" s="21">
        <v>24</v>
      </c>
      <c r="BV4" s="21"/>
      <c r="BW4" s="21"/>
      <c r="BX4" s="21"/>
      <c r="BY4" s="21"/>
    </row>
    <row r="5" spans="1:83" x14ac:dyDescent="0.2">
      <c r="A5" s="30" t="s">
        <v>114</v>
      </c>
      <c r="B5" t="s">
        <v>175</v>
      </c>
      <c r="C5">
        <v>1</v>
      </c>
      <c r="D5">
        <v>1</v>
      </c>
      <c r="P5" s="22">
        <v>150.94</v>
      </c>
      <c r="Q5" s="22">
        <v>13.78</v>
      </c>
      <c r="R5" s="22"/>
      <c r="S5" s="22"/>
      <c r="T5" s="22"/>
      <c r="U5" s="22"/>
      <c r="V5" s="21"/>
      <c r="W5" s="21"/>
      <c r="X5" s="21"/>
      <c r="Y5" s="21"/>
      <c r="Z5" s="21"/>
      <c r="AA5" s="21"/>
      <c r="BE5" s="9" t="s">
        <v>128</v>
      </c>
      <c r="BF5" t="s">
        <v>168</v>
      </c>
      <c r="BI5">
        <v>1</v>
      </c>
      <c r="BL5">
        <v>1</v>
      </c>
      <c r="BT5" s="21"/>
      <c r="BV5" s="21">
        <v>24</v>
      </c>
      <c r="BW5" s="21"/>
      <c r="BX5" s="21"/>
      <c r="BY5" s="21">
        <v>24</v>
      </c>
      <c r="CC5" s="21"/>
    </row>
    <row r="6" spans="1:83" x14ac:dyDescent="0.2">
      <c r="A6" s="30" t="s">
        <v>122</v>
      </c>
      <c r="B6" t="s">
        <v>175</v>
      </c>
      <c r="C6">
        <v>1</v>
      </c>
      <c r="D6">
        <v>2</v>
      </c>
      <c r="E6">
        <v>1</v>
      </c>
      <c r="G6">
        <v>2</v>
      </c>
      <c r="H6">
        <v>1</v>
      </c>
      <c r="P6" s="22">
        <v>1.03</v>
      </c>
      <c r="Q6" s="22">
        <v>42.42</v>
      </c>
      <c r="R6" s="22">
        <v>2.21</v>
      </c>
      <c r="S6" s="22"/>
      <c r="T6" s="22">
        <v>64.88</v>
      </c>
      <c r="U6" s="22">
        <v>2.1800000000000002</v>
      </c>
      <c r="V6" s="21"/>
      <c r="W6" s="21"/>
      <c r="X6" s="21"/>
      <c r="Y6" s="21"/>
      <c r="Z6" s="21"/>
      <c r="AA6" s="21"/>
      <c r="BE6" s="9" t="s">
        <v>130</v>
      </c>
      <c r="BF6" t="s">
        <v>168</v>
      </c>
      <c r="BJ6">
        <v>1</v>
      </c>
      <c r="BT6" s="21"/>
      <c r="BV6" s="21"/>
      <c r="BW6" s="147">
        <v>24</v>
      </c>
      <c r="BX6" s="21"/>
      <c r="BY6" s="21"/>
      <c r="CC6" s="21"/>
    </row>
    <row r="7" spans="1:83" x14ac:dyDescent="0.2">
      <c r="A7" s="30" t="s">
        <v>124</v>
      </c>
      <c r="B7" t="s">
        <v>175</v>
      </c>
      <c r="C7">
        <v>1</v>
      </c>
      <c r="D7">
        <v>1</v>
      </c>
      <c r="E7">
        <v>1</v>
      </c>
      <c r="F7">
        <v>1</v>
      </c>
      <c r="G7">
        <v>1</v>
      </c>
      <c r="P7" s="22">
        <v>235.68</v>
      </c>
      <c r="Q7" s="22">
        <v>422.43</v>
      </c>
      <c r="R7" s="22">
        <v>245.31</v>
      </c>
      <c r="S7" s="22">
        <v>444.34</v>
      </c>
      <c r="T7" s="22">
        <v>150</v>
      </c>
      <c r="U7" s="22"/>
      <c r="V7" s="21"/>
      <c r="W7" s="21"/>
      <c r="X7" s="21"/>
      <c r="Y7" s="21"/>
      <c r="Z7" s="21"/>
      <c r="AA7" s="21"/>
      <c r="BE7" s="9" t="s">
        <v>140</v>
      </c>
      <c r="BF7" t="s">
        <v>168</v>
      </c>
      <c r="BJ7">
        <v>2</v>
      </c>
      <c r="BT7" s="21"/>
      <c r="BV7" s="21"/>
      <c r="BW7" s="21">
        <v>48</v>
      </c>
      <c r="BX7" s="21"/>
      <c r="BY7" s="21"/>
    </row>
    <row r="8" spans="1:83" x14ac:dyDescent="0.2">
      <c r="A8" s="30" t="s">
        <v>125</v>
      </c>
      <c r="B8" t="s">
        <v>175</v>
      </c>
      <c r="C8">
        <v>3</v>
      </c>
      <c r="D8">
        <v>8</v>
      </c>
      <c r="E8">
        <v>4</v>
      </c>
      <c r="F8">
        <v>3</v>
      </c>
      <c r="G8">
        <v>2</v>
      </c>
      <c r="H8">
        <v>9</v>
      </c>
      <c r="P8" s="22">
        <v>1.71</v>
      </c>
      <c r="Q8" s="22">
        <v>75.599999999999994</v>
      </c>
      <c r="R8" s="22">
        <v>70.510000000000005</v>
      </c>
      <c r="S8" s="22">
        <v>53.28</v>
      </c>
      <c r="T8" s="22">
        <v>8.83</v>
      </c>
      <c r="U8" s="22">
        <v>40.630000000000003</v>
      </c>
      <c r="V8" s="21"/>
      <c r="W8" s="21"/>
      <c r="X8" s="21"/>
      <c r="Y8" s="21"/>
      <c r="Z8" s="21"/>
      <c r="AA8" s="21"/>
      <c r="BE8" s="9" t="s">
        <v>158</v>
      </c>
      <c r="BF8" t="s">
        <v>168</v>
      </c>
      <c r="BI8">
        <v>1</v>
      </c>
      <c r="BT8" s="21"/>
      <c r="BV8" s="21">
        <v>24</v>
      </c>
      <c r="BW8" s="21"/>
      <c r="BX8" s="21"/>
      <c r="BY8" s="21"/>
    </row>
    <row r="9" spans="1:83" x14ac:dyDescent="0.2">
      <c r="A9" s="30" t="s">
        <v>127</v>
      </c>
      <c r="B9" t="s">
        <v>175</v>
      </c>
      <c r="C9">
        <v>1</v>
      </c>
      <c r="E9">
        <v>1</v>
      </c>
      <c r="F9">
        <v>1</v>
      </c>
      <c r="G9">
        <v>1</v>
      </c>
      <c r="H9">
        <v>1</v>
      </c>
      <c r="P9" s="22">
        <v>6.66</v>
      </c>
      <c r="Q9" s="22"/>
      <c r="R9" s="22">
        <v>15.86</v>
      </c>
      <c r="S9" s="22">
        <v>0.6</v>
      </c>
      <c r="T9" s="22">
        <v>1.21</v>
      </c>
      <c r="U9" s="22">
        <v>0.89</v>
      </c>
      <c r="V9" s="21"/>
      <c r="W9" s="21"/>
      <c r="X9" s="21"/>
      <c r="Y9" s="21"/>
      <c r="Z9" s="21"/>
      <c r="AA9" s="21"/>
      <c r="BE9" s="9" t="s">
        <v>62</v>
      </c>
      <c r="BF9" t="s">
        <v>168</v>
      </c>
      <c r="BK9">
        <v>1</v>
      </c>
      <c r="BT9" s="21"/>
      <c r="BV9" s="21"/>
      <c r="BW9" s="21"/>
      <c r="BX9" s="21">
        <v>24</v>
      </c>
      <c r="BY9" s="21"/>
    </row>
    <row r="10" spans="1:83" x14ac:dyDescent="0.2">
      <c r="A10" s="30" t="s">
        <v>128</v>
      </c>
      <c r="B10" t="s">
        <v>175</v>
      </c>
      <c r="C10">
        <v>2</v>
      </c>
      <c r="D10">
        <v>2</v>
      </c>
      <c r="E10">
        <v>2</v>
      </c>
      <c r="F10">
        <v>2</v>
      </c>
      <c r="G10">
        <v>1</v>
      </c>
      <c r="H10">
        <v>1</v>
      </c>
      <c r="P10" s="22">
        <v>254.59</v>
      </c>
      <c r="Q10" s="22">
        <v>335.55</v>
      </c>
      <c r="R10" s="22">
        <v>346.24</v>
      </c>
      <c r="S10" s="22">
        <v>135.57</v>
      </c>
      <c r="T10" s="22">
        <v>4.3499999999999996</v>
      </c>
      <c r="U10" s="22">
        <v>9.07</v>
      </c>
      <c r="V10" s="21"/>
      <c r="W10" s="21"/>
      <c r="X10" s="21"/>
      <c r="Y10" s="21"/>
      <c r="Z10" s="21"/>
      <c r="AA10" s="21"/>
    </row>
    <row r="11" spans="1:83" x14ac:dyDescent="0.2">
      <c r="A11" s="30" t="s">
        <v>129</v>
      </c>
      <c r="B11" t="s">
        <v>175</v>
      </c>
      <c r="C11">
        <v>1</v>
      </c>
      <c r="D11">
        <v>2</v>
      </c>
      <c r="E11">
        <v>1</v>
      </c>
      <c r="F11">
        <v>1</v>
      </c>
      <c r="H11">
        <v>1</v>
      </c>
      <c r="P11" s="22">
        <v>4.45</v>
      </c>
      <c r="Q11" s="22">
        <v>103.75</v>
      </c>
      <c r="R11" s="22">
        <v>15.92</v>
      </c>
      <c r="S11" s="22">
        <v>80.27</v>
      </c>
      <c r="T11" s="22"/>
      <c r="U11" s="22">
        <v>15.98</v>
      </c>
      <c r="V11" s="21"/>
      <c r="W11" s="21"/>
      <c r="X11" s="21"/>
      <c r="Y11" s="21"/>
      <c r="Z11" s="21"/>
      <c r="AA11" s="21"/>
    </row>
    <row r="12" spans="1:83" x14ac:dyDescent="0.2">
      <c r="A12" s="30" t="s">
        <v>115</v>
      </c>
      <c r="B12" t="s">
        <v>175</v>
      </c>
      <c r="D12">
        <v>2</v>
      </c>
      <c r="G12">
        <v>1</v>
      </c>
      <c r="H12">
        <v>3</v>
      </c>
      <c r="P12" s="22"/>
      <c r="Q12" s="22">
        <v>35.39</v>
      </c>
      <c r="R12" s="22"/>
      <c r="S12" s="22"/>
      <c r="T12" s="22">
        <v>0.64</v>
      </c>
      <c r="U12" s="22">
        <v>41.27</v>
      </c>
      <c r="V12" s="21"/>
      <c r="W12" s="21"/>
      <c r="X12" s="21"/>
      <c r="Y12" s="21"/>
      <c r="Z12" s="21"/>
      <c r="AA12" s="21"/>
    </row>
    <row r="13" spans="1:83" x14ac:dyDescent="0.2">
      <c r="A13" s="30" t="s">
        <v>116</v>
      </c>
      <c r="B13" t="s">
        <v>175</v>
      </c>
      <c r="D13">
        <v>1</v>
      </c>
      <c r="H13">
        <v>1</v>
      </c>
      <c r="P13" s="22"/>
      <c r="Q13" s="22">
        <v>1.89</v>
      </c>
      <c r="R13" s="22"/>
      <c r="S13" s="22"/>
      <c r="T13" s="22"/>
      <c r="U13" s="22">
        <v>0.33</v>
      </c>
      <c r="V13" s="21"/>
      <c r="W13" s="21"/>
      <c r="X13" s="21"/>
      <c r="Y13" s="21"/>
      <c r="Z13" s="21"/>
      <c r="AA13" s="21"/>
    </row>
    <row r="14" spans="1:83" x14ac:dyDescent="0.2">
      <c r="A14" s="30" t="s">
        <v>134</v>
      </c>
      <c r="B14" t="s">
        <v>175</v>
      </c>
      <c r="D14">
        <v>1</v>
      </c>
      <c r="E14">
        <v>1</v>
      </c>
      <c r="P14" s="22"/>
      <c r="Q14" s="22">
        <v>146.41999999999999</v>
      </c>
      <c r="R14" s="22">
        <v>1.46</v>
      </c>
      <c r="S14" s="22"/>
      <c r="T14" s="22"/>
      <c r="U14" s="22"/>
      <c r="V14" s="21"/>
      <c r="W14" s="21"/>
      <c r="X14" s="21"/>
      <c r="Y14" s="21"/>
      <c r="Z14" s="21"/>
      <c r="AA14" s="21"/>
    </row>
    <row r="15" spans="1:83" x14ac:dyDescent="0.2">
      <c r="A15" s="30" t="s">
        <v>97</v>
      </c>
      <c r="B15" t="s">
        <v>175</v>
      </c>
      <c r="H15">
        <v>1</v>
      </c>
      <c r="P15" s="22"/>
      <c r="Q15" s="22"/>
      <c r="R15" s="22"/>
      <c r="S15" s="22"/>
      <c r="T15" s="22"/>
      <c r="U15" s="22">
        <v>25.28</v>
      </c>
      <c r="V15" s="21"/>
      <c r="W15" s="21"/>
      <c r="X15" s="21"/>
      <c r="Y15" s="21"/>
      <c r="Z15" s="21"/>
      <c r="AA15" s="21"/>
    </row>
    <row r="16" spans="1:83" x14ac:dyDescent="0.2">
      <c r="A16" s="30" t="s">
        <v>98</v>
      </c>
      <c r="B16" t="s">
        <v>175</v>
      </c>
      <c r="C16">
        <v>1</v>
      </c>
      <c r="D16">
        <v>1</v>
      </c>
      <c r="E16">
        <v>1</v>
      </c>
      <c r="F16">
        <v>1</v>
      </c>
      <c r="H16">
        <v>1</v>
      </c>
      <c r="P16" s="22">
        <v>0.64</v>
      </c>
      <c r="Q16" s="22">
        <v>1.25</v>
      </c>
      <c r="R16" s="22">
        <v>0.49</v>
      </c>
      <c r="S16" s="22">
        <v>1.1000000000000001</v>
      </c>
      <c r="T16" s="22"/>
      <c r="U16" s="22">
        <v>0.61</v>
      </c>
      <c r="V16" s="21"/>
      <c r="W16" s="21"/>
      <c r="X16" s="21"/>
      <c r="Y16" s="21"/>
      <c r="Z16" s="21"/>
      <c r="AA16" s="21"/>
    </row>
    <row r="17" spans="1:27" x14ac:dyDescent="0.2">
      <c r="A17" s="30" t="s">
        <v>75</v>
      </c>
      <c r="B17" t="s">
        <v>175</v>
      </c>
      <c r="G17">
        <v>1</v>
      </c>
      <c r="P17" s="22"/>
      <c r="Q17" s="22"/>
      <c r="R17" s="22"/>
      <c r="S17" s="22"/>
      <c r="T17" s="22">
        <v>104.53</v>
      </c>
      <c r="U17" s="22"/>
      <c r="V17" s="21"/>
      <c r="W17" s="21"/>
      <c r="X17" s="21"/>
      <c r="Y17" s="21"/>
      <c r="Z17" s="21"/>
      <c r="AA17" s="21"/>
    </row>
    <row r="18" spans="1:27" x14ac:dyDescent="0.2">
      <c r="A18" s="30" t="s">
        <v>142</v>
      </c>
      <c r="B18" t="s">
        <v>175</v>
      </c>
      <c r="D18">
        <v>1</v>
      </c>
      <c r="E18">
        <v>1</v>
      </c>
      <c r="F18">
        <v>1</v>
      </c>
      <c r="G18">
        <v>1</v>
      </c>
      <c r="H18">
        <v>2</v>
      </c>
      <c r="P18" s="22"/>
      <c r="Q18" s="22">
        <v>31.59</v>
      </c>
      <c r="R18" s="22">
        <v>31.59</v>
      </c>
      <c r="S18" s="22">
        <v>31.59</v>
      </c>
      <c r="T18" s="22">
        <v>31.91</v>
      </c>
      <c r="U18" s="22">
        <v>41.22</v>
      </c>
      <c r="V18" s="21"/>
      <c r="W18" s="21"/>
      <c r="X18" s="21"/>
      <c r="Y18" s="21"/>
      <c r="Z18" s="21"/>
      <c r="AA18" s="21"/>
    </row>
    <row r="19" spans="1:27" x14ac:dyDescent="0.2">
      <c r="A19" s="30" t="s">
        <v>143</v>
      </c>
      <c r="B19" t="s">
        <v>175</v>
      </c>
      <c r="C19">
        <v>1</v>
      </c>
      <c r="D19">
        <v>1</v>
      </c>
      <c r="E19">
        <v>1</v>
      </c>
      <c r="F19">
        <v>1</v>
      </c>
      <c r="G19">
        <v>1</v>
      </c>
      <c r="H19">
        <v>1</v>
      </c>
      <c r="P19" s="22">
        <v>19.13</v>
      </c>
      <c r="Q19" s="22">
        <v>46.26</v>
      </c>
      <c r="R19" s="22">
        <v>43.1</v>
      </c>
      <c r="S19" s="22">
        <v>0.77</v>
      </c>
      <c r="T19" s="22">
        <v>0.78</v>
      </c>
      <c r="U19" s="22">
        <v>22.61</v>
      </c>
      <c r="V19" s="21"/>
      <c r="W19" s="21"/>
      <c r="X19" s="21"/>
      <c r="Y19" s="21"/>
      <c r="Z19" s="21"/>
      <c r="AA19" s="21"/>
    </row>
    <row r="20" spans="1:27" x14ac:dyDescent="0.2">
      <c r="A20" s="30" t="s">
        <v>95</v>
      </c>
      <c r="B20" t="s">
        <v>175</v>
      </c>
      <c r="C20">
        <v>2</v>
      </c>
      <c r="D20">
        <v>1</v>
      </c>
      <c r="P20" s="22">
        <v>51.25</v>
      </c>
      <c r="Q20" s="22">
        <v>4.7699999999999996</v>
      </c>
      <c r="R20" s="22"/>
      <c r="S20" s="22"/>
      <c r="T20" s="22"/>
      <c r="U20" s="22"/>
      <c r="V20" s="21"/>
      <c r="W20" s="21"/>
      <c r="X20" s="21"/>
      <c r="Y20" s="21"/>
      <c r="Z20" s="21"/>
      <c r="AA20" s="21"/>
    </row>
    <row r="21" spans="1:27" x14ac:dyDescent="0.2">
      <c r="A21" s="30" t="s">
        <v>145</v>
      </c>
      <c r="B21" t="s">
        <v>175</v>
      </c>
      <c r="H21">
        <v>1</v>
      </c>
      <c r="P21" s="22"/>
      <c r="Q21" s="22"/>
      <c r="R21" s="22"/>
      <c r="S21" s="22"/>
      <c r="T21" s="22"/>
      <c r="U21" s="22">
        <v>3.93</v>
      </c>
      <c r="V21" s="21"/>
      <c r="W21" s="21"/>
      <c r="X21" s="21"/>
      <c r="Y21" s="21"/>
      <c r="Z21" s="21"/>
      <c r="AA21" s="21"/>
    </row>
    <row r="22" spans="1:27" x14ac:dyDescent="0.2">
      <c r="A22" s="30" t="s">
        <v>146</v>
      </c>
      <c r="B22" t="s">
        <v>175</v>
      </c>
      <c r="C22">
        <v>1</v>
      </c>
      <c r="D22">
        <v>2</v>
      </c>
      <c r="E22">
        <v>1</v>
      </c>
      <c r="F22">
        <v>3</v>
      </c>
      <c r="G22">
        <v>2</v>
      </c>
      <c r="H22">
        <v>1</v>
      </c>
      <c r="P22" s="22">
        <v>32.56</v>
      </c>
      <c r="Q22" s="22">
        <v>12.77</v>
      </c>
      <c r="R22" s="22">
        <v>16.940000000000001</v>
      </c>
      <c r="S22" s="22">
        <v>50.75</v>
      </c>
      <c r="T22" s="22">
        <v>11.3</v>
      </c>
      <c r="U22" s="22">
        <v>12.52</v>
      </c>
      <c r="V22" s="21"/>
      <c r="W22" s="21"/>
      <c r="X22" s="21"/>
      <c r="Y22" s="21"/>
      <c r="Z22" s="21"/>
      <c r="AA22" s="21"/>
    </row>
    <row r="23" spans="1:27" x14ac:dyDescent="0.2">
      <c r="A23" s="30" t="s">
        <v>147</v>
      </c>
      <c r="B23" t="s">
        <v>175</v>
      </c>
      <c r="C23">
        <v>1</v>
      </c>
      <c r="D23">
        <v>2</v>
      </c>
      <c r="E23">
        <v>2</v>
      </c>
      <c r="F23">
        <v>1</v>
      </c>
      <c r="G23">
        <v>1</v>
      </c>
      <c r="H23">
        <v>1</v>
      </c>
      <c r="P23" s="22">
        <v>13.42</v>
      </c>
      <c r="Q23" s="22">
        <v>39.229999999999997</v>
      </c>
      <c r="R23" s="22">
        <v>86.47</v>
      </c>
      <c r="S23" s="22">
        <v>12.55</v>
      </c>
      <c r="T23" s="22">
        <v>5.14</v>
      </c>
      <c r="U23" s="22">
        <v>7.11</v>
      </c>
      <c r="V23" s="21"/>
      <c r="W23" s="21"/>
      <c r="X23" s="21"/>
      <c r="Y23" s="21"/>
      <c r="Z23" s="21"/>
      <c r="AA23" s="21"/>
    </row>
    <row r="24" spans="1:27" x14ac:dyDescent="0.2">
      <c r="A24" s="30" t="s">
        <v>148</v>
      </c>
      <c r="B24" t="s">
        <v>175</v>
      </c>
      <c r="C24">
        <v>1</v>
      </c>
      <c r="E24">
        <v>2</v>
      </c>
      <c r="P24" s="22">
        <v>104.63</v>
      </c>
      <c r="Q24" s="22"/>
      <c r="R24" s="22">
        <v>118.31</v>
      </c>
      <c r="S24" s="22"/>
      <c r="T24" s="22"/>
      <c r="U24" s="22"/>
      <c r="V24" s="21"/>
      <c r="W24" s="21"/>
      <c r="X24" s="21"/>
      <c r="Y24" s="21"/>
      <c r="Z24" s="21"/>
      <c r="AA24" s="21"/>
    </row>
    <row r="25" spans="1:27" x14ac:dyDescent="0.2">
      <c r="A25" s="30" t="s">
        <v>107</v>
      </c>
      <c r="B25" t="s">
        <v>175</v>
      </c>
      <c r="E25">
        <v>1</v>
      </c>
      <c r="P25" s="22"/>
      <c r="Q25" s="22"/>
      <c r="R25" s="22">
        <v>0.64</v>
      </c>
      <c r="S25" s="22"/>
      <c r="T25" s="22"/>
      <c r="U25" s="22"/>
      <c r="V25" s="21"/>
      <c r="W25" s="21"/>
      <c r="X25" s="21"/>
      <c r="Y25" s="21"/>
      <c r="Z25" s="21"/>
      <c r="AA25" s="21"/>
    </row>
    <row r="26" spans="1:27" x14ac:dyDescent="0.2">
      <c r="A26" s="30" t="s">
        <v>150</v>
      </c>
      <c r="B26" t="s">
        <v>175</v>
      </c>
      <c r="C26">
        <v>1</v>
      </c>
      <c r="D26">
        <v>2</v>
      </c>
      <c r="E26">
        <v>2</v>
      </c>
      <c r="F26">
        <v>1</v>
      </c>
      <c r="G26">
        <v>1</v>
      </c>
      <c r="H26">
        <v>1</v>
      </c>
      <c r="P26" s="22">
        <v>0.74</v>
      </c>
      <c r="Q26" s="22">
        <v>2.48</v>
      </c>
      <c r="R26" s="22">
        <v>427.35</v>
      </c>
      <c r="S26" s="22">
        <v>1.32</v>
      </c>
      <c r="T26" s="22">
        <v>0.7</v>
      </c>
      <c r="U26" s="22">
        <v>327.42</v>
      </c>
      <c r="V26" s="21"/>
      <c r="W26" s="21"/>
      <c r="X26" s="21"/>
      <c r="Y26" s="21"/>
      <c r="Z26" s="21"/>
      <c r="AA26" s="21"/>
    </row>
    <row r="27" spans="1:27" x14ac:dyDescent="0.2">
      <c r="A27" s="30" t="s">
        <v>151</v>
      </c>
      <c r="B27" t="s">
        <v>175</v>
      </c>
      <c r="C27">
        <v>2</v>
      </c>
      <c r="D27">
        <v>1</v>
      </c>
      <c r="E27">
        <v>1</v>
      </c>
      <c r="F27">
        <v>2</v>
      </c>
      <c r="G27">
        <v>1</v>
      </c>
      <c r="H27">
        <v>1</v>
      </c>
      <c r="P27" s="22">
        <v>77.430000000000007</v>
      </c>
      <c r="Q27" s="22">
        <v>66.010000000000005</v>
      </c>
      <c r="R27" s="22">
        <v>11.72</v>
      </c>
      <c r="S27" s="22">
        <v>271.13</v>
      </c>
      <c r="T27" s="22">
        <v>49.44</v>
      </c>
      <c r="U27" s="22">
        <v>49.93</v>
      </c>
      <c r="V27" s="21"/>
      <c r="W27" s="21"/>
      <c r="X27" s="21"/>
      <c r="Y27" s="21"/>
      <c r="Z27" s="21"/>
      <c r="AA27" s="21"/>
    </row>
    <row r="28" spans="1:27" x14ac:dyDescent="0.2">
      <c r="A28" s="30" t="s">
        <v>152</v>
      </c>
      <c r="B28" t="s">
        <v>175</v>
      </c>
      <c r="C28">
        <v>14</v>
      </c>
      <c r="D28">
        <v>2</v>
      </c>
      <c r="E28">
        <v>1</v>
      </c>
      <c r="F28">
        <v>4</v>
      </c>
      <c r="G28">
        <v>2</v>
      </c>
      <c r="H28">
        <v>1</v>
      </c>
      <c r="P28" s="22">
        <v>1278.4000000000001</v>
      </c>
      <c r="Q28" s="22">
        <v>16.41</v>
      </c>
      <c r="R28" s="22">
        <v>25.36</v>
      </c>
      <c r="S28" s="22">
        <v>103.11</v>
      </c>
      <c r="T28" s="22">
        <v>19.079999999999998</v>
      </c>
      <c r="U28" s="22">
        <v>1.52</v>
      </c>
      <c r="V28" s="21"/>
      <c r="W28" s="21"/>
      <c r="X28" s="21"/>
      <c r="Y28" s="21"/>
      <c r="Z28" s="21"/>
      <c r="AA28" s="21"/>
    </row>
    <row r="29" spans="1:27" x14ac:dyDescent="0.2">
      <c r="A29" s="30" t="s">
        <v>153</v>
      </c>
      <c r="B29" t="s">
        <v>175</v>
      </c>
      <c r="C29">
        <v>6</v>
      </c>
      <c r="D29">
        <v>7</v>
      </c>
      <c r="E29">
        <v>7</v>
      </c>
      <c r="F29">
        <v>3</v>
      </c>
      <c r="G29">
        <v>3</v>
      </c>
      <c r="H29">
        <v>3</v>
      </c>
      <c r="P29" s="22">
        <v>72.709999999999994</v>
      </c>
      <c r="Q29" s="22">
        <v>158.28</v>
      </c>
      <c r="R29" s="22">
        <v>149.43</v>
      </c>
      <c r="S29" s="22">
        <v>186.68</v>
      </c>
      <c r="T29" s="22">
        <v>231.14</v>
      </c>
      <c r="U29" s="22">
        <v>254.33</v>
      </c>
      <c r="V29" s="21"/>
      <c r="W29" s="21"/>
      <c r="X29" s="21"/>
      <c r="Y29" s="21"/>
      <c r="Z29" s="21"/>
      <c r="AA29" s="21"/>
    </row>
    <row r="30" spans="1:27" x14ac:dyDescent="0.2">
      <c r="A30" s="30" t="s">
        <v>154</v>
      </c>
      <c r="B30" t="s">
        <v>175</v>
      </c>
      <c r="C30">
        <v>2</v>
      </c>
      <c r="D30">
        <v>3</v>
      </c>
      <c r="G30">
        <v>1</v>
      </c>
      <c r="H30">
        <v>1</v>
      </c>
      <c r="P30" s="22">
        <v>7.94</v>
      </c>
      <c r="Q30" s="22">
        <v>65.650000000000006</v>
      </c>
      <c r="R30" s="22"/>
      <c r="S30" s="22"/>
      <c r="T30" s="22">
        <v>58.35</v>
      </c>
      <c r="U30" s="22">
        <v>58.35</v>
      </c>
      <c r="V30" s="21"/>
      <c r="W30" s="21"/>
      <c r="X30" s="21"/>
      <c r="Y30" s="21"/>
      <c r="Z30" s="21"/>
      <c r="AA30" s="21"/>
    </row>
    <row r="31" spans="1:27" x14ac:dyDescent="0.2">
      <c r="A31" s="30" t="s">
        <v>81</v>
      </c>
      <c r="B31" t="s">
        <v>175</v>
      </c>
      <c r="E31">
        <v>1</v>
      </c>
      <c r="G31">
        <v>1</v>
      </c>
      <c r="P31" s="22"/>
      <c r="Q31" s="22"/>
      <c r="R31" s="22">
        <v>71.52</v>
      </c>
      <c r="S31" s="22"/>
      <c r="T31" s="22">
        <v>10.43</v>
      </c>
      <c r="U31" s="22"/>
      <c r="V31" s="21"/>
      <c r="W31" s="21"/>
      <c r="X31" s="21"/>
      <c r="Y31" s="21"/>
      <c r="Z31" s="21"/>
      <c r="AA31" s="21"/>
    </row>
    <row r="32" spans="1:27" x14ac:dyDescent="0.2">
      <c r="A32" s="30" t="s">
        <v>155</v>
      </c>
      <c r="B32" t="s">
        <v>175</v>
      </c>
      <c r="C32">
        <v>1</v>
      </c>
      <c r="D32">
        <v>1</v>
      </c>
      <c r="E32">
        <v>2</v>
      </c>
      <c r="P32" s="22">
        <v>0.23</v>
      </c>
      <c r="Q32" s="22">
        <v>0.64</v>
      </c>
      <c r="R32" s="22">
        <v>46.74</v>
      </c>
      <c r="S32" s="22"/>
      <c r="T32" s="22"/>
      <c r="U32" s="22"/>
      <c r="V32" s="21"/>
      <c r="W32" s="21"/>
      <c r="X32" s="21"/>
      <c r="Y32" s="21"/>
      <c r="Z32" s="21"/>
      <c r="AA32" s="21"/>
    </row>
    <row r="33" spans="1:27" x14ac:dyDescent="0.2">
      <c r="A33" s="30" t="s">
        <v>99</v>
      </c>
      <c r="B33" t="s">
        <v>175</v>
      </c>
      <c r="C33">
        <v>1</v>
      </c>
      <c r="D33">
        <v>1</v>
      </c>
      <c r="E33">
        <v>1</v>
      </c>
      <c r="G33">
        <v>1</v>
      </c>
      <c r="P33" s="22">
        <v>6.65</v>
      </c>
      <c r="Q33" s="22">
        <v>46.21</v>
      </c>
      <c r="R33" s="22">
        <v>20.420000000000002</v>
      </c>
      <c r="S33" s="22"/>
      <c r="T33" s="22">
        <v>16.39</v>
      </c>
      <c r="U33" s="22"/>
      <c r="V33" s="21"/>
      <c r="W33" s="21"/>
      <c r="X33" s="21"/>
      <c r="Y33" s="21"/>
      <c r="Z33" s="21"/>
      <c r="AA33" s="21"/>
    </row>
    <row r="34" spans="1:27" x14ac:dyDescent="0.2">
      <c r="A34" s="30" t="s">
        <v>101</v>
      </c>
      <c r="B34" t="s">
        <v>175</v>
      </c>
      <c r="E34">
        <v>1</v>
      </c>
      <c r="P34" s="22"/>
      <c r="Q34" s="22"/>
      <c r="R34" s="22">
        <v>4.5999999999999996</v>
      </c>
      <c r="S34" s="22"/>
      <c r="T34" s="22"/>
      <c r="U34" s="22"/>
      <c r="V34" s="21"/>
      <c r="W34" s="21"/>
      <c r="X34" s="21"/>
      <c r="Y34" s="21"/>
      <c r="Z34" s="21"/>
      <c r="AA34" s="21"/>
    </row>
    <row r="35" spans="1:27" x14ac:dyDescent="0.2">
      <c r="A35" s="30" t="s">
        <v>156</v>
      </c>
      <c r="B35" t="s">
        <v>175</v>
      </c>
      <c r="C35">
        <v>1</v>
      </c>
      <c r="D35">
        <v>3</v>
      </c>
      <c r="E35">
        <v>1</v>
      </c>
      <c r="F35">
        <v>2</v>
      </c>
      <c r="P35" s="22">
        <v>0.62</v>
      </c>
      <c r="Q35" s="22">
        <v>318.66000000000003</v>
      </c>
      <c r="R35" s="22">
        <v>0.01</v>
      </c>
      <c r="S35" s="22">
        <v>236.98</v>
      </c>
      <c r="T35" s="22"/>
      <c r="U35" s="22"/>
      <c r="V35" s="21"/>
      <c r="W35" s="21"/>
      <c r="X35" s="21"/>
      <c r="Y35" s="21"/>
      <c r="Z35" s="21"/>
      <c r="AA35" s="21"/>
    </row>
    <row r="36" spans="1:27" x14ac:dyDescent="0.2">
      <c r="A36" s="30" t="s">
        <v>157</v>
      </c>
      <c r="B36" t="s">
        <v>175</v>
      </c>
      <c r="E36">
        <v>1</v>
      </c>
      <c r="P36" s="22"/>
      <c r="Q36" s="22"/>
      <c r="R36" s="22">
        <v>2.38</v>
      </c>
      <c r="S36" s="22"/>
      <c r="T36" s="22"/>
      <c r="U36" s="22"/>
      <c r="V36" s="21"/>
      <c r="W36" s="21"/>
      <c r="X36" s="21"/>
      <c r="Y36" s="21"/>
      <c r="Z36" s="21"/>
      <c r="AA36" s="21"/>
    </row>
    <row r="37" spans="1:27" x14ac:dyDescent="0.2">
      <c r="A37" s="30" t="s">
        <v>159</v>
      </c>
      <c r="B37" t="s">
        <v>175</v>
      </c>
      <c r="C37">
        <v>3</v>
      </c>
      <c r="D37">
        <v>1</v>
      </c>
      <c r="E37">
        <v>1</v>
      </c>
      <c r="F37">
        <v>1</v>
      </c>
      <c r="G37">
        <v>1</v>
      </c>
      <c r="H37">
        <v>1</v>
      </c>
      <c r="P37" s="22">
        <v>453.06</v>
      </c>
      <c r="Q37" s="22">
        <v>76.94</v>
      </c>
      <c r="R37" s="22">
        <v>109.57</v>
      </c>
      <c r="S37" s="22">
        <v>1.7</v>
      </c>
      <c r="T37" s="22">
        <v>0.62</v>
      </c>
      <c r="U37" s="22">
        <v>0.61</v>
      </c>
      <c r="V37" s="21"/>
      <c r="W37" s="21"/>
      <c r="X37" s="21"/>
      <c r="Y37" s="21"/>
      <c r="Z37" s="21"/>
      <c r="AA37" s="21"/>
    </row>
    <row r="38" spans="1:27" x14ac:dyDescent="0.2">
      <c r="A38" s="30" t="s">
        <v>84</v>
      </c>
      <c r="B38" t="s">
        <v>175</v>
      </c>
      <c r="D38">
        <v>2</v>
      </c>
      <c r="E38">
        <v>1</v>
      </c>
      <c r="F38">
        <v>2</v>
      </c>
      <c r="H38">
        <v>1</v>
      </c>
      <c r="P38" s="22"/>
      <c r="Q38" s="22">
        <v>112.06</v>
      </c>
      <c r="R38" s="22">
        <v>1.71</v>
      </c>
      <c r="S38" s="22">
        <v>35.229999999999997</v>
      </c>
      <c r="T38" s="22"/>
      <c r="U38" s="22">
        <v>0.02</v>
      </c>
      <c r="V38" s="21"/>
      <c r="W38" s="21"/>
      <c r="X38" s="21"/>
      <c r="Y38" s="21"/>
      <c r="Z38" s="21"/>
      <c r="AA38" s="21"/>
    </row>
    <row r="39" spans="1:27" x14ac:dyDescent="0.2">
      <c r="A39" s="30" t="s">
        <v>224</v>
      </c>
      <c r="B39" t="s">
        <v>175</v>
      </c>
      <c r="D39">
        <v>1</v>
      </c>
      <c r="P39" s="22"/>
      <c r="Q39" s="22">
        <v>367.76</v>
      </c>
      <c r="R39" s="22"/>
      <c r="S39" s="22"/>
      <c r="T39" s="22"/>
      <c r="U39" s="22"/>
      <c r="V39" s="21"/>
      <c r="W39" s="21"/>
      <c r="X39" s="21"/>
      <c r="Y39" s="21"/>
      <c r="Z39" s="21"/>
      <c r="AA39" s="21"/>
    </row>
    <row r="40" spans="1:27" x14ac:dyDescent="0.2">
      <c r="A40" s="30" t="s">
        <v>163</v>
      </c>
      <c r="B40" t="s">
        <v>175</v>
      </c>
      <c r="D40">
        <v>1</v>
      </c>
      <c r="P40" s="22"/>
      <c r="Q40" s="22">
        <v>83.49</v>
      </c>
      <c r="R40" s="22"/>
      <c r="S40" s="22"/>
      <c r="T40" s="22"/>
      <c r="U40" s="22"/>
      <c r="V40" s="21"/>
      <c r="W40" s="21"/>
      <c r="X40" s="21"/>
      <c r="Y40" s="21"/>
      <c r="Z40" s="21"/>
      <c r="AA40" s="21"/>
    </row>
    <row r="41" spans="1:27" x14ac:dyDescent="0.2">
      <c r="A41" s="9" t="s">
        <v>164</v>
      </c>
      <c r="B41" t="s">
        <v>175</v>
      </c>
      <c r="D41">
        <v>1</v>
      </c>
      <c r="E41">
        <v>2</v>
      </c>
      <c r="F41">
        <v>2</v>
      </c>
      <c r="G41">
        <v>1</v>
      </c>
      <c r="H41">
        <v>2</v>
      </c>
      <c r="P41" s="22"/>
      <c r="Q41" s="22">
        <v>0.65</v>
      </c>
      <c r="R41" s="22">
        <v>220.01</v>
      </c>
      <c r="S41" s="22">
        <v>172.77</v>
      </c>
      <c r="T41" s="22">
        <v>218.49</v>
      </c>
      <c r="U41" s="22">
        <v>2.37</v>
      </c>
      <c r="V41" s="21"/>
      <c r="W41" s="21"/>
      <c r="X41" s="21"/>
      <c r="Y41" s="21"/>
      <c r="Z41" s="21"/>
      <c r="AA41" s="21"/>
    </row>
    <row r="42" spans="1:27" x14ac:dyDescent="0.2">
      <c r="A42" s="9" t="s">
        <v>167</v>
      </c>
      <c r="B42" t="s">
        <v>175</v>
      </c>
      <c r="C42">
        <v>2</v>
      </c>
      <c r="D42">
        <v>2</v>
      </c>
      <c r="E42">
        <v>2</v>
      </c>
      <c r="F42">
        <v>2</v>
      </c>
      <c r="G42">
        <v>2</v>
      </c>
      <c r="H42">
        <v>2</v>
      </c>
      <c r="P42" s="22">
        <v>0.11</v>
      </c>
      <c r="Q42" s="22">
        <v>674.95</v>
      </c>
      <c r="R42" s="22">
        <v>211.29</v>
      </c>
      <c r="S42" s="22">
        <v>40.32</v>
      </c>
      <c r="T42" s="22">
        <v>85.36</v>
      </c>
      <c r="U42" s="22">
        <v>177.82</v>
      </c>
      <c r="V42" s="21"/>
      <c r="W42" s="21"/>
      <c r="X42" s="21"/>
      <c r="Y42" s="21"/>
      <c r="Z42" s="21"/>
      <c r="AA42" s="21"/>
    </row>
    <row r="43" spans="1:27" x14ac:dyDescent="0.2">
      <c r="A43" s="9" t="s">
        <v>121</v>
      </c>
      <c r="B43" t="s">
        <v>119</v>
      </c>
      <c r="C43">
        <v>1</v>
      </c>
      <c r="D43">
        <v>4</v>
      </c>
      <c r="E43">
        <v>3</v>
      </c>
      <c r="F43">
        <v>2</v>
      </c>
      <c r="G43">
        <v>1</v>
      </c>
      <c r="P43" s="22">
        <v>847.8</v>
      </c>
      <c r="Q43" s="22">
        <v>1077.93</v>
      </c>
      <c r="R43" s="22">
        <v>260.81</v>
      </c>
      <c r="S43" s="22">
        <v>153.57</v>
      </c>
      <c r="T43" s="22">
        <v>128.63</v>
      </c>
      <c r="U43" s="22"/>
      <c r="V43" s="21"/>
      <c r="W43" s="21"/>
      <c r="X43" s="21"/>
      <c r="Y43" s="21"/>
      <c r="Z43" s="21"/>
      <c r="AA43" s="21"/>
    </row>
    <row r="44" spans="1:27" x14ac:dyDescent="0.2">
      <c r="A44" s="9" t="s">
        <v>114</v>
      </c>
      <c r="B44" t="s">
        <v>119</v>
      </c>
      <c r="C44">
        <v>1</v>
      </c>
      <c r="D44">
        <v>1</v>
      </c>
      <c r="P44" s="22">
        <v>102.09</v>
      </c>
      <c r="Q44" s="22">
        <v>25.95</v>
      </c>
      <c r="R44" s="22"/>
      <c r="S44" s="22"/>
      <c r="T44" s="22"/>
      <c r="U44" s="22"/>
      <c r="V44" s="21"/>
      <c r="W44" s="21"/>
      <c r="X44" s="21"/>
      <c r="Y44" s="21"/>
      <c r="Z44" s="21"/>
      <c r="AA44" s="21"/>
    </row>
    <row r="45" spans="1:27" x14ac:dyDescent="0.2">
      <c r="A45" s="9" t="s">
        <v>124</v>
      </c>
      <c r="B45" t="s">
        <v>119</v>
      </c>
      <c r="C45">
        <v>1</v>
      </c>
      <c r="D45">
        <v>2</v>
      </c>
      <c r="E45">
        <v>1</v>
      </c>
      <c r="P45" s="22">
        <v>56.29</v>
      </c>
      <c r="Q45" s="22">
        <v>61.19</v>
      </c>
      <c r="R45" s="22">
        <v>54.6</v>
      </c>
      <c r="S45" s="22"/>
      <c r="T45" s="22"/>
      <c r="U45" s="22"/>
      <c r="V45" s="21"/>
      <c r="W45" s="21"/>
      <c r="X45" s="21"/>
      <c r="Y45" s="21"/>
      <c r="Z45" s="21"/>
      <c r="AA45" s="21"/>
    </row>
    <row r="46" spans="1:27" x14ac:dyDescent="0.2">
      <c r="A46" s="9" t="s">
        <v>125</v>
      </c>
      <c r="B46" t="s">
        <v>119</v>
      </c>
      <c r="C46">
        <v>1</v>
      </c>
      <c r="P46" s="22">
        <v>12.34</v>
      </c>
      <c r="Q46" s="22"/>
      <c r="R46" s="22"/>
      <c r="S46" s="22"/>
      <c r="T46" s="22"/>
      <c r="U46" s="22"/>
      <c r="V46" s="21"/>
      <c r="W46" s="21"/>
      <c r="X46" s="21"/>
      <c r="Y46" s="21"/>
      <c r="Z46" s="21"/>
      <c r="AA46" s="21"/>
    </row>
    <row r="47" spans="1:27" x14ac:dyDescent="0.2">
      <c r="A47" s="9" t="s">
        <v>127</v>
      </c>
      <c r="B47" t="s">
        <v>119</v>
      </c>
      <c r="E47">
        <v>1</v>
      </c>
      <c r="P47" s="22"/>
      <c r="Q47" s="22"/>
      <c r="R47" s="22">
        <v>11.75</v>
      </c>
      <c r="S47" s="22"/>
      <c r="T47" s="22"/>
      <c r="U47" s="22"/>
      <c r="V47" s="21"/>
      <c r="W47" s="21"/>
      <c r="X47" s="21"/>
      <c r="Y47" s="21"/>
      <c r="Z47" s="21"/>
      <c r="AA47" s="21"/>
    </row>
    <row r="48" spans="1:27" x14ac:dyDescent="0.2">
      <c r="A48" s="9" t="s">
        <v>128</v>
      </c>
      <c r="B48" t="s">
        <v>119</v>
      </c>
      <c r="E48">
        <v>1</v>
      </c>
      <c r="P48" s="22"/>
      <c r="Q48" s="22"/>
      <c r="R48" s="22">
        <v>1.28</v>
      </c>
      <c r="S48" s="22"/>
      <c r="T48" s="22"/>
      <c r="U48" s="22"/>
      <c r="V48" s="21"/>
      <c r="W48" s="21"/>
      <c r="X48" s="21"/>
      <c r="Y48" s="21"/>
      <c r="Z48" s="21"/>
      <c r="AA48" s="21"/>
    </row>
    <row r="49" spans="1:27" x14ac:dyDescent="0.2">
      <c r="A49" s="9" t="s">
        <v>129</v>
      </c>
      <c r="B49" t="s">
        <v>119</v>
      </c>
      <c r="C49">
        <v>2</v>
      </c>
      <c r="D49">
        <v>1</v>
      </c>
      <c r="P49" s="22">
        <v>55.13</v>
      </c>
      <c r="Q49" s="22">
        <v>31.87</v>
      </c>
      <c r="R49" s="22"/>
      <c r="S49" s="22"/>
      <c r="T49" s="22"/>
      <c r="U49" s="22"/>
      <c r="V49" s="21"/>
      <c r="W49" s="21"/>
      <c r="X49" s="21"/>
      <c r="Y49" s="21"/>
      <c r="Z49" s="21"/>
      <c r="AA49" s="21"/>
    </row>
    <row r="50" spans="1:27" x14ac:dyDescent="0.2">
      <c r="A50" s="9" t="s">
        <v>115</v>
      </c>
      <c r="B50" t="s">
        <v>119</v>
      </c>
      <c r="D50">
        <v>2</v>
      </c>
      <c r="E50">
        <v>2</v>
      </c>
      <c r="F50">
        <v>2</v>
      </c>
      <c r="G50">
        <v>1</v>
      </c>
      <c r="H50">
        <v>1</v>
      </c>
      <c r="P50" s="22"/>
      <c r="Q50" s="22">
        <v>23.55</v>
      </c>
      <c r="R50" s="22">
        <v>32.979999999999997</v>
      </c>
      <c r="S50" s="22">
        <v>22.79</v>
      </c>
      <c r="T50" s="22">
        <v>0.21</v>
      </c>
      <c r="U50" s="22">
        <v>0.21</v>
      </c>
      <c r="V50" s="21"/>
      <c r="W50" s="21"/>
      <c r="X50" s="21"/>
      <c r="Y50" s="21"/>
      <c r="Z50" s="21"/>
      <c r="AA50" s="21"/>
    </row>
    <row r="51" spans="1:27" x14ac:dyDescent="0.2">
      <c r="A51" s="9" t="s">
        <v>98</v>
      </c>
      <c r="B51" t="s">
        <v>119</v>
      </c>
      <c r="C51">
        <v>1</v>
      </c>
      <c r="D51">
        <v>1</v>
      </c>
      <c r="E51">
        <v>1</v>
      </c>
      <c r="F51">
        <v>3</v>
      </c>
      <c r="G51">
        <v>2</v>
      </c>
      <c r="H51">
        <v>1</v>
      </c>
      <c r="P51" s="22">
        <v>85.45</v>
      </c>
      <c r="Q51" s="22">
        <v>98.39</v>
      </c>
      <c r="R51" s="22">
        <v>55.33</v>
      </c>
      <c r="S51" s="22">
        <v>246.91</v>
      </c>
      <c r="T51" s="22">
        <v>167.45</v>
      </c>
      <c r="U51" s="22">
        <v>182.74</v>
      </c>
      <c r="V51" s="21"/>
      <c r="W51" s="21"/>
      <c r="X51" s="21"/>
      <c r="Y51" s="21"/>
      <c r="Z51" s="21"/>
      <c r="AA51" s="21"/>
    </row>
    <row r="52" spans="1:27" x14ac:dyDescent="0.2">
      <c r="A52" s="9" t="s">
        <v>142</v>
      </c>
      <c r="B52" t="s">
        <v>119</v>
      </c>
      <c r="C52">
        <v>5</v>
      </c>
      <c r="D52">
        <v>2</v>
      </c>
      <c r="E52">
        <v>1</v>
      </c>
      <c r="F52">
        <v>1</v>
      </c>
      <c r="H52">
        <v>2</v>
      </c>
      <c r="P52" s="22">
        <v>103.87</v>
      </c>
      <c r="Q52" s="22">
        <v>67.790000000000006</v>
      </c>
      <c r="R52" s="22">
        <v>28.54</v>
      </c>
      <c r="S52" s="22">
        <v>0.16</v>
      </c>
      <c r="T52" s="22"/>
      <c r="U52" s="22">
        <v>41.2</v>
      </c>
      <c r="V52" s="21"/>
      <c r="W52" s="21"/>
      <c r="X52" s="21"/>
      <c r="Y52" s="21"/>
      <c r="Z52" s="21"/>
      <c r="AA52" s="21"/>
    </row>
    <row r="53" spans="1:27" x14ac:dyDescent="0.2">
      <c r="A53" s="9" t="s">
        <v>59</v>
      </c>
      <c r="B53" t="s">
        <v>119</v>
      </c>
      <c r="C53">
        <v>1</v>
      </c>
      <c r="D53">
        <v>1</v>
      </c>
      <c r="E53">
        <v>1</v>
      </c>
      <c r="F53">
        <v>1</v>
      </c>
      <c r="P53" s="22">
        <v>461.98</v>
      </c>
      <c r="Q53" s="22">
        <v>87.92</v>
      </c>
      <c r="R53" s="22">
        <v>0.88</v>
      </c>
      <c r="S53" s="22">
        <v>0.89</v>
      </c>
      <c r="T53" s="22"/>
      <c r="U53" s="22"/>
      <c r="V53" s="21"/>
      <c r="W53" s="21"/>
      <c r="X53" s="21"/>
      <c r="Y53" s="21"/>
      <c r="Z53" s="21"/>
      <c r="AA53" s="21"/>
    </row>
    <row r="54" spans="1:27" x14ac:dyDescent="0.2">
      <c r="A54" s="9" t="s">
        <v>95</v>
      </c>
      <c r="B54" t="s">
        <v>119</v>
      </c>
      <c r="C54">
        <v>1</v>
      </c>
      <c r="P54" s="22">
        <v>25.08</v>
      </c>
      <c r="Q54" s="22"/>
      <c r="R54" s="22"/>
      <c r="S54" s="22"/>
      <c r="T54" s="22"/>
      <c r="U54" s="22"/>
      <c r="V54" s="21"/>
      <c r="W54" s="21"/>
      <c r="X54" s="21"/>
      <c r="Y54" s="21"/>
      <c r="Z54" s="21"/>
      <c r="AA54" s="21"/>
    </row>
    <row r="55" spans="1:27" x14ac:dyDescent="0.2">
      <c r="A55" s="9" t="s">
        <v>67</v>
      </c>
      <c r="B55" t="s">
        <v>119</v>
      </c>
      <c r="C55">
        <v>1</v>
      </c>
      <c r="D55">
        <v>1</v>
      </c>
      <c r="F55">
        <v>1</v>
      </c>
      <c r="P55" s="22">
        <v>257.17</v>
      </c>
      <c r="Q55" s="22">
        <v>0.05</v>
      </c>
      <c r="R55" s="22"/>
      <c r="S55" s="22">
        <v>216.14</v>
      </c>
      <c r="T55" s="22"/>
      <c r="U55" s="22"/>
      <c r="V55" s="21"/>
      <c r="W55" s="21"/>
      <c r="X55" s="21"/>
      <c r="Y55" s="21"/>
      <c r="Z55" s="21"/>
      <c r="AA55" s="21"/>
    </row>
    <row r="56" spans="1:27" x14ac:dyDescent="0.2">
      <c r="A56" s="9" t="s">
        <v>148</v>
      </c>
      <c r="B56" t="s">
        <v>119</v>
      </c>
      <c r="C56">
        <v>1</v>
      </c>
      <c r="H56">
        <v>1</v>
      </c>
      <c r="P56" s="22">
        <v>7.2</v>
      </c>
      <c r="Q56" s="22"/>
      <c r="R56" s="22"/>
      <c r="S56" s="22"/>
      <c r="T56" s="22"/>
      <c r="U56" s="22">
        <v>0.02</v>
      </c>
      <c r="V56" s="21"/>
      <c r="W56" s="21"/>
      <c r="X56" s="21"/>
      <c r="Y56" s="21"/>
      <c r="Z56" s="21"/>
      <c r="AA56" s="21"/>
    </row>
    <row r="57" spans="1:27" x14ac:dyDescent="0.2">
      <c r="A57" s="9" t="s">
        <v>107</v>
      </c>
      <c r="B57" t="s">
        <v>119</v>
      </c>
      <c r="C57">
        <v>2</v>
      </c>
      <c r="D57">
        <v>3</v>
      </c>
      <c r="E57">
        <v>1</v>
      </c>
      <c r="F57">
        <v>2</v>
      </c>
      <c r="G57">
        <v>1</v>
      </c>
      <c r="H57">
        <v>1</v>
      </c>
      <c r="P57" s="22">
        <v>158.41</v>
      </c>
      <c r="Q57" s="22">
        <v>318.83999999999997</v>
      </c>
      <c r="R57" s="22">
        <v>132.79</v>
      </c>
      <c r="S57" s="22">
        <v>834.57</v>
      </c>
      <c r="T57" s="22">
        <v>103.02</v>
      </c>
      <c r="U57" s="22">
        <v>87.13</v>
      </c>
      <c r="V57" s="21"/>
      <c r="W57" s="21"/>
      <c r="X57" s="21"/>
      <c r="Y57" s="21"/>
      <c r="Z57" s="21"/>
      <c r="AA57" s="21"/>
    </row>
    <row r="58" spans="1:27" x14ac:dyDescent="0.2">
      <c r="A58" s="9" t="s">
        <v>152</v>
      </c>
      <c r="B58" t="s">
        <v>119</v>
      </c>
      <c r="D58">
        <v>1</v>
      </c>
      <c r="E58">
        <v>2</v>
      </c>
      <c r="F58">
        <v>2</v>
      </c>
      <c r="G58">
        <v>1</v>
      </c>
      <c r="H58">
        <v>1</v>
      </c>
      <c r="P58" s="22"/>
      <c r="Q58" s="22">
        <v>42.84</v>
      </c>
      <c r="R58" s="22">
        <v>127.22</v>
      </c>
      <c r="S58" s="22">
        <v>170.61</v>
      </c>
      <c r="T58" s="22">
        <v>182.25</v>
      </c>
      <c r="U58" s="22">
        <v>21.68</v>
      </c>
      <c r="V58" s="21"/>
      <c r="W58" s="21"/>
      <c r="X58" s="21"/>
      <c r="Y58" s="21"/>
      <c r="Z58" s="21"/>
      <c r="AA58" s="21"/>
    </row>
    <row r="59" spans="1:27" x14ac:dyDescent="0.2">
      <c r="A59" s="9" t="s">
        <v>153</v>
      </c>
      <c r="B59" t="s">
        <v>119</v>
      </c>
      <c r="C59">
        <v>1</v>
      </c>
      <c r="G59">
        <v>1</v>
      </c>
      <c r="P59" s="22">
        <v>19.59</v>
      </c>
      <c r="Q59" s="22"/>
      <c r="R59" s="22"/>
      <c r="S59" s="22"/>
      <c r="T59" s="22">
        <v>18.43</v>
      </c>
      <c r="U59" s="22"/>
      <c r="V59" s="21"/>
      <c r="W59" s="21"/>
      <c r="X59" s="21"/>
      <c r="Y59" s="21"/>
      <c r="Z59" s="21"/>
      <c r="AA59" s="21"/>
    </row>
    <row r="60" spans="1:27" x14ac:dyDescent="0.2">
      <c r="A60" s="9" t="s">
        <v>154</v>
      </c>
      <c r="B60" t="s">
        <v>119</v>
      </c>
      <c r="C60">
        <v>2</v>
      </c>
      <c r="D60">
        <v>2</v>
      </c>
      <c r="E60">
        <v>1</v>
      </c>
      <c r="P60" s="22">
        <v>260.47000000000003</v>
      </c>
      <c r="Q60" s="22">
        <v>2.61</v>
      </c>
      <c r="R60" s="22">
        <v>64.64</v>
      </c>
      <c r="S60" s="22"/>
      <c r="T60" s="22"/>
      <c r="U60" s="22"/>
      <c r="V60" s="21"/>
      <c r="W60" s="21"/>
      <c r="X60" s="21"/>
      <c r="Y60" s="21"/>
      <c r="Z60" s="21"/>
      <c r="AA60" s="21"/>
    </row>
    <row r="61" spans="1:27" x14ac:dyDescent="0.2">
      <c r="A61" s="9" t="s">
        <v>81</v>
      </c>
      <c r="B61" t="s">
        <v>119</v>
      </c>
      <c r="E61">
        <v>4</v>
      </c>
      <c r="F61">
        <v>3</v>
      </c>
      <c r="G61">
        <v>3</v>
      </c>
      <c r="H61">
        <v>4</v>
      </c>
      <c r="P61" s="22"/>
      <c r="Q61" s="22"/>
      <c r="R61" s="22">
        <v>111.86</v>
      </c>
      <c r="S61" s="22">
        <v>93.93</v>
      </c>
      <c r="T61" s="22">
        <v>94.87</v>
      </c>
      <c r="U61" s="22">
        <v>114.79</v>
      </c>
      <c r="V61" s="21"/>
      <c r="W61" s="21"/>
      <c r="X61" s="21"/>
      <c r="Y61" s="21"/>
      <c r="Z61" s="21"/>
      <c r="AA61" s="21"/>
    </row>
    <row r="62" spans="1:27" x14ac:dyDescent="0.2">
      <c r="A62" s="9" t="s">
        <v>155</v>
      </c>
      <c r="B62" t="s">
        <v>119</v>
      </c>
      <c r="C62">
        <v>1</v>
      </c>
      <c r="E62">
        <v>1</v>
      </c>
      <c r="P62" s="22">
        <v>9.5</v>
      </c>
      <c r="Q62" s="22"/>
      <c r="R62" s="22">
        <v>78.59</v>
      </c>
      <c r="S62" s="22"/>
      <c r="T62" s="22"/>
      <c r="U62" s="22"/>
      <c r="V62" s="21"/>
      <c r="W62" s="21"/>
      <c r="X62" s="21"/>
      <c r="Y62" s="21"/>
      <c r="Z62" s="21"/>
      <c r="AA62" s="21"/>
    </row>
    <row r="63" spans="1:27" x14ac:dyDescent="0.2">
      <c r="A63" s="9" t="s">
        <v>99</v>
      </c>
      <c r="B63" t="s">
        <v>119</v>
      </c>
      <c r="C63">
        <v>1</v>
      </c>
      <c r="P63" s="22">
        <v>65.56</v>
      </c>
      <c r="Q63" s="22"/>
      <c r="R63" s="22"/>
      <c r="S63" s="22"/>
      <c r="T63" s="22"/>
      <c r="U63" s="22"/>
      <c r="V63" s="21"/>
      <c r="W63" s="21"/>
      <c r="X63" s="21"/>
      <c r="Y63" s="21"/>
      <c r="Z63" s="21"/>
      <c r="AA63" s="21"/>
    </row>
    <row r="64" spans="1:27" x14ac:dyDescent="0.2">
      <c r="A64" s="9" t="s">
        <v>101</v>
      </c>
      <c r="B64" t="s">
        <v>119</v>
      </c>
      <c r="C64">
        <v>1</v>
      </c>
      <c r="D64">
        <v>1</v>
      </c>
      <c r="G64">
        <v>1</v>
      </c>
      <c r="H64">
        <v>1</v>
      </c>
      <c r="P64" s="22">
        <v>1.73</v>
      </c>
      <c r="Q64" s="22">
        <v>1.73</v>
      </c>
      <c r="R64" s="22"/>
      <c r="S64" s="22"/>
      <c r="T64" s="22">
        <v>1.68</v>
      </c>
      <c r="U64" s="22">
        <v>20.87</v>
      </c>
      <c r="V64" s="21"/>
      <c r="W64" s="21"/>
      <c r="X64" s="21"/>
      <c r="Y64" s="21"/>
      <c r="Z64" s="21"/>
      <c r="AA64" s="21"/>
    </row>
    <row r="65" spans="1:27" x14ac:dyDescent="0.2">
      <c r="A65" s="9" t="s">
        <v>156</v>
      </c>
      <c r="B65" t="s">
        <v>119</v>
      </c>
      <c r="E65">
        <v>1</v>
      </c>
      <c r="P65" s="22"/>
      <c r="Q65" s="22"/>
      <c r="R65" s="22">
        <v>73.17</v>
      </c>
      <c r="S65" s="22"/>
      <c r="T65" s="22"/>
      <c r="U65" s="22"/>
      <c r="V65" s="21"/>
      <c r="W65" s="21"/>
      <c r="X65" s="21"/>
      <c r="Y65" s="21"/>
      <c r="Z65" s="21"/>
      <c r="AA65" s="21"/>
    </row>
    <row r="66" spans="1:27" x14ac:dyDescent="0.2">
      <c r="A66" s="9" t="s">
        <v>158</v>
      </c>
      <c r="B66" t="s">
        <v>119</v>
      </c>
      <c r="C66">
        <v>1</v>
      </c>
      <c r="E66">
        <v>1</v>
      </c>
      <c r="F66">
        <v>2</v>
      </c>
      <c r="P66" s="22">
        <v>232.06</v>
      </c>
      <c r="Q66" s="22"/>
      <c r="R66" s="22">
        <v>122.5</v>
      </c>
      <c r="S66" s="22">
        <v>258.66000000000003</v>
      </c>
      <c r="T66" s="22"/>
      <c r="U66" s="22"/>
      <c r="V66" s="21"/>
      <c r="W66" s="21"/>
      <c r="X66" s="21"/>
      <c r="Y66" s="21"/>
      <c r="Z66" s="21"/>
      <c r="AA66" s="21"/>
    </row>
    <row r="67" spans="1:27" x14ac:dyDescent="0.2">
      <c r="A67" s="9" t="s">
        <v>159</v>
      </c>
      <c r="B67" t="s">
        <v>119</v>
      </c>
      <c r="E67">
        <v>1</v>
      </c>
      <c r="H67">
        <v>2</v>
      </c>
      <c r="P67" s="22"/>
      <c r="Q67" s="22"/>
      <c r="R67" s="22">
        <v>37.94</v>
      </c>
      <c r="S67" s="22"/>
      <c r="T67" s="22"/>
      <c r="U67" s="22">
        <v>33.94</v>
      </c>
      <c r="V67" s="21"/>
      <c r="W67" s="21"/>
      <c r="X67" s="21"/>
      <c r="Y67" s="21"/>
      <c r="Z67" s="21"/>
      <c r="AA67" s="21"/>
    </row>
    <row r="68" spans="1:27" x14ac:dyDescent="0.2">
      <c r="A68" s="9" t="s">
        <v>161</v>
      </c>
      <c r="B68" t="s">
        <v>119</v>
      </c>
      <c r="C68">
        <v>1</v>
      </c>
      <c r="D68">
        <v>1</v>
      </c>
      <c r="P68" s="22">
        <v>24.77</v>
      </c>
      <c r="Q68" s="22">
        <v>1.05</v>
      </c>
      <c r="R68" s="22"/>
      <c r="S68" s="22"/>
      <c r="T68" s="22"/>
      <c r="U68" s="22"/>
      <c r="V68" s="21"/>
      <c r="W68" s="21"/>
      <c r="X68" s="21"/>
      <c r="Y68" s="21"/>
      <c r="Z68" s="21"/>
      <c r="AA68" s="21"/>
    </row>
    <row r="69" spans="1:27" x14ac:dyDescent="0.2">
      <c r="A69" s="9" t="s">
        <v>162</v>
      </c>
      <c r="B69" t="s">
        <v>119</v>
      </c>
      <c r="C69">
        <v>1</v>
      </c>
      <c r="P69" s="22">
        <v>80.510000000000005</v>
      </c>
      <c r="Q69" s="22"/>
      <c r="R69" s="22"/>
      <c r="S69" s="22"/>
      <c r="T69" s="22"/>
      <c r="U69" s="22"/>
      <c r="V69" s="21"/>
      <c r="W69" s="21"/>
      <c r="X69" s="21"/>
      <c r="Y69" s="21"/>
      <c r="Z69" s="21"/>
      <c r="AA69" s="21"/>
    </row>
    <row r="70" spans="1:27" x14ac:dyDescent="0.2">
      <c r="A70" s="9" t="s">
        <v>84</v>
      </c>
      <c r="B70" t="s">
        <v>119</v>
      </c>
      <c r="C70">
        <v>1</v>
      </c>
      <c r="F70">
        <v>1</v>
      </c>
      <c r="P70" s="22">
        <v>30.74</v>
      </c>
      <c r="Q70" s="22"/>
      <c r="R70" s="22"/>
      <c r="S70" s="22">
        <v>33.159999999999997</v>
      </c>
      <c r="T70" s="22"/>
      <c r="U70" s="22"/>
      <c r="V70" s="21"/>
      <c r="W70" s="21"/>
      <c r="X70" s="21"/>
      <c r="Y70" s="21"/>
      <c r="Z70" s="21"/>
      <c r="AA70" s="21"/>
    </row>
    <row r="71" spans="1:27" x14ac:dyDescent="0.2">
      <c r="A71" s="9" t="s">
        <v>86</v>
      </c>
      <c r="B71" t="s">
        <v>119</v>
      </c>
      <c r="E71">
        <v>1</v>
      </c>
      <c r="G71">
        <v>1</v>
      </c>
      <c r="P71" s="22"/>
      <c r="Q71" s="22"/>
      <c r="R71" s="22">
        <v>11.59</v>
      </c>
      <c r="S71" s="22"/>
      <c r="T71" s="22">
        <v>10.75</v>
      </c>
      <c r="U71" s="22"/>
      <c r="V71" s="21"/>
      <c r="W71" s="21"/>
      <c r="X71" s="21"/>
      <c r="Y71" s="21"/>
      <c r="Z71" s="21"/>
      <c r="AA71" s="21"/>
    </row>
    <row r="72" spans="1:27" x14ac:dyDescent="0.2">
      <c r="A72" s="9" t="s">
        <v>164</v>
      </c>
      <c r="B72" t="s">
        <v>119</v>
      </c>
      <c r="C72">
        <v>2</v>
      </c>
      <c r="D72">
        <v>3</v>
      </c>
      <c r="E72">
        <v>4</v>
      </c>
      <c r="F72">
        <v>2</v>
      </c>
      <c r="G72">
        <v>2</v>
      </c>
      <c r="H72">
        <v>2</v>
      </c>
      <c r="P72" s="22">
        <v>79.81</v>
      </c>
      <c r="Q72" s="22">
        <v>141.88</v>
      </c>
      <c r="R72" s="22">
        <v>107.17</v>
      </c>
      <c r="S72" s="22">
        <v>70.099999999999994</v>
      </c>
      <c r="T72" s="22">
        <v>52.71</v>
      </c>
      <c r="U72" s="22">
        <v>51.72</v>
      </c>
      <c r="V72" s="21"/>
      <c r="W72" s="21"/>
      <c r="X72" s="21"/>
      <c r="Y72" s="21"/>
      <c r="Z72" s="21"/>
      <c r="AA72" s="21"/>
    </row>
    <row r="73" spans="1:27" x14ac:dyDescent="0.2">
      <c r="A73" s="9" t="s">
        <v>166</v>
      </c>
      <c r="B73" t="s">
        <v>119</v>
      </c>
      <c r="F73">
        <v>1</v>
      </c>
      <c r="H73">
        <v>1</v>
      </c>
      <c r="P73" s="22"/>
      <c r="Q73" s="22"/>
      <c r="R73" s="22"/>
      <c r="S73" s="22">
        <v>71.78</v>
      </c>
      <c r="T73" s="22"/>
      <c r="U73" s="22">
        <v>70.55</v>
      </c>
      <c r="V73" s="21"/>
      <c r="W73" s="21"/>
      <c r="X73" s="21"/>
      <c r="Y73" s="21"/>
      <c r="Z73" s="21"/>
      <c r="AA73" s="21"/>
    </row>
    <row r="74" spans="1:27" x14ac:dyDescent="0.2">
      <c r="A74" s="9"/>
      <c r="P74" s="22"/>
      <c r="Q74" s="22"/>
      <c r="R74" s="22"/>
      <c r="S74" s="22"/>
      <c r="T74" s="22"/>
      <c r="U74" s="22"/>
      <c r="V74" s="21"/>
      <c r="W74" s="21"/>
      <c r="X74" s="21"/>
      <c r="Y74" s="21"/>
      <c r="Z74" s="21"/>
      <c r="AA74" s="21"/>
    </row>
    <row r="75" spans="1:27" x14ac:dyDescent="0.2">
      <c r="A75" s="9"/>
      <c r="P75" s="22"/>
      <c r="Q75" s="22"/>
      <c r="R75" s="22"/>
      <c r="S75" s="22"/>
      <c r="T75" s="22"/>
      <c r="U75" s="22"/>
      <c r="V75" s="21"/>
      <c r="W75" s="21"/>
      <c r="X75" s="21"/>
      <c r="Y75" s="21"/>
      <c r="Z75" s="21"/>
      <c r="AA75" s="21"/>
    </row>
    <row r="76" spans="1:27" x14ac:dyDescent="0.2">
      <c r="A76" s="9"/>
      <c r="P76" s="22"/>
      <c r="Q76" s="22"/>
      <c r="R76" s="22"/>
      <c r="S76" s="22"/>
      <c r="T76" s="22"/>
      <c r="U76" s="22"/>
      <c r="V76" s="21"/>
      <c r="W76" s="21"/>
      <c r="X76" s="21"/>
      <c r="Y76" s="21"/>
      <c r="Z76" s="21"/>
      <c r="AA76" s="21"/>
    </row>
    <row r="77" spans="1:27" x14ac:dyDescent="0.2">
      <c r="A77" s="9"/>
      <c r="P77" s="22"/>
      <c r="Q77" s="22"/>
      <c r="R77" s="22"/>
      <c r="S77" s="22"/>
      <c r="T77" s="22"/>
      <c r="U77" s="22"/>
      <c r="V77" s="21"/>
      <c r="W77" s="21"/>
      <c r="X77" s="21"/>
      <c r="Y77" s="21"/>
      <c r="Z77" s="21"/>
      <c r="AA77" s="21"/>
    </row>
    <row r="78" spans="1:27" x14ac:dyDescent="0.2">
      <c r="A78" s="9"/>
      <c r="P78" s="22"/>
      <c r="Q78" s="22"/>
      <c r="R78" s="22"/>
      <c r="S78" s="22"/>
      <c r="T78" s="22"/>
      <c r="U78" s="22"/>
      <c r="V78" s="21"/>
      <c r="W78" s="21"/>
      <c r="X78" s="21"/>
      <c r="Y78" s="21"/>
      <c r="Z78" s="21"/>
      <c r="AA78" s="21"/>
    </row>
    <row r="79" spans="1:27" x14ac:dyDescent="0.2">
      <c r="A79" s="9"/>
      <c r="P79" s="22"/>
      <c r="Q79" s="22"/>
      <c r="R79" s="22"/>
      <c r="S79" s="22"/>
      <c r="T79" s="22"/>
      <c r="U79" s="22"/>
      <c r="V79" s="21"/>
      <c r="W79" s="21"/>
      <c r="X79" s="21"/>
      <c r="Y79" s="21"/>
      <c r="Z79" s="21"/>
      <c r="AA79" s="21"/>
    </row>
    <row r="80" spans="1:27" x14ac:dyDescent="0.2">
      <c r="A80" s="9"/>
      <c r="P80" s="22"/>
      <c r="Q80" s="22"/>
      <c r="R80" s="22"/>
      <c r="S80" s="22"/>
      <c r="T80" s="22"/>
      <c r="U80" s="22"/>
      <c r="V80" s="21"/>
      <c r="W80" s="21"/>
      <c r="X80" s="21"/>
      <c r="Y80" s="21"/>
      <c r="Z80" s="21"/>
      <c r="AA80" s="21"/>
    </row>
    <row r="81" spans="1:27" x14ac:dyDescent="0.2">
      <c r="A81" s="9"/>
      <c r="P81" s="22"/>
      <c r="Q81" s="22"/>
      <c r="R81" s="22"/>
      <c r="S81" s="22"/>
      <c r="T81" s="22"/>
      <c r="U81" s="22"/>
      <c r="V81" s="21"/>
      <c r="W81" s="21"/>
      <c r="X81" s="21"/>
      <c r="Y81" s="21"/>
      <c r="Z81" s="21"/>
      <c r="AA81" s="21"/>
    </row>
    <row r="82" spans="1:27" x14ac:dyDescent="0.2">
      <c r="A82" s="9"/>
      <c r="P82" s="22"/>
      <c r="Q82" s="22"/>
      <c r="R82" s="22"/>
      <c r="S82" s="22"/>
      <c r="T82" s="22"/>
      <c r="U82" s="22"/>
      <c r="V82" s="21"/>
      <c r="W82" s="21"/>
      <c r="X82" s="21"/>
      <c r="Y82" s="21"/>
      <c r="Z82" s="21"/>
      <c r="AA82" s="21"/>
    </row>
    <row r="83" spans="1:27" x14ac:dyDescent="0.2">
      <c r="A83" s="9"/>
      <c r="P83" s="22"/>
      <c r="Q83" s="22"/>
      <c r="R83" s="22"/>
      <c r="S83" s="22"/>
      <c r="T83" s="22"/>
      <c r="U83" s="22"/>
      <c r="V83" s="21"/>
      <c r="W83" s="21"/>
      <c r="X83" s="21"/>
      <c r="Y83" s="21"/>
      <c r="Z83" s="21"/>
      <c r="AA83" s="21"/>
    </row>
    <row r="84" spans="1:27" x14ac:dyDescent="0.2">
      <c r="A84" s="9"/>
      <c r="P84" s="22"/>
      <c r="Q84" s="22"/>
      <c r="R84" s="22"/>
      <c r="S84" s="22"/>
      <c r="T84" s="22"/>
      <c r="U84" s="22"/>
      <c r="V84" s="21"/>
      <c r="W84" s="21"/>
      <c r="X84" s="21"/>
      <c r="Y84" s="21"/>
      <c r="Z84" s="21"/>
      <c r="AA84" s="21"/>
    </row>
    <row r="85" spans="1:27" x14ac:dyDescent="0.2">
      <c r="A85" s="9"/>
      <c r="P85" s="22"/>
      <c r="Q85" s="22"/>
      <c r="R85" s="22"/>
      <c r="S85" s="22"/>
      <c r="T85" s="22"/>
      <c r="U85" s="22"/>
      <c r="V85" s="21"/>
      <c r="W85" s="21"/>
      <c r="X85" s="21"/>
      <c r="Y85" s="21"/>
      <c r="Z85" s="21"/>
      <c r="AA85"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dimension ref="A1:CE85"/>
  <sheetViews>
    <sheetView topLeftCell="AC1" workbookViewId="0">
      <selection activeCell="AC1" sqref="A1:XFD1048576"/>
    </sheetView>
  </sheetViews>
  <sheetFormatPr baseColWidth="10" defaultColWidth="8.83203125" defaultRowHeight="15" x14ac:dyDescent="0.2"/>
  <cols>
    <col min="16" max="16" width="9.5" bestFit="1"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62" t="s">
        <v>267</v>
      </c>
      <c r="B1" s="162"/>
      <c r="C1" s="163" t="s">
        <v>21</v>
      </c>
      <c r="D1" s="164"/>
      <c r="E1" s="164"/>
      <c r="F1" s="164"/>
      <c r="G1" s="164"/>
      <c r="H1" s="164"/>
      <c r="I1" s="164"/>
      <c r="J1" s="164"/>
      <c r="K1" s="164"/>
      <c r="L1" s="164"/>
      <c r="M1" s="164"/>
      <c r="N1" s="71"/>
      <c r="P1" s="80" t="s">
        <v>22</v>
      </c>
      <c r="Q1" s="80"/>
      <c r="R1" s="80"/>
      <c r="AC1" s="162" t="s">
        <v>267</v>
      </c>
      <c r="AD1" s="162"/>
      <c r="AE1" s="163" t="s">
        <v>23</v>
      </c>
      <c r="AF1" s="164"/>
      <c r="AG1" s="164"/>
      <c r="AH1" s="164"/>
      <c r="AI1" s="164"/>
      <c r="AJ1" s="164"/>
      <c r="AK1" s="164"/>
      <c r="AL1" s="164"/>
      <c r="AM1" s="71"/>
      <c r="AN1" s="71"/>
      <c r="AO1" s="71"/>
      <c r="AP1" s="71"/>
      <c r="AR1" s="166" t="s">
        <v>24</v>
      </c>
      <c r="AS1" s="167"/>
      <c r="AT1" s="167"/>
      <c r="AU1" s="167"/>
      <c r="AV1" s="167"/>
      <c r="AW1" s="167"/>
      <c r="AX1" s="167"/>
      <c r="AY1" s="167"/>
      <c r="AZ1" s="167"/>
      <c r="BE1" s="172" t="s">
        <v>25</v>
      </c>
      <c r="BF1" s="173"/>
      <c r="BG1" s="173"/>
      <c r="BH1" s="173"/>
      <c r="BI1" s="173"/>
      <c r="BJ1" s="173"/>
      <c r="BK1" s="173"/>
      <c r="BL1" s="173"/>
      <c r="BM1" s="53"/>
      <c r="BN1" s="53"/>
      <c r="BO1" s="53"/>
      <c r="BP1" s="53"/>
      <c r="BQ1" s="53"/>
      <c r="BR1" s="53"/>
      <c r="BT1" s="170" t="s">
        <v>26</v>
      </c>
      <c r="BU1" s="171"/>
      <c r="BV1" s="171"/>
      <c r="BW1" s="171"/>
      <c r="BX1" s="171"/>
      <c r="BY1" s="171"/>
      <c r="BZ1" s="171"/>
      <c r="CA1" s="171"/>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
      <c r="A14" s="30" t="s">
        <v>134</v>
      </c>
      <c r="B14" t="s">
        <v>175</v>
      </c>
      <c r="F14">
        <v>1</v>
      </c>
      <c r="J14">
        <v>1</v>
      </c>
      <c r="M14">
        <v>1</v>
      </c>
      <c r="P14" s="22"/>
      <c r="Q14" s="22"/>
      <c r="R14" s="22"/>
      <c r="S14" s="22">
        <v>35.43</v>
      </c>
      <c r="T14" s="22"/>
      <c r="U14" s="22"/>
      <c r="V14" s="21"/>
      <c r="W14" s="21">
        <v>0.82</v>
      </c>
      <c r="X14" s="21"/>
      <c r="Y14" s="21"/>
      <c r="Z14" s="21">
        <v>1</v>
      </c>
      <c r="AA14" s="21"/>
    </row>
    <row r="15" spans="1:83" x14ac:dyDescent="0.2">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
      <c r="A16" s="30" t="s">
        <v>75</v>
      </c>
      <c r="B16" t="s">
        <v>175</v>
      </c>
      <c r="H16">
        <v>1</v>
      </c>
      <c r="I16">
        <v>1</v>
      </c>
      <c r="P16" s="22"/>
      <c r="Q16" s="22"/>
      <c r="R16" s="22"/>
      <c r="S16" s="22"/>
      <c r="T16" s="22"/>
      <c r="U16" s="22">
        <v>105.33</v>
      </c>
      <c r="V16" s="21">
        <v>105.33</v>
      </c>
      <c r="W16" s="21"/>
      <c r="X16" s="21"/>
      <c r="Y16" s="21"/>
      <c r="Z16" s="21"/>
      <c r="AA16" s="21"/>
    </row>
    <row r="17" spans="1:27" x14ac:dyDescent="0.2">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
      <c r="A20" s="30" t="s">
        <v>67</v>
      </c>
      <c r="B20" t="s">
        <v>175</v>
      </c>
      <c r="E20">
        <v>2</v>
      </c>
      <c r="P20" s="22"/>
      <c r="Q20" s="22"/>
      <c r="R20" s="22">
        <v>8.56</v>
      </c>
      <c r="S20" s="22"/>
      <c r="T20" s="22"/>
      <c r="U20" s="22"/>
      <c r="V20" s="21"/>
      <c r="W20" s="21"/>
      <c r="X20" s="21"/>
      <c r="Y20" s="21"/>
      <c r="Z20" s="21"/>
      <c r="AA20" s="21"/>
    </row>
    <row r="21" spans="1:27" x14ac:dyDescent="0.2">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
      <c r="A33" s="30" t="s">
        <v>101</v>
      </c>
      <c r="B33" t="s">
        <v>175</v>
      </c>
      <c r="C33">
        <v>3</v>
      </c>
      <c r="L33">
        <v>1</v>
      </c>
      <c r="P33" s="22">
        <v>469.28</v>
      </c>
      <c r="Q33" s="22"/>
      <c r="R33" s="22"/>
      <c r="S33" s="22"/>
      <c r="T33" s="22"/>
      <c r="U33" s="22"/>
      <c r="V33" s="21"/>
      <c r="W33" s="21"/>
      <c r="X33" s="21"/>
      <c r="Y33" s="21">
        <v>204.61</v>
      </c>
      <c r="Z33" s="21"/>
      <c r="AA33" s="21"/>
    </row>
    <row r="34" spans="1:27" x14ac:dyDescent="0.2">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
      <c r="A36" s="30" t="s">
        <v>158</v>
      </c>
      <c r="B36" t="s">
        <v>175</v>
      </c>
      <c r="E36">
        <v>1</v>
      </c>
      <c r="H36">
        <v>1</v>
      </c>
      <c r="J36">
        <v>1</v>
      </c>
      <c r="P36" s="22"/>
      <c r="Q36" s="22"/>
      <c r="R36" s="22">
        <v>27.41</v>
      </c>
      <c r="S36" s="22"/>
      <c r="T36" s="22"/>
      <c r="U36" s="22">
        <v>0.65</v>
      </c>
      <c r="V36" s="21"/>
      <c r="W36" s="21">
        <v>1.03</v>
      </c>
      <c r="X36" s="21"/>
      <c r="Y36" s="21"/>
      <c r="Z36" s="21"/>
      <c r="AA36" s="21"/>
    </row>
    <row r="37" spans="1:27" x14ac:dyDescent="0.2">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
      <c r="A38" s="30" t="s">
        <v>62</v>
      </c>
      <c r="B38" t="s">
        <v>175</v>
      </c>
      <c r="N38">
        <v>1</v>
      </c>
      <c r="P38" s="22"/>
      <c r="Q38" s="22"/>
      <c r="R38" s="22"/>
      <c r="S38" s="22"/>
      <c r="T38" s="22"/>
      <c r="U38" s="22"/>
      <c r="V38" s="21"/>
      <c r="W38" s="21"/>
      <c r="X38" s="21"/>
      <c r="Y38" s="21"/>
      <c r="Z38" s="21"/>
      <c r="AA38" s="21">
        <v>5.67</v>
      </c>
    </row>
    <row r="39" spans="1:27" x14ac:dyDescent="0.2">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
      <c r="A52" s="9" t="s">
        <v>134</v>
      </c>
      <c r="B52" t="s">
        <v>119</v>
      </c>
      <c r="G52">
        <v>1</v>
      </c>
      <c r="H52">
        <v>1</v>
      </c>
      <c r="P52" s="22"/>
      <c r="Q52" s="22"/>
      <c r="R52" s="22"/>
      <c r="S52" s="22"/>
      <c r="T52" s="22">
        <v>5.05</v>
      </c>
      <c r="U52" s="22">
        <v>5.1100000000000003</v>
      </c>
      <c r="V52" s="21"/>
      <c r="W52" s="21"/>
      <c r="X52" s="21"/>
      <c r="Y52" s="21"/>
      <c r="Z52" s="21"/>
      <c r="AA52" s="21"/>
    </row>
    <row r="53" spans="1:27" x14ac:dyDescent="0.2">
      <c r="A53" s="9" t="s">
        <v>97</v>
      </c>
      <c r="B53" t="s">
        <v>119</v>
      </c>
      <c r="J53">
        <v>1</v>
      </c>
      <c r="P53" s="22"/>
      <c r="Q53" s="22"/>
      <c r="R53" s="22"/>
      <c r="S53" s="22"/>
      <c r="T53" s="22"/>
      <c r="U53" s="22"/>
      <c r="V53" s="21"/>
      <c r="W53" s="21">
        <v>44.81</v>
      </c>
      <c r="X53" s="21"/>
      <c r="Y53" s="21"/>
      <c r="Z53" s="21"/>
      <c r="AA53" s="21"/>
    </row>
    <row r="54" spans="1:27" x14ac:dyDescent="0.2">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
      <c r="A56" s="9" t="s">
        <v>59</v>
      </c>
      <c r="B56" t="s">
        <v>119</v>
      </c>
      <c r="H56">
        <v>1</v>
      </c>
      <c r="P56" s="22"/>
      <c r="Q56" s="22"/>
      <c r="R56" s="22"/>
      <c r="S56" s="22"/>
      <c r="T56" s="22"/>
      <c r="U56" s="22">
        <v>185.61</v>
      </c>
      <c r="V56" s="21"/>
      <c r="W56" s="21"/>
      <c r="X56" s="21"/>
      <c r="Y56" s="21"/>
      <c r="Z56" s="21"/>
      <c r="AA56" s="21"/>
    </row>
    <row r="57" spans="1:27" x14ac:dyDescent="0.2">
      <c r="A57" s="9" t="s">
        <v>143</v>
      </c>
      <c r="B57" t="s">
        <v>119</v>
      </c>
      <c r="C57">
        <v>1</v>
      </c>
      <c r="P57" s="22">
        <v>169.15</v>
      </c>
      <c r="Q57" s="22"/>
      <c r="R57" s="22"/>
      <c r="S57" s="22"/>
      <c r="T57" s="22"/>
      <c r="U57" s="22"/>
      <c r="V57" s="21"/>
      <c r="W57" s="21"/>
      <c r="X57" s="21"/>
      <c r="Y57" s="21"/>
      <c r="Z57" s="21"/>
      <c r="AA57" s="21"/>
    </row>
    <row r="58" spans="1:27" x14ac:dyDescent="0.2">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
      <c r="A63" s="9" t="s">
        <v>228</v>
      </c>
      <c r="B63" t="s">
        <v>119</v>
      </c>
      <c r="C63">
        <v>1</v>
      </c>
      <c r="J63">
        <v>1</v>
      </c>
      <c r="N63">
        <v>1</v>
      </c>
      <c r="P63" s="22">
        <v>20.28</v>
      </c>
      <c r="Q63" s="22"/>
      <c r="R63" s="22"/>
      <c r="S63" s="22"/>
      <c r="T63" s="22"/>
      <c r="U63" s="22"/>
      <c r="V63" s="21"/>
      <c r="W63" s="21">
        <v>22.87</v>
      </c>
      <c r="X63" s="21"/>
      <c r="Y63" s="21"/>
      <c r="Z63" s="21"/>
      <c r="AA63" s="21">
        <v>25.04</v>
      </c>
    </row>
    <row r="64" spans="1:27" x14ac:dyDescent="0.2">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
      <c r="A67" s="9" t="s">
        <v>153</v>
      </c>
      <c r="B67" t="s">
        <v>119</v>
      </c>
      <c r="G67">
        <v>1</v>
      </c>
      <c r="H67">
        <v>1</v>
      </c>
      <c r="P67" s="22"/>
      <c r="Q67" s="22"/>
      <c r="R67" s="22"/>
      <c r="S67" s="22"/>
      <c r="T67" s="22">
        <v>0.45</v>
      </c>
      <c r="U67" s="22">
        <v>0.46</v>
      </c>
      <c r="V67" s="21"/>
      <c r="W67" s="21"/>
      <c r="X67" s="21"/>
      <c r="Y67" s="21"/>
      <c r="Z67" s="21"/>
      <c r="AA67" s="21"/>
    </row>
    <row r="68" spans="1:27" x14ac:dyDescent="0.2">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
      <c r="A69" s="9" t="s">
        <v>65</v>
      </c>
      <c r="B69" t="s">
        <v>119</v>
      </c>
      <c r="D69">
        <v>1</v>
      </c>
      <c r="P69" s="22"/>
      <c r="Q69" s="22">
        <v>37.380000000000003</v>
      </c>
      <c r="R69" s="22"/>
      <c r="S69" s="22"/>
      <c r="T69" s="22"/>
      <c r="U69" s="22"/>
      <c r="V69" s="21"/>
      <c r="W69" s="21"/>
      <c r="X69" s="21"/>
      <c r="Y69" s="21"/>
      <c r="Z69" s="21"/>
      <c r="AA69" s="21"/>
    </row>
    <row r="70" spans="1:27" x14ac:dyDescent="0.2">
      <c r="A70" s="9" t="s">
        <v>81</v>
      </c>
      <c r="B70" t="s">
        <v>119</v>
      </c>
      <c r="E70">
        <v>2</v>
      </c>
      <c r="F70">
        <v>2</v>
      </c>
      <c r="P70" s="22"/>
      <c r="Q70" s="22"/>
      <c r="R70" s="22">
        <v>80.62</v>
      </c>
      <c r="S70" s="22">
        <v>0.81</v>
      </c>
      <c r="T70" s="22"/>
      <c r="U70" s="22"/>
      <c r="V70" s="21"/>
      <c r="W70" s="21"/>
      <c r="X70" s="21"/>
      <c r="Y70" s="21"/>
      <c r="Z70" s="21"/>
      <c r="AA70" s="21"/>
    </row>
    <row r="71" spans="1:27" x14ac:dyDescent="0.2">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
      <c r="A74" s="9" t="s">
        <v>156</v>
      </c>
      <c r="B74" t="s">
        <v>119</v>
      </c>
      <c r="C74">
        <v>1</v>
      </c>
      <c r="P74" s="22">
        <v>97.93</v>
      </c>
      <c r="Q74" s="22"/>
      <c r="R74" s="22"/>
      <c r="S74" s="22"/>
      <c r="T74" s="22"/>
      <c r="U74" s="22"/>
      <c r="V74" s="21"/>
      <c r="W74" s="21"/>
      <c r="X74" s="21"/>
      <c r="Y74" s="21"/>
      <c r="Z74" s="21"/>
      <c r="AA74" s="21"/>
    </row>
    <row r="75" spans="1:27" x14ac:dyDescent="0.2">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
      <c r="A76" s="9" t="s">
        <v>160</v>
      </c>
      <c r="B76" t="s">
        <v>119</v>
      </c>
      <c r="D76">
        <v>1</v>
      </c>
      <c r="P76" s="22"/>
      <c r="Q76" s="22">
        <v>79.77</v>
      </c>
      <c r="R76" s="22"/>
      <c r="S76" s="22"/>
      <c r="T76" s="22"/>
      <c r="U76" s="22"/>
      <c r="V76" s="21"/>
      <c r="W76" s="21"/>
      <c r="X76" s="21"/>
      <c r="Y76" s="21"/>
      <c r="Z76" s="21"/>
      <c r="AA76" s="21"/>
    </row>
    <row r="77" spans="1:27" x14ac:dyDescent="0.2">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
      <c r="A78" s="9" t="s">
        <v>162</v>
      </c>
      <c r="B78" t="s">
        <v>119</v>
      </c>
      <c r="C78">
        <v>1</v>
      </c>
      <c r="F78">
        <v>1</v>
      </c>
      <c r="N78">
        <v>1</v>
      </c>
      <c r="P78" s="22">
        <v>23.91</v>
      </c>
      <c r="Q78" s="22"/>
      <c r="R78" s="22"/>
      <c r="S78" s="22">
        <v>45.94</v>
      </c>
      <c r="T78" s="22"/>
      <c r="U78" s="22"/>
      <c r="V78" s="21"/>
      <c r="W78" s="21"/>
      <c r="X78" s="21"/>
      <c r="Y78" s="21"/>
      <c r="Z78" s="21"/>
      <c r="AA78" s="21">
        <v>29.04</v>
      </c>
    </row>
    <row r="79" spans="1:27" x14ac:dyDescent="0.2">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
      <c r="A84" s="9" t="s">
        <v>167</v>
      </c>
      <c r="B84" t="s">
        <v>119</v>
      </c>
      <c r="D84">
        <v>1</v>
      </c>
      <c r="P84" s="22"/>
      <c r="Q84" s="22">
        <v>66.28</v>
      </c>
      <c r="R84" s="22"/>
      <c r="S84" s="22"/>
      <c r="T84" s="22"/>
      <c r="U84" s="22"/>
      <c r="V84" s="21"/>
      <c r="W84" s="21"/>
      <c r="X84" s="21"/>
      <c r="Y84" s="21"/>
      <c r="Z84" s="21"/>
      <c r="AA84" s="21"/>
    </row>
    <row r="85" spans="1:27" x14ac:dyDescent="0.2">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62" t="s">
        <v>232</v>
      </c>
      <c r="B1" s="162"/>
      <c r="C1" s="163" t="s">
        <v>21</v>
      </c>
      <c r="D1" s="164"/>
      <c r="E1" s="164"/>
      <c r="F1" s="164"/>
      <c r="G1" s="164"/>
      <c r="H1" s="164"/>
      <c r="I1" s="164"/>
      <c r="J1" s="164"/>
      <c r="K1" s="164"/>
      <c r="L1" s="164"/>
      <c r="M1" s="164"/>
      <c r="N1" s="71"/>
      <c r="P1" s="80" t="s">
        <v>22</v>
      </c>
      <c r="Q1" s="80"/>
      <c r="R1" s="80"/>
      <c r="AC1" s="162" t="s">
        <v>232</v>
      </c>
      <c r="AD1" s="162"/>
      <c r="AE1" s="163" t="s">
        <v>23</v>
      </c>
      <c r="AF1" s="164"/>
      <c r="AG1" s="164"/>
      <c r="AH1" s="164"/>
      <c r="AI1" s="164"/>
      <c r="AJ1" s="164"/>
      <c r="AK1" s="164"/>
      <c r="AL1" s="164"/>
      <c r="AM1" s="71"/>
      <c r="AN1" s="71"/>
      <c r="AO1" s="71"/>
      <c r="AP1" s="71"/>
      <c r="AR1" s="166" t="s">
        <v>24</v>
      </c>
      <c r="AS1" s="167"/>
      <c r="AT1" s="167"/>
      <c r="AU1" s="167"/>
      <c r="AV1" s="167"/>
      <c r="AW1" s="167"/>
      <c r="AX1" s="167"/>
      <c r="AY1" s="167"/>
      <c r="AZ1" s="167"/>
      <c r="BE1" s="172" t="s">
        <v>25</v>
      </c>
      <c r="BF1" s="173"/>
      <c r="BG1" s="173"/>
      <c r="BH1" s="173"/>
      <c r="BI1" s="173"/>
      <c r="BJ1" s="173"/>
      <c r="BK1" s="173"/>
      <c r="BL1" s="173"/>
      <c r="BM1" s="53"/>
      <c r="BN1" s="53"/>
      <c r="BO1" s="53"/>
      <c r="BP1" s="53"/>
      <c r="BQ1" s="53"/>
      <c r="BR1" s="53"/>
      <c r="BT1" s="170" t="s">
        <v>26</v>
      </c>
      <c r="BU1" s="171"/>
      <c r="BV1" s="171"/>
      <c r="BW1" s="171"/>
      <c r="BX1" s="171"/>
      <c r="BY1" s="171"/>
      <c r="BZ1" s="171"/>
      <c r="CA1" s="171"/>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10">
        <v>44592</v>
      </c>
      <c r="Q2" s="110">
        <v>44620</v>
      </c>
      <c r="R2" s="110">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62" t="s">
        <v>213</v>
      </c>
      <c r="B1" s="162"/>
      <c r="C1" s="163" t="s">
        <v>21</v>
      </c>
      <c r="D1" s="164"/>
      <c r="E1" s="164"/>
      <c r="F1" s="164"/>
      <c r="G1" s="164"/>
      <c r="H1" s="164"/>
      <c r="I1" s="164"/>
      <c r="J1" s="164"/>
      <c r="K1" s="164"/>
      <c r="L1" s="164"/>
      <c r="M1" s="71"/>
      <c r="N1" s="71"/>
      <c r="P1" s="166" t="s">
        <v>22</v>
      </c>
      <c r="Q1" s="167"/>
      <c r="R1" s="167"/>
      <c r="S1" s="167"/>
      <c r="T1" s="167"/>
      <c r="U1" s="167"/>
      <c r="V1" s="167"/>
      <c r="W1" s="167"/>
      <c r="X1" s="167"/>
      <c r="Y1" s="167"/>
      <c r="AE1" s="164" t="s">
        <v>23</v>
      </c>
      <c r="AF1" s="164"/>
      <c r="AG1" s="164"/>
      <c r="AH1" s="164"/>
      <c r="AI1" s="164"/>
      <c r="AJ1" s="164"/>
      <c r="AK1" s="164"/>
      <c r="AL1" s="164"/>
      <c r="AM1" s="164"/>
      <c r="AN1" s="164"/>
      <c r="AO1" s="71"/>
      <c r="AP1" s="71"/>
      <c r="AR1" s="166" t="s">
        <v>24</v>
      </c>
      <c r="AS1" s="167"/>
      <c r="AT1" s="167"/>
      <c r="AU1" s="167"/>
      <c r="AV1" s="167"/>
      <c r="AW1" s="167"/>
      <c r="AX1" s="167"/>
      <c r="AY1" s="167"/>
      <c r="AZ1" s="167"/>
      <c r="BE1" s="172" t="s">
        <v>25</v>
      </c>
      <c r="BF1" s="173"/>
      <c r="BG1" s="173"/>
      <c r="BH1" s="173"/>
      <c r="BI1" s="173"/>
      <c r="BJ1" s="173"/>
      <c r="BK1" s="173"/>
      <c r="BL1" s="173"/>
      <c r="BM1" s="53"/>
      <c r="BN1" s="53"/>
      <c r="BO1" s="53"/>
      <c r="BP1" s="53"/>
      <c r="BQ1" s="53"/>
      <c r="BR1" s="53"/>
      <c r="BT1" s="172" t="s">
        <v>26</v>
      </c>
      <c r="BU1" s="173"/>
      <c r="BV1" s="173"/>
      <c r="BW1" s="173"/>
      <c r="BX1" s="173"/>
      <c r="BY1" s="173"/>
      <c r="BZ1" s="173"/>
      <c r="CA1" s="173"/>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7">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9">
        <v>3.03</v>
      </c>
      <c r="Q3" s="79">
        <v>3.84</v>
      </c>
      <c r="R3" s="79"/>
      <c r="S3" s="79"/>
      <c r="T3" s="79"/>
      <c r="U3" s="79"/>
      <c r="V3" s="79">
        <v>1.27</v>
      </c>
      <c r="W3" s="79"/>
      <c r="X3" s="79"/>
      <c r="Y3" s="79"/>
      <c r="Z3" s="79"/>
      <c r="AA3" s="79"/>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8">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9">
        <v>19.61</v>
      </c>
      <c r="Q4" s="79">
        <v>178.11</v>
      </c>
      <c r="R4" s="79">
        <v>18.87</v>
      </c>
      <c r="S4" s="79">
        <v>1.33</v>
      </c>
      <c r="T4" s="79">
        <v>124.02</v>
      </c>
      <c r="U4" s="79">
        <v>1.28</v>
      </c>
      <c r="V4" s="79">
        <v>1</v>
      </c>
      <c r="W4" s="79">
        <v>1.91</v>
      </c>
      <c r="X4" s="79">
        <v>31.66</v>
      </c>
      <c r="Y4" s="79">
        <v>3.7</v>
      </c>
      <c r="Z4" s="79">
        <v>22.67</v>
      </c>
      <c r="AA4" s="79">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8">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9"/>
      <c r="Q5" s="79">
        <v>39.869999999999997</v>
      </c>
      <c r="R5" s="79">
        <v>131.69</v>
      </c>
      <c r="S5" s="79">
        <v>1.5</v>
      </c>
      <c r="T5" s="79">
        <v>1.4</v>
      </c>
      <c r="U5" s="79">
        <v>3.56</v>
      </c>
      <c r="V5" s="79">
        <v>0.83</v>
      </c>
      <c r="W5" s="79">
        <v>1.1200000000000001</v>
      </c>
      <c r="X5" s="79"/>
      <c r="Y5" s="79"/>
      <c r="Z5" s="79"/>
      <c r="AA5" s="79">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8">
        <v>20</v>
      </c>
      <c r="BE5" s="9"/>
    </row>
    <row r="6" spans="1:86" x14ac:dyDescent="0.2">
      <c r="A6" s="9" t="s">
        <v>122</v>
      </c>
      <c r="B6" t="s">
        <v>175</v>
      </c>
      <c r="C6" s="36">
        <v>12</v>
      </c>
      <c r="D6" s="36">
        <v>1</v>
      </c>
      <c r="E6" s="36">
        <v>1</v>
      </c>
      <c r="F6" s="36"/>
      <c r="G6" s="36"/>
      <c r="H6" s="36">
        <v>1</v>
      </c>
      <c r="I6" s="36"/>
      <c r="J6" s="36"/>
      <c r="K6" s="36"/>
      <c r="L6" s="36"/>
      <c r="M6" s="36">
        <v>3</v>
      </c>
      <c r="N6" s="36">
        <v>1</v>
      </c>
      <c r="P6" s="79">
        <v>404.12</v>
      </c>
      <c r="Q6" s="79">
        <v>3.06</v>
      </c>
      <c r="R6" s="79">
        <v>42.02</v>
      </c>
      <c r="S6" s="79"/>
      <c r="T6" s="79"/>
      <c r="U6" s="79">
        <v>10.01</v>
      </c>
      <c r="V6" s="79"/>
      <c r="W6" s="79"/>
      <c r="X6" s="79"/>
      <c r="Y6" s="79"/>
      <c r="Z6" s="79">
        <v>46.8</v>
      </c>
      <c r="AA6" s="79">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8">
        <v>10</v>
      </c>
      <c r="BE6" s="9"/>
    </row>
    <row r="7" spans="1:86" x14ac:dyDescent="0.2">
      <c r="A7" s="9" t="s">
        <v>124</v>
      </c>
      <c r="B7" t="s">
        <v>175</v>
      </c>
      <c r="C7" s="36">
        <v>1</v>
      </c>
      <c r="D7" s="36">
        <v>1</v>
      </c>
      <c r="E7" s="36">
        <v>1</v>
      </c>
      <c r="F7" s="36"/>
      <c r="G7" s="36"/>
      <c r="H7" s="36"/>
      <c r="I7" s="36"/>
      <c r="J7" s="36">
        <v>2</v>
      </c>
      <c r="K7" s="36">
        <v>1</v>
      </c>
      <c r="L7" s="36"/>
      <c r="M7" s="36">
        <v>1</v>
      </c>
      <c r="N7" s="36">
        <v>1</v>
      </c>
      <c r="P7" s="79">
        <v>28.32</v>
      </c>
      <c r="Q7" s="79">
        <v>25.99</v>
      </c>
      <c r="R7" s="79">
        <v>29.37</v>
      </c>
      <c r="S7" s="79"/>
      <c r="T7" s="79"/>
      <c r="U7" s="79"/>
      <c r="V7" s="79"/>
      <c r="W7" s="79">
        <v>35.590000000000003</v>
      </c>
      <c r="X7" s="79">
        <v>13.61</v>
      </c>
      <c r="Y7" s="79"/>
      <c r="Z7" s="79">
        <v>134.25</v>
      </c>
      <c r="AA7" s="79">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8">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9">
        <v>153.85</v>
      </c>
      <c r="Q8" s="79">
        <v>74.790000000000006</v>
      </c>
      <c r="R8" s="79">
        <v>112.06</v>
      </c>
      <c r="S8" s="79">
        <v>70.33</v>
      </c>
      <c r="T8" s="79">
        <v>47.11</v>
      </c>
      <c r="U8" s="79">
        <v>79.36</v>
      </c>
      <c r="V8" s="79">
        <v>74.010000000000005</v>
      </c>
      <c r="W8" s="79">
        <v>148.76</v>
      </c>
      <c r="X8" s="79">
        <v>77.23</v>
      </c>
      <c r="Y8" s="79">
        <v>5.62</v>
      </c>
      <c r="Z8" s="79">
        <v>213.41</v>
      </c>
      <c r="AA8" s="79">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9"/>
      <c r="Q9" s="79">
        <v>0.62</v>
      </c>
      <c r="R9" s="79"/>
      <c r="S9" s="79"/>
      <c r="T9" s="79">
        <v>1.08</v>
      </c>
      <c r="U9" s="79"/>
      <c r="V9" s="79"/>
      <c r="W9" s="79"/>
      <c r="X9" s="79">
        <v>1.63</v>
      </c>
      <c r="Y9" s="79"/>
      <c r="Z9" s="79"/>
      <c r="AA9" s="79">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9">
        <v>48.5</v>
      </c>
      <c r="Q10" s="79">
        <v>54.91</v>
      </c>
      <c r="R10" s="79">
        <v>51.55</v>
      </c>
      <c r="S10" s="79">
        <v>16.93</v>
      </c>
      <c r="T10" s="79">
        <v>21.52</v>
      </c>
      <c r="U10" s="79">
        <v>1.76</v>
      </c>
      <c r="V10" s="79">
        <v>3.58</v>
      </c>
      <c r="W10" s="79">
        <v>26.66</v>
      </c>
      <c r="X10" s="79">
        <v>45.17</v>
      </c>
      <c r="Y10" s="79">
        <v>50.88</v>
      </c>
      <c r="Z10" s="79">
        <v>80.489999999999995</v>
      </c>
      <c r="AA10" s="79">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9"/>
      <c r="Q11" s="79"/>
      <c r="R11" s="79"/>
      <c r="S11" s="79"/>
      <c r="T11" s="79"/>
      <c r="U11" s="79"/>
      <c r="V11" s="79"/>
      <c r="W11" s="79"/>
      <c r="X11" s="79">
        <v>0.51</v>
      </c>
      <c r="Y11" s="79"/>
      <c r="Z11" s="79"/>
      <c r="AA11" s="79"/>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9">
        <v>5.8</v>
      </c>
      <c r="Q12" s="79">
        <v>6.75</v>
      </c>
      <c r="R12" s="79">
        <v>3.57</v>
      </c>
      <c r="S12" s="79">
        <v>0.6</v>
      </c>
      <c r="T12" s="79">
        <v>0.01</v>
      </c>
      <c r="U12" s="79">
        <v>0.61</v>
      </c>
      <c r="V12" s="79"/>
      <c r="W12" s="79">
        <v>57.9</v>
      </c>
      <c r="X12" s="79"/>
      <c r="Y12" s="79">
        <v>3.5</v>
      </c>
      <c r="Z12" s="79">
        <v>80.739999999999995</v>
      </c>
      <c r="AA12" s="79">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9">
        <v>79.94</v>
      </c>
      <c r="Q13" s="79">
        <v>128</v>
      </c>
      <c r="R13" s="79"/>
      <c r="S13" s="79"/>
      <c r="T13" s="79">
        <v>42.85</v>
      </c>
      <c r="U13" s="79"/>
      <c r="V13" s="79"/>
      <c r="W13" s="79">
        <v>70.64</v>
      </c>
      <c r="X13" s="79">
        <v>3.72</v>
      </c>
      <c r="Y13" s="79">
        <v>1.21</v>
      </c>
      <c r="Z13" s="79">
        <v>0.62</v>
      </c>
      <c r="AA13" s="79"/>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9"/>
      <c r="Q14" s="79"/>
      <c r="R14" s="79"/>
      <c r="S14" s="79"/>
      <c r="T14" s="79">
        <v>1.1200000000000001</v>
      </c>
      <c r="U14" s="79">
        <v>0.85</v>
      </c>
      <c r="V14" s="79"/>
      <c r="W14" s="79"/>
      <c r="X14" s="79">
        <v>0.73</v>
      </c>
      <c r="Y14" s="79">
        <v>0.7</v>
      </c>
      <c r="Z14" s="79"/>
      <c r="AA14" s="79"/>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9">
        <v>134.87</v>
      </c>
      <c r="Q15" s="79">
        <v>93.09</v>
      </c>
      <c r="R15" s="79"/>
      <c r="S15" s="79"/>
      <c r="T15" s="79">
        <v>24.14</v>
      </c>
      <c r="U15" s="79">
        <v>14</v>
      </c>
      <c r="V15" s="79">
        <v>0.14000000000000001</v>
      </c>
      <c r="W15" s="79"/>
      <c r="X15" s="79">
        <v>0.64</v>
      </c>
      <c r="Y15" s="79"/>
      <c r="Z15" s="79"/>
      <c r="AA15" s="79"/>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9">
        <v>0.28999999999999998</v>
      </c>
      <c r="Q16" s="79">
        <v>0.4</v>
      </c>
      <c r="R16" s="79">
        <v>0.11</v>
      </c>
      <c r="S16" s="79">
        <v>0.1</v>
      </c>
      <c r="T16" s="79"/>
      <c r="U16" s="79">
        <v>0.17</v>
      </c>
      <c r="V16" s="79"/>
      <c r="W16" s="79">
        <v>0.44</v>
      </c>
      <c r="X16" s="79"/>
      <c r="Y16" s="79">
        <v>0.6</v>
      </c>
      <c r="Z16" s="79">
        <v>0.61</v>
      </c>
      <c r="AA16" s="79">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9"/>
      <c r="Q17" s="79"/>
      <c r="R17" s="79"/>
      <c r="S17" s="79"/>
      <c r="T17" s="79"/>
      <c r="U17" s="79"/>
      <c r="V17" s="79"/>
      <c r="W17" s="79"/>
      <c r="X17" s="79"/>
      <c r="Y17" s="79"/>
      <c r="Z17" s="79"/>
      <c r="AA17" s="79"/>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9"/>
      <c r="Q18" s="79"/>
      <c r="R18" s="79"/>
      <c r="S18" s="79"/>
      <c r="T18" s="79"/>
      <c r="U18" s="79"/>
      <c r="V18" s="79"/>
      <c r="W18" s="79"/>
      <c r="X18" s="79"/>
      <c r="Y18" s="79"/>
      <c r="Z18" s="79"/>
      <c r="AA18" s="79"/>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9"/>
      <c r="Q19" s="79"/>
      <c r="R19" s="79"/>
      <c r="S19" s="79"/>
      <c r="T19" s="79"/>
      <c r="U19" s="79"/>
      <c r="V19" s="79"/>
      <c r="W19" s="79"/>
      <c r="X19" s="79">
        <v>1.95</v>
      </c>
      <c r="Y19" s="79">
        <v>3.36</v>
      </c>
      <c r="Z19" s="79">
        <v>5.76</v>
      </c>
      <c r="AA19" s="79">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9"/>
      <c r="Q20" s="79"/>
      <c r="R20" s="79"/>
      <c r="S20" s="79"/>
      <c r="T20" s="79"/>
      <c r="U20" s="79">
        <v>2.75</v>
      </c>
      <c r="V20" s="79"/>
      <c r="W20" s="79"/>
      <c r="X20" s="79"/>
      <c r="Y20" s="79"/>
      <c r="Z20" s="79"/>
      <c r="AA20" s="79"/>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9">
        <v>17.399999999999999</v>
      </c>
      <c r="Q21" s="79">
        <v>0.02</v>
      </c>
      <c r="R21" s="79"/>
      <c r="S21" s="79"/>
      <c r="T21" s="79"/>
      <c r="U21" s="79"/>
      <c r="V21" s="79"/>
      <c r="W21" s="79">
        <v>0.6</v>
      </c>
      <c r="X21" s="79">
        <v>0.61</v>
      </c>
      <c r="Y21" s="79"/>
      <c r="Z21" s="79"/>
      <c r="AA21" s="79"/>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9">
        <v>2</v>
      </c>
      <c r="Q22" s="79"/>
      <c r="R22" s="79">
        <v>13.69</v>
      </c>
      <c r="S22" s="79">
        <v>6.2</v>
      </c>
      <c r="T22" s="79">
        <v>1.47</v>
      </c>
      <c r="U22" s="79">
        <v>2.31</v>
      </c>
      <c r="V22" s="79"/>
      <c r="W22" s="79">
        <v>0.6</v>
      </c>
      <c r="X22" s="79">
        <v>0.61</v>
      </c>
      <c r="Y22" s="79">
        <v>0.65</v>
      </c>
      <c r="Z22" s="79">
        <v>2.19</v>
      </c>
      <c r="AA22" s="79">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9">
        <v>11.7</v>
      </c>
      <c r="Q23" s="79"/>
      <c r="R23" s="79"/>
      <c r="S23" s="79"/>
      <c r="T23" s="79"/>
      <c r="U23" s="79"/>
      <c r="V23" s="79"/>
      <c r="W23" s="79">
        <v>0.54</v>
      </c>
      <c r="X23" s="79">
        <v>2.04</v>
      </c>
      <c r="Y23" s="79"/>
      <c r="Z23" s="79"/>
      <c r="AA23" s="79"/>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9">
        <v>13.52</v>
      </c>
      <c r="Q24" s="79"/>
      <c r="R24" s="79">
        <v>11.53</v>
      </c>
      <c r="S24" s="79">
        <v>13.59</v>
      </c>
      <c r="T24" s="79"/>
      <c r="U24" s="79">
        <v>5.5</v>
      </c>
      <c r="V24" s="79">
        <v>11.8</v>
      </c>
      <c r="W24" s="79">
        <v>10.14</v>
      </c>
      <c r="X24" s="79">
        <v>14.52</v>
      </c>
      <c r="Y24" s="79">
        <v>19.489999999999998</v>
      </c>
      <c r="Z24" s="79">
        <v>24.16</v>
      </c>
      <c r="AA24" s="79">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9">
        <v>72.31</v>
      </c>
      <c r="Q25" s="79"/>
      <c r="R25" s="79">
        <v>0.85</v>
      </c>
      <c r="S25" s="79"/>
      <c r="T25" s="79">
        <v>26.37</v>
      </c>
      <c r="U25" s="79"/>
      <c r="V25" s="79"/>
      <c r="W25" s="79">
        <v>0.23</v>
      </c>
      <c r="X25" s="79">
        <v>3.89</v>
      </c>
      <c r="Y25" s="79">
        <v>16.93</v>
      </c>
      <c r="Z25" s="79">
        <v>55.88</v>
      </c>
      <c r="AA25" s="79">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9"/>
      <c r="Q26" s="79"/>
      <c r="R26" s="79">
        <v>79.22</v>
      </c>
      <c r="S26" s="79">
        <v>88.48</v>
      </c>
      <c r="T26" s="79"/>
      <c r="U26" s="79"/>
      <c r="V26" s="79"/>
      <c r="W26" s="79"/>
      <c r="X26" s="79"/>
      <c r="Y26" s="79"/>
      <c r="Z26" s="79">
        <v>13.24</v>
      </c>
      <c r="AA26" s="79">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9"/>
      <c r="Q27" s="79"/>
      <c r="R27" s="79"/>
      <c r="S27" s="79"/>
      <c r="T27" s="79"/>
      <c r="U27" s="79"/>
      <c r="V27" s="79"/>
      <c r="W27" s="79"/>
      <c r="X27" s="79"/>
      <c r="Y27" s="79">
        <v>2.5499999999999998</v>
      </c>
      <c r="Z27" s="79">
        <v>4.3899999999999997</v>
      </c>
      <c r="AA27" s="79"/>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9">
        <v>394.46</v>
      </c>
      <c r="Q28" s="79">
        <v>1.93</v>
      </c>
      <c r="R28" s="79">
        <v>2.88</v>
      </c>
      <c r="S28" s="79">
        <v>1.87</v>
      </c>
      <c r="T28" s="79">
        <v>270.23</v>
      </c>
      <c r="U28" s="79">
        <v>1.56</v>
      </c>
      <c r="V28" s="79">
        <v>260.06</v>
      </c>
      <c r="W28" s="79">
        <v>0.87</v>
      </c>
      <c r="X28" s="79">
        <v>0.87</v>
      </c>
      <c r="Y28" s="79">
        <v>0.87</v>
      </c>
      <c r="Z28" s="79">
        <v>1.5</v>
      </c>
      <c r="AA28" s="79">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9"/>
      <c r="Q29" s="79"/>
      <c r="R29" s="79"/>
      <c r="S29" s="79"/>
      <c r="T29" s="79"/>
      <c r="U29" s="79"/>
      <c r="V29" s="79"/>
      <c r="W29" s="79"/>
      <c r="X29" s="79"/>
      <c r="Y29" s="79"/>
      <c r="Z29" s="79"/>
      <c r="AA29" s="79"/>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9"/>
      <c r="Q30" s="79">
        <v>28.39</v>
      </c>
      <c r="R30" s="79">
        <v>522.70000000000005</v>
      </c>
      <c r="S30" s="79"/>
      <c r="T30" s="79">
        <v>15.22</v>
      </c>
      <c r="U30" s="79">
        <v>414.92</v>
      </c>
      <c r="V30" s="79"/>
      <c r="W30" s="79"/>
      <c r="X30" s="79">
        <v>337.51</v>
      </c>
      <c r="Y30" s="79">
        <v>20.34</v>
      </c>
      <c r="Z30" s="79">
        <v>405.82</v>
      </c>
      <c r="AA30" s="79">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9"/>
      <c r="Q31" s="79"/>
      <c r="R31" s="79"/>
      <c r="S31" s="79"/>
      <c r="T31" s="79">
        <v>7.33</v>
      </c>
      <c r="U31" s="79">
        <v>7.0000000000000007E-2</v>
      </c>
      <c r="V31" s="79"/>
      <c r="W31" s="79">
        <v>4.25</v>
      </c>
      <c r="X31" s="79"/>
      <c r="Y31" s="79">
        <v>9.08</v>
      </c>
      <c r="Z31" s="79"/>
      <c r="AA31" s="79"/>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9"/>
      <c r="Q32" s="79">
        <v>1.0900000000000001</v>
      </c>
      <c r="R32" s="79"/>
      <c r="S32" s="79"/>
      <c r="T32" s="79">
        <v>0.67</v>
      </c>
      <c r="U32" s="79"/>
      <c r="V32" s="79"/>
      <c r="W32" s="79"/>
      <c r="X32" s="79"/>
      <c r="Y32" s="79"/>
      <c r="Z32" s="79"/>
      <c r="AA32" s="79"/>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9">
        <v>1.61</v>
      </c>
      <c r="Q33" s="79">
        <v>44.35</v>
      </c>
      <c r="R33" s="79">
        <v>35.200000000000003</v>
      </c>
      <c r="S33" s="79"/>
      <c r="T33" s="79">
        <v>38.909999999999997</v>
      </c>
      <c r="U33" s="79">
        <v>38.229999999999997</v>
      </c>
      <c r="V33" s="79">
        <v>40.54</v>
      </c>
      <c r="W33" s="79">
        <v>48.66</v>
      </c>
      <c r="X33" s="79">
        <v>0.89</v>
      </c>
      <c r="Y33" s="79">
        <v>0.73</v>
      </c>
      <c r="Z33" s="79"/>
      <c r="AA33" s="79">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9">
        <v>0.01</v>
      </c>
      <c r="Q34" s="79"/>
      <c r="R34" s="79">
        <v>110.13</v>
      </c>
      <c r="S34" s="79"/>
      <c r="T34" s="79"/>
      <c r="U34" s="79"/>
      <c r="V34" s="79">
        <v>93.5</v>
      </c>
      <c r="W34" s="79"/>
      <c r="X34" s="79"/>
      <c r="Y34" s="79"/>
      <c r="Z34" s="79"/>
      <c r="AA34" s="79"/>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9"/>
      <c r="Q35" s="79"/>
      <c r="R35" s="79"/>
      <c r="S35" s="79"/>
      <c r="T35" s="79"/>
      <c r="U35" s="79"/>
      <c r="V35" s="79"/>
      <c r="W35" s="79"/>
      <c r="X35" s="79">
        <v>217.26</v>
      </c>
      <c r="Y35" s="79">
        <v>7.85</v>
      </c>
      <c r="Z35" s="79">
        <v>15.97</v>
      </c>
      <c r="AA35" s="79">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9">
        <v>26.49</v>
      </c>
      <c r="Q36" s="79">
        <v>2.3199999999999998</v>
      </c>
      <c r="R36" s="79">
        <v>2.3199999999999998</v>
      </c>
      <c r="S36" s="79"/>
      <c r="T36" s="79"/>
      <c r="U36" s="79">
        <v>8.4600000000000009</v>
      </c>
      <c r="V36" s="79">
        <v>9.74</v>
      </c>
      <c r="W36" s="79">
        <v>0.88</v>
      </c>
      <c r="X36" s="79"/>
      <c r="Y36" s="79">
        <v>2.17</v>
      </c>
      <c r="Z36" s="79">
        <v>0.88</v>
      </c>
      <c r="AA36" s="79"/>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9">
        <v>261.67</v>
      </c>
      <c r="Q37" s="79">
        <v>236.07</v>
      </c>
      <c r="R37" s="79"/>
      <c r="S37" s="79"/>
      <c r="T37" s="79"/>
      <c r="U37" s="79"/>
      <c r="V37" s="79"/>
      <c r="W37" s="79"/>
      <c r="X37" s="79"/>
      <c r="Y37" s="79"/>
      <c r="Z37" s="79"/>
      <c r="AA37" s="79">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9">
        <v>227.68</v>
      </c>
      <c r="Q38" s="79">
        <v>187.94</v>
      </c>
      <c r="R38" s="79"/>
      <c r="S38" s="79">
        <v>214.16</v>
      </c>
      <c r="T38" s="79"/>
      <c r="U38" s="79">
        <v>58.55</v>
      </c>
      <c r="V38" s="79">
        <v>33.46</v>
      </c>
      <c r="W38" s="79"/>
      <c r="X38" s="79">
        <v>13.13</v>
      </c>
      <c r="Y38" s="79">
        <v>26.53</v>
      </c>
      <c r="Z38" s="79">
        <v>63.09</v>
      </c>
      <c r="AA38" s="79">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9">
        <v>50.74</v>
      </c>
      <c r="Q39" s="79">
        <v>46.4</v>
      </c>
      <c r="R39" s="79"/>
      <c r="S39" s="79"/>
      <c r="T39" s="79">
        <v>25.41</v>
      </c>
      <c r="U39" s="79">
        <v>5.9</v>
      </c>
      <c r="V39" s="79"/>
      <c r="W39" s="79"/>
      <c r="X39" s="79"/>
      <c r="Y39" s="79"/>
      <c r="Z39" s="79"/>
      <c r="AA39" s="79"/>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9">
        <v>63.91</v>
      </c>
      <c r="Q40" s="79">
        <v>54.27</v>
      </c>
      <c r="R40" s="79"/>
      <c r="S40" s="79">
        <v>81.349999999999994</v>
      </c>
      <c r="T40" s="79">
        <v>14.66</v>
      </c>
      <c r="U40" s="79"/>
      <c r="V40" s="79"/>
      <c r="W40" s="79"/>
      <c r="X40" s="79"/>
      <c r="Y40" s="79"/>
      <c r="Z40" s="79"/>
      <c r="AA40" s="79"/>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9">
        <v>46.65</v>
      </c>
      <c r="Q41" s="79">
        <v>1.74</v>
      </c>
      <c r="R41" s="79"/>
      <c r="S41" s="79">
        <v>11.81</v>
      </c>
      <c r="T41" s="79">
        <v>10.3</v>
      </c>
      <c r="U41" s="79"/>
      <c r="V41" s="79"/>
      <c r="W41" s="79">
        <v>8.09</v>
      </c>
      <c r="X41" s="79">
        <v>1.21</v>
      </c>
      <c r="Y41" s="79">
        <v>0.61</v>
      </c>
      <c r="Z41" s="79">
        <v>11.23</v>
      </c>
      <c r="AA41" s="79">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9">
        <v>27.18</v>
      </c>
      <c r="Q42" s="79"/>
      <c r="R42" s="79"/>
      <c r="S42" s="79"/>
      <c r="T42" s="79"/>
      <c r="U42" s="79"/>
      <c r="V42" s="79"/>
      <c r="W42" s="79"/>
      <c r="X42" s="79"/>
      <c r="Y42" s="79"/>
      <c r="Z42" s="79">
        <v>0.15</v>
      </c>
      <c r="AA42" s="79"/>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9">
        <v>224.64</v>
      </c>
      <c r="Q43" s="79">
        <v>1.21</v>
      </c>
      <c r="R43" s="79">
        <v>35.26</v>
      </c>
      <c r="S43" s="79">
        <v>0.6</v>
      </c>
      <c r="T43" s="79">
        <v>1.21</v>
      </c>
      <c r="U43" s="79">
        <v>1.82</v>
      </c>
      <c r="V43" s="79">
        <v>2.44</v>
      </c>
      <c r="W43" s="79">
        <v>3.06</v>
      </c>
      <c r="X43" s="79">
        <v>3.69</v>
      </c>
      <c r="Y43" s="79">
        <v>4.33</v>
      </c>
      <c r="Z43" s="79"/>
      <c r="AA43" s="79">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9">
        <v>1344.34</v>
      </c>
      <c r="Q44" s="79"/>
      <c r="R44" s="79"/>
      <c r="S44" s="79"/>
      <c r="T44" s="79"/>
      <c r="U44" s="79"/>
      <c r="V44" s="79"/>
      <c r="W44" s="79"/>
      <c r="X44" s="79"/>
      <c r="Y44" s="79"/>
      <c r="Z44" s="79"/>
      <c r="AA44" s="79"/>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9">
        <v>21.86</v>
      </c>
      <c r="Q45" s="79"/>
      <c r="R45" s="79"/>
      <c r="S45" s="79"/>
      <c r="T45" s="79"/>
      <c r="U45" s="79"/>
      <c r="V45" s="79"/>
      <c r="W45" s="79"/>
      <c r="X45" s="79"/>
      <c r="Y45" s="79"/>
      <c r="Z45" s="79"/>
      <c r="AA45" s="79"/>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9">
        <v>2.0699999999999998</v>
      </c>
      <c r="Q46" s="79">
        <v>77</v>
      </c>
      <c r="R46" s="79">
        <v>179.72</v>
      </c>
      <c r="S46" s="79">
        <v>0.69</v>
      </c>
      <c r="T46" s="79">
        <v>1.36</v>
      </c>
      <c r="U46" s="79"/>
      <c r="V46" s="79"/>
      <c r="W46" s="79"/>
      <c r="X46" s="79"/>
      <c r="Y46" s="79">
        <v>0.68</v>
      </c>
      <c r="Z46" s="79">
        <v>90.26</v>
      </c>
      <c r="AA46" s="79">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9">
        <v>108.03</v>
      </c>
      <c r="Q47" s="79">
        <v>197.43</v>
      </c>
      <c r="R47" s="79"/>
      <c r="S47" s="79">
        <v>95.22</v>
      </c>
      <c r="T47" s="79">
        <v>0.78</v>
      </c>
      <c r="U47" s="79"/>
      <c r="V47" s="79">
        <v>0.64</v>
      </c>
      <c r="W47" s="79"/>
      <c r="X47" s="79">
        <v>23.24</v>
      </c>
      <c r="Y47" s="79">
        <v>1.05</v>
      </c>
      <c r="Z47" s="79">
        <v>0.6</v>
      </c>
      <c r="AA47" s="79">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62" t="s">
        <v>35</v>
      </c>
      <c r="B1" s="162"/>
      <c r="C1" s="168" t="s">
        <v>21</v>
      </c>
      <c r="D1" s="168"/>
      <c r="E1" s="168"/>
      <c r="F1" s="168"/>
      <c r="G1" s="168"/>
      <c r="H1" s="168"/>
      <c r="I1" s="168"/>
      <c r="J1" s="168"/>
      <c r="K1" s="168"/>
      <c r="L1" s="168"/>
      <c r="N1" s="162" t="s">
        <v>22</v>
      </c>
      <c r="O1" s="162"/>
      <c r="P1" s="162"/>
      <c r="Q1" s="162"/>
      <c r="R1" s="162"/>
      <c r="S1" s="162"/>
      <c r="T1" s="162"/>
      <c r="U1" s="162"/>
      <c r="V1" s="162"/>
      <c r="W1" s="162"/>
      <c r="AA1" s="164" t="s">
        <v>23</v>
      </c>
      <c r="AB1" s="164"/>
      <c r="AC1" s="164"/>
      <c r="AD1" s="164"/>
      <c r="AE1" s="164"/>
      <c r="AF1" s="164"/>
      <c r="AG1" s="164"/>
      <c r="AH1" s="164"/>
      <c r="AI1" s="164"/>
      <c r="AJ1" s="164"/>
      <c r="AL1" s="163" t="s">
        <v>24</v>
      </c>
      <c r="AM1" s="164"/>
      <c r="AN1" s="164"/>
      <c r="AO1" s="164"/>
      <c r="AP1" s="164"/>
      <c r="AQ1" s="164"/>
      <c r="AR1" s="164"/>
      <c r="AS1" s="164"/>
      <c r="AT1" s="164"/>
      <c r="AU1" s="164"/>
      <c r="AW1" s="10" t="s">
        <v>35</v>
      </c>
      <c r="AX1" s="11"/>
      <c r="AY1" s="170" t="s">
        <v>25</v>
      </c>
      <c r="AZ1" s="171"/>
      <c r="BA1" s="171"/>
      <c r="BB1" s="171"/>
      <c r="BC1" s="171"/>
      <c r="BD1" s="171"/>
      <c r="BE1" s="171"/>
      <c r="BF1" s="171"/>
      <c r="BG1" s="171"/>
      <c r="BH1" s="171"/>
      <c r="BJ1" s="174" t="s">
        <v>26</v>
      </c>
      <c r="BK1" s="175"/>
      <c r="BL1" s="175"/>
      <c r="BM1" s="175"/>
      <c r="BN1" s="175"/>
      <c r="BO1" s="175"/>
      <c r="BP1" s="175"/>
      <c r="BQ1" s="175"/>
      <c r="BR1" s="175"/>
      <c r="BS1" s="175"/>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V1"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62" t="s">
        <v>40</v>
      </c>
      <c r="B1" s="162"/>
      <c r="C1" s="168" t="s">
        <v>21</v>
      </c>
      <c r="D1" s="168"/>
      <c r="E1" s="168"/>
      <c r="F1" s="168"/>
      <c r="G1" s="168"/>
      <c r="H1" s="168"/>
      <c r="I1" s="168"/>
      <c r="J1" s="168"/>
      <c r="K1" s="168"/>
      <c r="L1" s="168"/>
      <c r="N1" s="162" t="s">
        <v>22</v>
      </c>
      <c r="O1" s="162"/>
      <c r="P1" s="162"/>
      <c r="Q1" s="162"/>
      <c r="R1" s="162"/>
      <c r="S1" s="162"/>
      <c r="T1" s="162"/>
      <c r="U1" s="162"/>
      <c r="V1" s="162"/>
      <c r="W1" s="162"/>
      <c r="Y1" s="176" t="s">
        <v>23</v>
      </c>
      <c r="Z1" s="176"/>
      <c r="AA1" s="176"/>
      <c r="AB1" s="176"/>
      <c r="AC1" s="176"/>
      <c r="AD1" s="176"/>
      <c r="AE1" s="176"/>
      <c r="AF1" s="176"/>
      <c r="AG1" s="176"/>
      <c r="AH1" s="176"/>
      <c r="AI1" s="176"/>
      <c r="AJ1" s="177"/>
      <c r="AL1" s="162" t="s">
        <v>24</v>
      </c>
      <c r="AM1" s="162"/>
      <c r="AN1" s="162"/>
      <c r="AO1" s="162"/>
      <c r="AP1" s="162"/>
      <c r="AQ1" s="162"/>
      <c r="AR1" s="162"/>
      <c r="AS1" s="162"/>
      <c r="AT1" s="162"/>
      <c r="AU1" s="162"/>
      <c r="AW1" s="16" t="s">
        <v>40</v>
      </c>
      <c r="AX1" s="11"/>
      <c r="AY1" s="168" t="s">
        <v>25</v>
      </c>
      <c r="AZ1" s="168"/>
      <c r="BA1" s="168"/>
      <c r="BB1" s="168"/>
      <c r="BC1" s="168"/>
      <c r="BD1" s="168"/>
      <c r="BE1" s="168"/>
      <c r="BF1" s="168"/>
      <c r="BG1" s="168"/>
      <c r="BH1" s="168"/>
      <c r="BJ1" s="162" t="s">
        <v>26</v>
      </c>
      <c r="BK1" s="162"/>
      <c r="BL1" s="162"/>
      <c r="BM1" s="162"/>
      <c r="BN1" s="162"/>
      <c r="BO1" s="162"/>
      <c r="BP1" s="162"/>
      <c r="BQ1" s="162"/>
      <c r="BR1" s="162"/>
      <c r="BS1" s="162"/>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51"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51"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51"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51"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51"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51"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51"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51"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51"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51"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51"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51"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51"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51"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51"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51"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51"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51"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51"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51"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51"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51"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51"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51"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51"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51"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51"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51"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51"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51"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51"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51"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51"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51"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51"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51"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51"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51"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51"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51"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51"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51"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51"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51"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51"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51"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51"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51"/>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51"/>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51"/>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3338-AE53-4EFF-AA59-3853DC0246B7}">
  <sheetPr>
    <tabColor theme="7" tint="0.59999389629810485"/>
  </sheetPr>
  <dimension ref="A1:BG203"/>
  <sheetViews>
    <sheetView topLeftCell="A96" workbookViewId="0">
      <selection activeCell="C136" sqref="C136:H136"/>
    </sheetView>
  </sheetViews>
  <sheetFormatPr baseColWidth="10" defaultColWidth="8.83203125" defaultRowHeight="15" x14ac:dyDescent="0.2"/>
  <cols>
    <col min="2" max="2" width="14.5" bestFit="1" customWidth="1"/>
    <col min="17" max="17" width="14.5" bestFit="1" customWidth="1"/>
    <col min="32" max="32" width="14.5" bestFit="1" customWidth="1"/>
    <col min="47" max="47" width="14.5" bestFit="1" customWidth="1"/>
  </cols>
  <sheetData>
    <row r="1" spans="1:59" ht="15" customHeight="1" x14ac:dyDescent="0.2">
      <c r="A1" s="163" t="s">
        <v>27</v>
      </c>
      <c r="B1" s="164"/>
      <c r="C1" s="164"/>
      <c r="D1" s="164"/>
      <c r="E1" s="164"/>
      <c r="F1" s="164"/>
      <c r="G1" s="164"/>
      <c r="H1" s="164"/>
      <c r="I1" s="164"/>
      <c r="J1" s="164"/>
      <c r="K1" s="164"/>
      <c r="L1" s="164"/>
      <c r="M1" s="164"/>
      <c r="N1" s="164"/>
      <c r="O1" s="69"/>
      <c r="P1" s="163" t="s">
        <v>28</v>
      </c>
      <c r="Q1" s="164"/>
      <c r="R1" s="164"/>
      <c r="S1" s="164"/>
      <c r="T1" s="164"/>
      <c r="U1" s="164"/>
      <c r="V1" s="164"/>
      <c r="W1" s="164"/>
      <c r="X1" s="164"/>
      <c r="Y1" s="164"/>
      <c r="Z1" s="164"/>
      <c r="AD1" s="69"/>
      <c r="AE1" s="170" t="s">
        <v>29</v>
      </c>
      <c r="AF1" s="171"/>
      <c r="AG1" s="171"/>
      <c r="AH1" s="171"/>
      <c r="AI1" s="171"/>
      <c r="AJ1" s="171"/>
      <c r="AK1" s="171"/>
      <c r="AL1" s="171"/>
      <c r="AM1" s="171"/>
      <c r="AN1" s="171"/>
      <c r="AO1" s="171"/>
      <c r="AP1" s="53"/>
      <c r="AQ1" s="53"/>
      <c r="AS1" s="69"/>
      <c r="AT1" s="170" t="s">
        <v>30</v>
      </c>
      <c r="AU1" s="171"/>
      <c r="AV1" s="171"/>
      <c r="AW1" s="171"/>
      <c r="AX1" s="171"/>
      <c r="AY1" s="171"/>
      <c r="AZ1" s="171"/>
      <c r="BA1" s="171"/>
      <c r="BB1" s="171"/>
      <c r="BC1" s="171"/>
      <c r="BD1" s="171"/>
    </row>
    <row r="2" spans="1:59" x14ac:dyDescent="0.2">
      <c r="A2" s="12" t="s">
        <v>0</v>
      </c>
      <c r="B2" s="13" t="s">
        <v>1</v>
      </c>
      <c r="C2" s="38">
        <v>45322</v>
      </c>
      <c r="D2" s="38">
        <v>45350</v>
      </c>
      <c r="E2" s="38">
        <v>45382</v>
      </c>
      <c r="F2" s="38">
        <v>45412</v>
      </c>
      <c r="G2" s="38">
        <v>45443</v>
      </c>
      <c r="H2" s="38">
        <v>45473</v>
      </c>
      <c r="I2" s="38">
        <v>45504</v>
      </c>
      <c r="J2" s="38">
        <v>45535</v>
      </c>
      <c r="K2" s="38">
        <v>45565</v>
      </c>
      <c r="L2" s="38">
        <v>45596</v>
      </c>
      <c r="M2" s="38">
        <v>45626</v>
      </c>
      <c r="N2" s="38">
        <v>45657</v>
      </c>
      <c r="O2" s="69"/>
      <c r="P2" s="12" t="s">
        <v>0</v>
      </c>
      <c r="Q2" s="13" t="s">
        <v>1</v>
      </c>
      <c r="R2" s="38">
        <v>45322</v>
      </c>
      <c r="S2" s="38">
        <v>45350</v>
      </c>
      <c r="T2" s="38">
        <v>45382</v>
      </c>
      <c r="U2" s="38">
        <v>45412</v>
      </c>
      <c r="V2" s="38">
        <v>45443</v>
      </c>
      <c r="W2" s="38">
        <v>45473</v>
      </c>
      <c r="X2" s="38">
        <v>45504</v>
      </c>
      <c r="Y2" s="38">
        <v>45535</v>
      </c>
      <c r="Z2" s="38">
        <v>45565</v>
      </c>
      <c r="AA2" s="38">
        <v>45596</v>
      </c>
      <c r="AB2" s="38">
        <v>45626</v>
      </c>
      <c r="AC2" s="38">
        <v>45657</v>
      </c>
      <c r="AD2" s="70"/>
      <c r="AE2" s="4" t="s">
        <v>0</v>
      </c>
      <c r="AF2" s="4" t="s">
        <v>1</v>
      </c>
      <c r="AG2" s="38">
        <v>45322</v>
      </c>
      <c r="AH2" s="38">
        <v>45350</v>
      </c>
      <c r="AI2" s="38">
        <v>45382</v>
      </c>
      <c r="AJ2" s="38">
        <v>45412</v>
      </c>
      <c r="AK2" s="38">
        <v>45443</v>
      </c>
      <c r="AL2" s="38">
        <v>45473</v>
      </c>
      <c r="AM2" s="38">
        <v>45504</v>
      </c>
      <c r="AN2" s="38">
        <v>45535</v>
      </c>
      <c r="AO2" s="38">
        <v>45565</v>
      </c>
      <c r="AP2" s="38">
        <v>45596</v>
      </c>
      <c r="AQ2" s="38">
        <v>45626</v>
      </c>
      <c r="AR2" s="38">
        <v>45657</v>
      </c>
      <c r="AS2" s="70"/>
      <c r="AT2" s="38" t="s">
        <v>0</v>
      </c>
      <c r="AU2" s="4" t="s">
        <v>1</v>
      </c>
      <c r="AV2" s="38">
        <v>45322</v>
      </c>
      <c r="AW2" s="38">
        <v>45350</v>
      </c>
      <c r="AX2" s="38">
        <v>45382</v>
      </c>
      <c r="AY2" s="38">
        <v>45412</v>
      </c>
      <c r="AZ2" s="38">
        <v>45443</v>
      </c>
      <c r="BA2" s="38">
        <v>45473</v>
      </c>
      <c r="BB2" s="38">
        <v>45504</v>
      </c>
      <c r="BC2" s="38">
        <v>45535</v>
      </c>
      <c r="BD2" s="38">
        <v>45565</v>
      </c>
      <c r="BE2" s="38">
        <v>45596</v>
      </c>
      <c r="BF2" s="38">
        <v>45626</v>
      </c>
      <c r="BG2" s="38">
        <v>45657</v>
      </c>
    </row>
    <row r="3" spans="1:59" x14ac:dyDescent="0.2">
      <c r="A3" s="9" t="s">
        <v>121</v>
      </c>
      <c r="B3" t="s">
        <v>182</v>
      </c>
      <c r="C3" s="9">
        <v>4</v>
      </c>
      <c r="D3" s="9">
        <v>3</v>
      </c>
      <c r="E3" s="9">
        <v>5</v>
      </c>
      <c r="F3">
        <v>2</v>
      </c>
      <c r="G3">
        <v>2</v>
      </c>
      <c r="H3">
        <v>2</v>
      </c>
      <c r="P3" s="30" t="s">
        <v>222</v>
      </c>
      <c r="Q3" t="s">
        <v>182</v>
      </c>
      <c r="U3">
        <v>0</v>
      </c>
      <c r="V3">
        <v>0</v>
      </c>
      <c r="W3">
        <v>2</v>
      </c>
      <c r="AE3" s="30" t="s">
        <v>222</v>
      </c>
      <c r="AF3" t="s">
        <v>182</v>
      </c>
      <c r="AJ3">
        <v>1</v>
      </c>
      <c r="AK3">
        <v>1</v>
      </c>
      <c r="AL3">
        <v>4</v>
      </c>
      <c r="AT3" s="30" t="s">
        <v>121</v>
      </c>
      <c r="AU3" t="s">
        <v>182</v>
      </c>
      <c r="AV3">
        <v>4</v>
      </c>
      <c r="AW3">
        <v>3</v>
      </c>
      <c r="AX3">
        <v>4</v>
      </c>
      <c r="AY3">
        <v>1</v>
      </c>
      <c r="AZ3">
        <v>2</v>
      </c>
      <c r="BA3">
        <v>1</v>
      </c>
    </row>
    <row r="4" spans="1:59" x14ac:dyDescent="0.2">
      <c r="A4" s="9" t="s">
        <v>118</v>
      </c>
      <c r="B4" t="s">
        <v>182</v>
      </c>
      <c r="C4" s="9"/>
      <c r="D4" s="9"/>
      <c r="E4" s="9">
        <v>1</v>
      </c>
      <c r="F4">
        <v>1</v>
      </c>
      <c r="P4" s="30" t="s">
        <v>236</v>
      </c>
      <c r="Q4" t="s">
        <v>182</v>
      </c>
      <c r="U4">
        <v>3</v>
      </c>
      <c r="V4">
        <v>1</v>
      </c>
      <c r="W4">
        <v>0</v>
      </c>
      <c r="AE4" s="30" t="s">
        <v>236</v>
      </c>
      <c r="AF4" t="s">
        <v>182</v>
      </c>
      <c r="AJ4">
        <v>4</v>
      </c>
      <c r="AK4">
        <v>2</v>
      </c>
      <c r="AL4">
        <v>1</v>
      </c>
      <c r="AT4" s="30" t="s">
        <v>118</v>
      </c>
      <c r="AU4" t="s">
        <v>182</v>
      </c>
      <c r="AX4">
        <v>1</v>
      </c>
      <c r="AY4">
        <v>1</v>
      </c>
    </row>
    <row r="5" spans="1:59" x14ac:dyDescent="0.2">
      <c r="A5" s="9" t="s">
        <v>114</v>
      </c>
      <c r="B5" t="s">
        <v>182</v>
      </c>
      <c r="C5" s="9">
        <v>7</v>
      </c>
      <c r="D5" s="9">
        <v>5</v>
      </c>
      <c r="E5" s="9">
        <v>4</v>
      </c>
      <c r="F5">
        <v>7</v>
      </c>
      <c r="G5">
        <v>6</v>
      </c>
      <c r="H5">
        <v>3</v>
      </c>
      <c r="P5" s="30" t="s">
        <v>237</v>
      </c>
      <c r="Q5" t="s">
        <v>182</v>
      </c>
      <c r="U5">
        <v>1</v>
      </c>
      <c r="V5">
        <v>1</v>
      </c>
      <c r="W5">
        <v>0</v>
      </c>
      <c r="AE5" s="30" t="s">
        <v>237</v>
      </c>
      <c r="AF5" t="s">
        <v>182</v>
      </c>
      <c r="AJ5">
        <v>8</v>
      </c>
      <c r="AK5">
        <v>1</v>
      </c>
      <c r="AL5">
        <v>2</v>
      </c>
      <c r="AT5" s="30" t="s">
        <v>114</v>
      </c>
      <c r="AU5" t="s">
        <v>182</v>
      </c>
      <c r="AV5">
        <v>6</v>
      </c>
      <c r="AW5">
        <v>5</v>
      </c>
      <c r="AX5">
        <v>4</v>
      </c>
      <c r="AY5">
        <v>7</v>
      </c>
      <c r="AZ5">
        <v>6</v>
      </c>
      <c r="BA5">
        <v>3</v>
      </c>
    </row>
    <row r="6" spans="1:59" x14ac:dyDescent="0.2">
      <c r="A6" s="9" t="s">
        <v>122</v>
      </c>
      <c r="B6" t="s">
        <v>182</v>
      </c>
      <c r="C6" s="9">
        <v>2</v>
      </c>
      <c r="D6" s="9">
        <v>1</v>
      </c>
      <c r="E6" s="9">
        <v>2</v>
      </c>
      <c r="F6">
        <v>4</v>
      </c>
      <c r="G6">
        <v>6</v>
      </c>
      <c r="H6">
        <v>1</v>
      </c>
      <c r="P6" s="30" t="s">
        <v>272</v>
      </c>
      <c r="Q6" t="s">
        <v>182</v>
      </c>
      <c r="U6">
        <v>1</v>
      </c>
      <c r="V6">
        <v>2</v>
      </c>
      <c r="W6">
        <v>1</v>
      </c>
      <c r="AE6" s="30" t="s">
        <v>272</v>
      </c>
      <c r="AF6" t="s">
        <v>182</v>
      </c>
      <c r="AJ6">
        <v>2</v>
      </c>
      <c r="AK6">
        <v>3</v>
      </c>
      <c r="AL6">
        <v>1</v>
      </c>
      <c r="AT6" s="30" t="s">
        <v>122</v>
      </c>
      <c r="AU6" t="s">
        <v>182</v>
      </c>
      <c r="AV6">
        <v>1</v>
      </c>
      <c r="AW6">
        <v>0</v>
      </c>
      <c r="AX6">
        <v>2</v>
      </c>
      <c r="AY6">
        <v>4</v>
      </c>
      <c r="AZ6">
        <v>6</v>
      </c>
      <c r="BA6">
        <v>1</v>
      </c>
    </row>
    <row r="7" spans="1:59" x14ac:dyDescent="0.2">
      <c r="A7" s="9" t="s">
        <v>123</v>
      </c>
      <c r="B7" t="s">
        <v>182</v>
      </c>
      <c r="C7" s="9">
        <v>2</v>
      </c>
      <c r="D7" s="9">
        <v>2</v>
      </c>
      <c r="E7" s="9">
        <v>1</v>
      </c>
      <c r="F7">
        <v>1</v>
      </c>
      <c r="G7">
        <v>1</v>
      </c>
      <c r="H7">
        <v>1</v>
      </c>
      <c r="P7" s="30" t="s">
        <v>238</v>
      </c>
      <c r="Q7" t="s">
        <v>182</v>
      </c>
      <c r="U7">
        <v>1</v>
      </c>
      <c r="V7">
        <v>1</v>
      </c>
      <c r="W7">
        <v>0</v>
      </c>
      <c r="AE7" s="30" t="s">
        <v>238</v>
      </c>
      <c r="AF7" t="s">
        <v>182</v>
      </c>
      <c r="AJ7">
        <v>3</v>
      </c>
      <c r="AK7">
        <v>1</v>
      </c>
      <c r="AL7">
        <v>1</v>
      </c>
      <c r="AT7" s="30" t="s">
        <v>123</v>
      </c>
      <c r="AU7" t="s">
        <v>182</v>
      </c>
      <c r="AV7">
        <v>2</v>
      </c>
      <c r="AW7">
        <v>2</v>
      </c>
      <c r="AX7">
        <v>1</v>
      </c>
      <c r="AY7">
        <v>1</v>
      </c>
      <c r="AZ7">
        <v>1</v>
      </c>
      <c r="BA7">
        <v>1</v>
      </c>
    </row>
    <row r="8" spans="1:59" x14ac:dyDescent="0.2">
      <c r="A8" s="9" t="s">
        <v>124</v>
      </c>
      <c r="B8" t="s">
        <v>182</v>
      </c>
      <c r="C8" s="9">
        <v>1</v>
      </c>
      <c r="D8" s="9">
        <v>3</v>
      </c>
      <c r="E8" s="9">
        <v>1</v>
      </c>
      <c r="P8" s="30" t="s">
        <v>231</v>
      </c>
      <c r="Q8" t="s">
        <v>182</v>
      </c>
      <c r="U8">
        <v>2</v>
      </c>
      <c r="V8">
        <v>0</v>
      </c>
      <c r="W8">
        <v>0</v>
      </c>
      <c r="AE8" s="30" t="s">
        <v>231</v>
      </c>
      <c r="AF8" t="s">
        <v>182</v>
      </c>
      <c r="AJ8">
        <v>4</v>
      </c>
      <c r="AK8">
        <v>3</v>
      </c>
      <c r="AL8">
        <v>2</v>
      </c>
      <c r="AT8" s="30" t="s">
        <v>124</v>
      </c>
      <c r="AU8" t="s">
        <v>182</v>
      </c>
      <c r="AV8">
        <v>1</v>
      </c>
      <c r="AW8">
        <v>3</v>
      </c>
      <c r="AX8">
        <v>1</v>
      </c>
    </row>
    <row r="9" spans="1:59" x14ac:dyDescent="0.2">
      <c r="A9" s="9" t="s">
        <v>125</v>
      </c>
      <c r="B9" t="s">
        <v>182</v>
      </c>
      <c r="C9" s="9"/>
      <c r="D9" s="9">
        <v>1</v>
      </c>
      <c r="E9" s="9">
        <v>2</v>
      </c>
      <c r="F9">
        <v>2</v>
      </c>
      <c r="G9">
        <v>2</v>
      </c>
      <c r="H9">
        <v>3</v>
      </c>
      <c r="P9" s="30" t="s">
        <v>239</v>
      </c>
      <c r="Q9" t="s">
        <v>182</v>
      </c>
      <c r="U9">
        <v>1</v>
      </c>
      <c r="V9">
        <v>1</v>
      </c>
      <c r="W9">
        <v>0</v>
      </c>
      <c r="AE9" s="30" t="s">
        <v>239</v>
      </c>
      <c r="AF9" t="s">
        <v>182</v>
      </c>
      <c r="AJ9">
        <v>2</v>
      </c>
      <c r="AK9">
        <v>2</v>
      </c>
      <c r="AL9">
        <v>1</v>
      </c>
      <c r="AT9" s="30" t="s">
        <v>125</v>
      </c>
      <c r="AU9" t="s">
        <v>182</v>
      </c>
      <c r="AW9">
        <v>1</v>
      </c>
      <c r="AX9">
        <v>2</v>
      </c>
      <c r="AY9">
        <v>2</v>
      </c>
      <c r="AZ9">
        <v>2</v>
      </c>
      <c r="BA9">
        <v>2</v>
      </c>
    </row>
    <row r="10" spans="1:59" x14ac:dyDescent="0.2">
      <c r="A10" s="9" t="s">
        <v>127</v>
      </c>
      <c r="B10" t="s">
        <v>182</v>
      </c>
      <c r="C10" s="9"/>
      <c r="D10" s="9"/>
      <c r="E10" s="9"/>
      <c r="G10">
        <v>1</v>
      </c>
      <c r="P10" s="30" t="s">
        <v>223</v>
      </c>
      <c r="Q10" t="s">
        <v>182</v>
      </c>
      <c r="U10">
        <v>1</v>
      </c>
      <c r="AE10" s="30" t="s">
        <v>223</v>
      </c>
      <c r="AF10" t="s">
        <v>182</v>
      </c>
      <c r="AJ10">
        <v>2</v>
      </c>
      <c r="AT10" s="30" t="s">
        <v>127</v>
      </c>
      <c r="AU10" t="s">
        <v>182</v>
      </c>
      <c r="AZ10">
        <v>1</v>
      </c>
    </row>
    <row r="11" spans="1:59" x14ac:dyDescent="0.2">
      <c r="A11" s="9" t="s">
        <v>128</v>
      </c>
      <c r="B11" t="s">
        <v>182</v>
      </c>
      <c r="C11" s="9">
        <v>4</v>
      </c>
      <c r="D11" s="9">
        <v>2</v>
      </c>
      <c r="E11" s="9"/>
      <c r="F11">
        <v>2</v>
      </c>
      <c r="G11">
        <v>2</v>
      </c>
      <c r="H11">
        <v>2</v>
      </c>
      <c r="P11" s="30" t="s">
        <v>241</v>
      </c>
      <c r="Q11" t="s">
        <v>182</v>
      </c>
      <c r="U11">
        <v>0</v>
      </c>
      <c r="AE11" s="30" t="s">
        <v>241</v>
      </c>
      <c r="AF11" t="s">
        <v>182</v>
      </c>
      <c r="AJ11">
        <v>1</v>
      </c>
      <c r="AT11" s="30" t="s">
        <v>128</v>
      </c>
      <c r="AU11" t="s">
        <v>182</v>
      </c>
      <c r="AV11">
        <v>4</v>
      </c>
      <c r="AW11">
        <v>2</v>
      </c>
      <c r="AY11">
        <v>2</v>
      </c>
      <c r="AZ11">
        <v>2</v>
      </c>
      <c r="BA11">
        <v>2</v>
      </c>
    </row>
    <row r="12" spans="1:59" x14ac:dyDescent="0.2">
      <c r="A12" s="9" t="s">
        <v>71</v>
      </c>
      <c r="B12" t="s">
        <v>182</v>
      </c>
      <c r="C12" s="9"/>
      <c r="D12" s="9"/>
      <c r="E12" s="9"/>
      <c r="G12">
        <v>1</v>
      </c>
      <c r="H12">
        <v>1</v>
      </c>
      <c r="P12" s="30" t="s">
        <v>242</v>
      </c>
      <c r="Q12" t="s">
        <v>182</v>
      </c>
      <c r="U12">
        <v>1</v>
      </c>
      <c r="V12">
        <v>1</v>
      </c>
      <c r="AE12" s="30" t="s">
        <v>242</v>
      </c>
      <c r="AF12" t="s">
        <v>182</v>
      </c>
      <c r="AJ12">
        <v>3</v>
      </c>
      <c r="AK12">
        <v>4</v>
      </c>
      <c r="AT12" s="30" t="s">
        <v>71</v>
      </c>
      <c r="AU12" t="s">
        <v>182</v>
      </c>
      <c r="AZ12">
        <v>1</v>
      </c>
      <c r="BA12">
        <v>1</v>
      </c>
    </row>
    <row r="13" spans="1:59" x14ac:dyDescent="0.2">
      <c r="A13" s="9" t="s">
        <v>129</v>
      </c>
      <c r="B13" t="s">
        <v>182</v>
      </c>
      <c r="C13" s="9"/>
      <c r="D13" s="9">
        <v>2</v>
      </c>
      <c r="E13" s="9"/>
      <c r="G13">
        <v>3</v>
      </c>
      <c r="H13">
        <v>1</v>
      </c>
      <c r="P13" s="30" t="s">
        <v>278</v>
      </c>
      <c r="Q13" t="s">
        <v>182</v>
      </c>
      <c r="U13">
        <v>0</v>
      </c>
      <c r="AE13" s="30" t="s">
        <v>278</v>
      </c>
      <c r="AF13" t="s">
        <v>182</v>
      </c>
      <c r="AJ13">
        <v>1</v>
      </c>
      <c r="AT13" s="30" t="s">
        <v>129</v>
      </c>
      <c r="AU13" t="s">
        <v>182</v>
      </c>
      <c r="AW13">
        <v>2</v>
      </c>
      <c r="AZ13">
        <v>3</v>
      </c>
      <c r="BA13">
        <v>1</v>
      </c>
    </row>
    <row r="14" spans="1:59" x14ac:dyDescent="0.2">
      <c r="A14" s="9" t="s">
        <v>115</v>
      </c>
      <c r="B14" t="s">
        <v>182</v>
      </c>
      <c r="C14" s="9">
        <v>2</v>
      </c>
      <c r="D14" s="9">
        <v>4</v>
      </c>
      <c r="E14" s="9">
        <v>3</v>
      </c>
      <c r="F14">
        <v>5</v>
      </c>
      <c r="G14">
        <v>3</v>
      </c>
      <c r="H14">
        <v>4</v>
      </c>
      <c r="P14" s="30" t="s">
        <v>243</v>
      </c>
      <c r="Q14" t="s">
        <v>182</v>
      </c>
      <c r="V14">
        <v>1</v>
      </c>
      <c r="AE14" s="30" t="s">
        <v>243</v>
      </c>
      <c r="AF14" t="s">
        <v>182</v>
      </c>
      <c r="AK14">
        <v>1</v>
      </c>
      <c r="AT14" s="30" t="s">
        <v>115</v>
      </c>
      <c r="AU14" t="s">
        <v>182</v>
      </c>
      <c r="AV14">
        <v>2</v>
      </c>
      <c r="AW14">
        <v>4</v>
      </c>
      <c r="AX14">
        <v>3</v>
      </c>
      <c r="AY14">
        <v>5</v>
      </c>
      <c r="AZ14">
        <v>3</v>
      </c>
      <c r="BA14">
        <v>4</v>
      </c>
    </row>
    <row r="15" spans="1:59" x14ac:dyDescent="0.2">
      <c r="A15" s="9" t="s">
        <v>116</v>
      </c>
      <c r="B15" t="s">
        <v>182</v>
      </c>
      <c r="C15" s="9">
        <v>3</v>
      </c>
      <c r="D15" s="9">
        <v>3</v>
      </c>
      <c r="E15" s="9">
        <v>3</v>
      </c>
      <c r="F15">
        <v>4</v>
      </c>
      <c r="G15">
        <v>5</v>
      </c>
      <c r="H15">
        <v>2</v>
      </c>
      <c r="P15" s="30" t="s">
        <v>279</v>
      </c>
      <c r="Q15" t="s">
        <v>182</v>
      </c>
      <c r="W15">
        <v>1</v>
      </c>
      <c r="AE15" s="30" t="s">
        <v>279</v>
      </c>
      <c r="AF15" t="s">
        <v>182</v>
      </c>
      <c r="AL15">
        <v>1</v>
      </c>
      <c r="AT15" s="30" t="s">
        <v>116</v>
      </c>
      <c r="AU15" t="s">
        <v>182</v>
      </c>
      <c r="AV15">
        <v>3</v>
      </c>
      <c r="AW15">
        <v>3</v>
      </c>
      <c r="AX15">
        <v>3</v>
      </c>
      <c r="AY15">
        <v>4</v>
      </c>
      <c r="AZ15">
        <v>5</v>
      </c>
      <c r="BA15">
        <v>2</v>
      </c>
    </row>
    <row r="16" spans="1:59" x14ac:dyDescent="0.2">
      <c r="A16" s="9" t="s">
        <v>134</v>
      </c>
      <c r="B16" t="s">
        <v>182</v>
      </c>
      <c r="C16" s="9">
        <v>1</v>
      </c>
      <c r="D16" s="9">
        <v>2</v>
      </c>
      <c r="E16" s="9">
        <v>2</v>
      </c>
      <c r="F16">
        <v>2</v>
      </c>
      <c r="G16">
        <v>6</v>
      </c>
      <c r="H16">
        <v>1</v>
      </c>
      <c r="P16" s="30" t="s">
        <v>244</v>
      </c>
      <c r="Q16" t="s">
        <v>182</v>
      </c>
      <c r="V16">
        <v>1</v>
      </c>
      <c r="AE16" s="30" t="s">
        <v>244</v>
      </c>
      <c r="AF16" t="s">
        <v>182</v>
      </c>
      <c r="AK16">
        <v>1</v>
      </c>
      <c r="AT16" s="30" t="s">
        <v>134</v>
      </c>
      <c r="AU16" t="s">
        <v>182</v>
      </c>
      <c r="AV16">
        <v>1</v>
      </c>
      <c r="AW16">
        <v>2</v>
      </c>
      <c r="AX16">
        <v>1</v>
      </c>
      <c r="AY16">
        <v>2</v>
      </c>
      <c r="AZ16">
        <v>6</v>
      </c>
      <c r="BA16">
        <v>1</v>
      </c>
    </row>
    <row r="17" spans="1:53" x14ac:dyDescent="0.2">
      <c r="A17" s="9" t="s">
        <v>97</v>
      </c>
      <c r="B17" t="s">
        <v>182</v>
      </c>
      <c r="C17" s="9"/>
      <c r="D17" s="9"/>
      <c r="E17" s="9"/>
      <c r="G17">
        <v>1</v>
      </c>
      <c r="P17" s="30" t="s">
        <v>273</v>
      </c>
      <c r="Q17" t="s">
        <v>182</v>
      </c>
      <c r="U17">
        <v>1</v>
      </c>
      <c r="AE17" s="30" t="s">
        <v>273</v>
      </c>
      <c r="AF17" t="s">
        <v>182</v>
      </c>
      <c r="AJ17">
        <v>1</v>
      </c>
      <c r="AT17" s="30" t="s">
        <v>97</v>
      </c>
      <c r="AU17" t="s">
        <v>182</v>
      </c>
      <c r="AZ17">
        <v>1</v>
      </c>
    </row>
    <row r="18" spans="1:53" x14ac:dyDescent="0.2">
      <c r="A18" s="9" t="s">
        <v>135</v>
      </c>
      <c r="B18" t="s">
        <v>182</v>
      </c>
      <c r="C18" s="9">
        <v>1</v>
      </c>
      <c r="D18" s="9"/>
      <c r="E18" s="9">
        <v>1</v>
      </c>
      <c r="F18">
        <v>2</v>
      </c>
      <c r="G18">
        <v>1</v>
      </c>
      <c r="H18">
        <v>1</v>
      </c>
      <c r="P18" s="30" t="s">
        <v>246</v>
      </c>
      <c r="Q18" t="s">
        <v>182</v>
      </c>
      <c r="U18">
        <v>0</v>
      </c>
      <c r="AE18" s="30" t="s">
        <v>246</v>
      </c>
      <c r="AF18" t="s">
        <v>182</v>
      </c>
      <c r="AJ18">
        <v>1</v>
      </c>
      <c r="AT18" s="30" t="s">
        <v>135</v>
      </c>
      <c r="AU18" t="s">
        <v>182</v>
      </c>
      <c r="AV18">
        <v>1</v>
      </c>
      <c r="AX18">
        <v>0</v>
      </c>
      <c r="AY18">
        <v>2</v>
      </c>
      <c r="AZ18">
        <v>1</v>
      </c>
      <c r="BA18">
        <v>1</v>
      </c>
    </row>
    <row r="19" spans="1:53" x14ac:dyDescent="0.2">
      <c r="A19" s="9" t="s">
        <v>136</v>
      </c>
      <c r="B19" t="s">
        <v>182</v>
      </c>
      <c r="C19" s="9">
        <v>1</v>
      </c>
      <c r="D19" s="9"/>
      <c r="E19" s="9">
        <v>1</v>
      </c>
      <c r="F19">
        <v>1</v>
      </c>
      <c r="G19">
        <v>1</v>
      </c>
      <c r="P19" s="30" t="s">
        <v>247</v>
      </c>
      <c r="Q19" t="s">
        <v>182</v>
      </c>
      <c r="U19">
        <v>1</v>
      </c>
      <c r="V19">
        <v>0</v>
      </c>
      <c r="W19">
        <v>1</v>
      </c>
      <c r="AE19" s="30" t="s">
        <v>247</v>
      </c>
      <c r="AF19" t="s">
        <v>182</v>
      </c>
      <c r="AJ19">
        <v>3</v>
      </c>
      <c r="AK19">
        <v>2</v>
      </c>
      <c r="AL19">
        <v>4</v>
      </c>
      <c r="AT19" s="30" t="s">
        <v>136</v>
      </c>
      <c r="AU19" t="s">
        <v>182</v>
      </c>
      <c r="AV19">
        <v>1</v>
      </c>
      <c r="AX19">
        <v>1</v>
      </c>
      <c r="AY19">
        <v>1</v>
      </c>
      <c r="AZ19">
        <v>1</v>
      </c>
    </row>
    <row r="20" spans="1:53" x14ac:dyDescent="0.2">
      <c r="A20" s="9" t="s">
        <v>137</v>
      </c>
      <c r="B20" t="s">
        <v>182</v>
      </c>
      <c r="C20" s="9">
        <v>1</v>
      </c>
      <c r="D20" s="9"/>
      <c r="E20" s="9"/>
      <c r="F20">
        <v>2</v>
      </c>
      <c r="G20">
        <v>2</v>
      </c>
      <c r="H20">
        <v>3</v>
      </c>
      <c r="P20" s="30" t="s">
        <v>248</v>
      </c>
      <c r="Q20" t="s">
        <v>182</v>
      </c>
      <c r="U20">
        <v>0</v>
      </c>
      <c r="AE20" s="30" t="s">
        <v>248</v>
      </c>
      <c r="AF20" t="s">
        <v>182</v>
      </c>
      <c r="AJ20">
        <v>1</v>
      </c>
      <c r="AT20" s="30" t="s">
        <v>137</v>
      </c>
      <c r="AU20" t="s">
        <v>182</v>
      </c>
      <c r="AV20">
        <v>1</v>
      </c>
      <c r="AY20">
        <v>1</v>
      </c>
      <c r="AZ20">
        <v>2</v>
      </c>
      <c r="BA20">
        <v>3</v>
      </c>
    </row>
    <row r="21" spans="1:53" x14ac:dyDescent="0.2">
      <c r="A21" s="9" t="s">
        <v>138</v>
      </c>
      <c r="B21" t="s">
        <v>182</v>
      </c>
      <c r="C21" s="9"/>
      <c r="D21" s="9"/>
      <c r="E21" s="9"/>
      <c r="F21">
        <v>3</v>
      </c>
      <c r="G21">
        <v>1</v>
      </c>
      <c r="H21">
        <v>1</v>
      </c>
      <c r="P21" s="30" t="s">
        <v>121</v>
      </c>
      <c r="Q21" t="s">
        <v>182</v>
      </c>
      <c r="R21">
        <v>1</v>
      </c>
      <c r="S21">
        <v>1</v>
      </c>
      <c r="T21">
        <v>1</v>
      </c>
      <c r="U21">
        <v>0</v>
      </c>
      <c r="V21">
        <v>0</v>
      </c>
      <c r="W21">
        <v>1</v>
      </c>
      <c r="AE21" s="30" t="s">
        <v>121</v>
      </c>
      <c r="AF21" t="s">
        <v>182</v>
      </c>
      <c r="AG21">
        <v>3</v>
      </c>
      <c r="AH21">
        <v>2</v>
      </c>
      <c r="AI21">
        <v>3</v>
      </c>
      <c r="AJ21">
        <v>1</v>
      </c>
      <c r="AK21">
        <v>1</v>
      </c>
      <c r="AL21">
        <v>2</v>
      </c>
      <c r="AT21" s="30" t="s">
        <v>138</v>
      </c>
      <c r="AU21" t="s">
        <v>182</v>
      </c>
      <c r="AY21">
        <v>3</v>
      </c>
      <c r="AZ21">
        <v>1</v>
      </c>
      <c r="BA21">
        <v>1</v>
      </c>
    </row>
    <row r="22" spans="1:53" x14ac:dyDescent="0.2">
      <c r="A22" s="9" t="s">
        <v>75</v>
      </c>
      <c r="B22" t="s">
        <v>182</v>
      </c>
      <c r="C22" s="9">
        <v>1</v>
      </c>
      <c r="D22" s="9">
        <v>3</v>
      </c>
      <c r="E22" s="9">
        <v>5</v>
      </c>
      <c r="F22">
        <v>4</v>
      </c>
      <c r="G22">
        <v>6</v>
      </c>
      <c r="H22">
        <v>3</v>
      </c>
      <c r="P22" s="30" t="s">
        <v>118</v>
      </c>
      <c r="Q22" t="s">
        <v>182</v>
      </c>
      <c r="S22">
        <v>1</v>
      </c>
      <c r="T22">
        <v>1</v>
      </c>
      <c r="U22">
        <v>1</v>
      </c>
      <c r="W22">
        <v>0</v>
      </c>
      <c r="AE22" s="30" t="s">
        <v>118</v>
      </c>
      <c r="AF22" t="s">
        <v>182</v>
      </c>
      <c r="AH22">
        <v>3</v>
      </c>
      <c r="AI22">
        <v>2</v>
      </c>
      <c r="AJ22">
        <v>1</v>
      </c>
      <c r="AL22">
        <v>1</v>
      </c>
      <c r="AT22" s="30" t="s">
        <v>75</v>
      </c>
      <c r="AU22" t="s">
        <v>182</v>
      </c>
      <c r="AV22">
        <v>1</v>
      </c>
      <c r="AW22">
        <v>2</v>
      </c>
      <c r="AX22">
        <v>4</v>
      </c>
      <c r="AY22">
        <v>3</v>
      </c>
      <c r="AZ22">
        <v>5</v>
      </c>
      <c r="BA22">
        <v>2</v>
      </c>
    </row>
    <row r="23" spans="1:53" x14ac:dyDescent="0.2">
      <c r="A23" s="9" t="s">
        <v>139</v>
      </c>
      <c r="B23" t="s">
        <v>182</v>
      </c>
      <c r="C23" s="9"/>
      <c r="D23" s="9">
        <v>1</v>
      </c>
      <c r="E23" s="9"/>
      <c r="P23" s="30" t="s">
        <v>114</v>
      </c>
      <c r="Q23" t="s">
        <v>182</v>
      </c>
      <c r="R23">
        <v>6</v>
      </c>
      <c r="S23">
        <v>2</v>
      </c>
      <c r="T23">
        <v>0</v>
      </c>
      <c r="U23">
        <v>4</v>
      </c>
      <c r="V23">
        <v>4</v>
      </c>
      <c r="AE23" s="30" t="s">
        <v>114</v>
      </c>
      <c r="AF23" t="s">
        <v>182</v>
      </c>
      <c r="AG23">
        <v>8</v>
      </c>
      <c r="AH23">
        <v>7</v>
      </c>
      <c r="AI23">
        <v>2</v>
      </c>
      <c r="AJ23">
        <v>8</v>
      </c>
      <c r="AK23">
        <v>7</v>
      </c>
      <c r="AT23" s="30" t="s">
        <v>139</v>
      </c>
      <c r="AU23" t="s">
        <v>182</v>
      </c>
      <c r="AW23">
        <v>1</v>
      </c>
    </row>
    <row r="24" spans="1:53" x14ac:dyDescent="0.2">
      <c r="A24" s="9" t="s">
        <v>140</v>
      </c>
      <c r="B24" t="s">
        <v>182</v>
      </c>
      <c r="C24" s="9"/>
      <c r="D24" s="9">
        <v>2</v>
      </c>
      <c r="E24" s="9">
        <v>1</v>
      </c>
      <c r="F24">
        <v>1</v>
      </c>
      <c r="G24">
        <v>2</v>
      </c>
      <c r="P24" s="30" t="s">
        <v>122</v>
      </c>
      <c r="Q24" t="s">
        <v>182</v>
      </c>
      <c r="R24">
        <v>1</v>
      </c>
      <c r="S24">
        <v>0</v>
      </c>
      <c r="T24">
        <v>0</v>
      </c>
      <c r="U24">
        <v>4</v>
      </c>
      <c r="V24">
        <v>5</v>
      </c>
      <c r="AE24" s="30" t="s">
        <v>122</v>
      </c>
      <c r="AF24" t="s">
        <v>182</v>
      </c>
      <c r="AG24">
        <v>2</v>
      </c>
      <c r="AH24">
        <v>2</v>
      </c>
      <c r="AI24">
        <v>1</v>
      </c>
      <c r="AJ24">
        <v>5</v>
      </c>
      <c r="AK24">
        <v>5</v>
      </c>
      <c r="AT24" s="30" t="s">
        <v>140</v>
      </c>
      <c r="AU24" t="s">
        <v>182</v>
      </c>
      <c r="AW24">
        <v>2</v>
      </c>
      <c r="AX24">
        <v>1</v>
      </c>
      <c r="AY24">
        <v>1</v>
      </c>
      <c r="AZ24">
        <v>2</v>
      </c>
    </row>
    <row r="25" spans="1:53" x14ac:dyDescent="0.2">
      <c r="A25" s="9" t="s">
        <v>141</v>
      </c>
      <c r="B25" t="s">
        <v>182</v>
      </c>
      <c r="C25" s="9">
        <v>3</v>
      </c>
      <c r="D25" s="9">
        <v>4</v>
      </c>
      <c r="E25" s="9">
        <v>1</v>
      </c>
      <c r="F25">
        <v>1</v>
      </c>
      <c r="G25">
        <v>2</v>
      </c>
      <c r="H25">
        <v>1</v>
      </c>
      <c r="P25" s="30" t="s">
        <v>123</v>
      </c>
      <c r="Q25" t="s">
        <v>182</v>
      </c>
      <c r="R25">
        <v>2</v>
      </c>
      <c r="S25">
        <v>2</v>
      </c>
      <c r="AE25" s="30" t="s">
        <v>123</v>
      </c>
      <c r="AF25" t="s">
        <v>182</v>
      </c>
      <c r="AG25">
        <v>2</v>
      </c>
      <c r="AH25">
        <v>2</v>
      </c>
      <c r="AT25" s="30" t="s">
        <v>141</v>
      </c>
      <c r="AU25" t="s">
        <v>182</v>
      </c>
      <c r="AV25">
        <v>2</v>
      </c>
      <c r="AW25">
        <v>4</v>
      </c>
      <c r="AX25">
        <v>1</v>
      </c>
      <c r="AY25">
        <v>1</v>
      </c>
      <c r="AZ25">
        <v>1</v>
      </c>
      <c r="BA25">
        <v>1</v>
      </c>
    </row>
    <row r="26" spans="1:53" x14ac:dyDescent="0.2">
      <c r="A26" s="9" t="s">
        <v>47</v>
      </c>
      <c r="B26" t="s">
        <v>182</v>
      </c>
      <c r="C26" s="9"/>
      <c r="D26" s="9">
        <v>2</v>
      </c>
      <c r="E26" s="9"/>
      <c r="F26">
        <v>1</v>
      </c>
      <c r="P26" s="30" t="s">
        <v>124</v>
      </c>
      <c r="Q26" t="s">
        <v>182</v>
      </c>
      <c r="R26">
        <v>2</v>
      </c>
      <c r="S26">
        <v>3</v>
      </c>
      <c r="T26">
        <v>1</v>
      </c>
      <c r="V26">
        <v>1</v>
      </c>
      <c r="AE26" s="30" t="s">
        <v>124</v>
      </c>
      <c r="AF26" t="s">
        <v>182</v>
      </c>
      <c r="AG26">
        <v>2</v>
      </c>
      <c r="AH26">
        <v>4</v>
      </c>
      <c r="AI26">
        <v>1</v>
      </c>
      <c r="AK26">
        <v>1</v>
      </c>
      <c r="AT26" s="30" t="s">
        <v>47</v>
      </c>
      <c r="AU26" t="s">
        <v>182</v>
      </c>
      <c r="AW26">
        <v>2</v>
      </c>
      <c r="AY26">
        <v>1</v>
      </c>
    </row>
    <row r="27" spans="1:53" x14ac:dyDescent="0.2">
      <c r="A27" s="9" t="s">
        <v>59</v>
      </c>
      <c r="B27" t="s">
        <v>182</v>
      </c>
      <c r="C27" s="9">
        <v>1</v>
      </c>
      <c r="D27" s="9"/>
      <c r="E27" s="9"/>
      <c r="F27">
        <v>2</v>
      </c>
      <c r="G27">
        <v>1</v>
      </c>
      <c r="H27">
        <v>1</v>
      </c>
      <c r="P27" s="30" t="s">
        <v>125</v>
      </c>
      <c r="Q27" t="s">
        <v>182</v>
      </c>
      <c r="R27">
        <v>0</v>
      </c>
      <c r="S27">
        <v>1</v>
      </c>
      <c r="T27">
        <v>1</v>
      </c>
      <c r="U27">
        <v>1</v>
      </c>
      <c r="W27">
        <v>2</v>
      </c>
      <c r="AE27" s="30" t="s">
        <v>125</v>
      </c>
      <c r="AF27" t="s">
        <v>182</v>
      </c>
      <c r="AG27">
        <v>1</v>
      </c>
      <c r="AH27">
        <v>2</v>
      </c>
      <c r="AI27">
        <v>3</v>
      </c>
      <c r="AJ27">
        <v>3</v>
      </c>
      <c r="AL27">
        <v>3</v>
      </c>
      <c r="AT27" s="30" t="s">
        <v>59</v>
      </c>
      <c r="AU27" t="s">
        <v>182</v>
      </c>
      <c r="AV27">
        <v>0</v>
      </c>
      <c r="AY27">
        <v>2</v>
      </c>
      <c r="AZ27">
        <v>1</v>
      </c>
      <c r="BA27">
        <v>1</v>
      </c>
    </row>
    <row r="28" spans="1:53" x14ac:dyDescent="0.2">
      <c r="A28" s="9" t="s">
        <v>143</v>
      </c>
      <c r="B28" t="s">
        <v>182</v>
      </c>
      <c r="C28" s="9">
        <v>1</v>
      </c>
      <c r="D28" s="9">
        <v>2</v>
      </c>
      <c r="E28" s="9">
        <v>2</v>
      </c>
      <c r="G28">
        <v>2</v>
      </c>
      <c r="H28">
        <v>1</v>
      </c>
      <c r="P28" s="30" t="s">
        <v>127</v>
      </c>
      <c r="Q28" t="s">
        <v>182</v>
      </c>
      <c r="V28">
        <v>1</v>
      </c>
      <c r="AE28" s="30" t="s">
        <v>127</v>
      </c>
      <c r="AF28" t="s">
        <v>182</v>
      </c>
      <c r="AK28">
        <v>1</v>
      </c>
      <c r="AT28" s="30" t="s">
        <v>143</v>
      </c>
      <c r="AU28" t="s">
        <v>182</v>
      </c>
      <c r="AV28">
        <v>1</v>
      </c>
      <c r="AW28">
        <v>2</v>
      </c>
      <c r="AX28">
        <v>2</v>
      </c>
      <c r="AZ28">
        <v>2</v>
      </c>
      <c r="BA28">
        <v>1</v>
      </c>
    </row>
    <row r="29" spans="1:53" x14ac:dyDescent="0.2">
      <c r="A29" s="9" t="s">
        <v>144</v>
      </c>
      <c r="B29" t="s">
        <v>182</v>
      </c>
      <c r="C29" s="9"/>
      <c r="D29" s="9"/>
      <c r="E29" s="9">
        <v>1</v>
      </c>
      <c r="P29" s="30" t="s">
        <v>128</v>
      </c>
      <c r="Q29" t="s">
        <v>182</v>
      </c>
      <c r="R29">
        <v>5</v>
      </c>
      <c r="S29">
        <v>1</v>
      </c>
      <c r="T29">
        <v>0</v>
      </c>
      <c r="U29">
        <v>1</v>
      </c>
      <c r="V29">
        <v>1</v>
      </c>
      <c r="W29">
        <v>2</v>
      </c>
      <c r="AE29" s="30" t="s">
        <v>128</v>
      </c>
      <c r="AF29" t="s">
        <v>182</v>
      </c>
      <c r="AG29">
        <v>6</v>
      </c>
      <c r="AH29">
        <v>1</v>
      </c>
      <c r="AI29">
        <v>4</v>
      </c>
      <c r="AJ29">
        <v>3</v>
      </c>
      <c r="AK29">
        <v>2</v>
      </c>
      <c r="AL29">
        <v>2</v>
      </c>
      <c r="AT29" s="30" t="s">
        <v>144</v>
      </c>
      <c r="AU29" t="s">
        <v>182</v>
      </c>
      <c r="AX29">
        <v>1</v>
      </c>
    </row>
    <row r="30" spans="1:53" x14ac:dyDescent="0.2">
      <c r="A30" s="9" t="s">
        <v>95</v>
      </c>
      <c r="B30" t="s">
        <v>182</v>
      </c>
      <c r="C30" s="9">
        <v>1</v>
      </c>
      <c r="D30" s="9">
        <v>1</v>
      </c>
      <c r="E30" s="9">
        <v>4</v>
      </c>
      <c r="F30">
        <v>3</v>
      </c>
      <c r="G30">
        <v>3</v>
      </c>
      <c r="P30" s="30" t="s">
        <v>71</v>
      </c>
      <c r="Q30" t="s">
        <v>182</v>
      </c>
      <c r="S30">
        <v>0</v>
      </c>
      <c r="T30">
        <v>0</v>
      </c>
      <c r="V30">
        <v>1</v>
      </c>
      <c r="AE30" s="30" t="s">
        <v>71</v>
      </c>
      <c r="AF30" t="s">
        <v>182</v>
      </c>
      <c r="AH30">
        <v>1</v>
      </c>
      <c r="AI30">
        <v>1</v>
      </c>
      <c r="AK30">
        <v>3</v>
      </c>
      <c r="AT30" s="30" t="s">
        <v>95</v>
      </c>
      <c r="AU30" t="s">
        <v>182</v>
      </c>
      <c r="AV30">
        <v>1</v>
      </c>
      <c r="AW30">
        <v>0</v>
      </c>
      <c r="AX30">
        <v>3</v>
      </c>
      <c r="AY30">
        <v>2</v>
      </c>
      <c r="AZ30">
        <v>3</v>
      </c>
    </row>
    <row r="31" spans="1:53" x14ac:dyDescent="0.2">
      <c r="A31" s="9" t="s">
        <v>67</v>
      </c>
      <c r="B31" t="s">
        <v>182</v>
      </c>
      <c r="C31" s="9"/>
      <c r="D31" s="9"/>
      <c r="E31" s="9">
        <v>1</v>
      </c>
      <c r="F31">
        <v>1</v>
      </c>
      <c r="P31" s="30" t="s">
        <v>129</v>
      </c>
      <c r="Q31" t="s">
        <v>182</v>
      </c>
      <c r="S31">
        <v>2</v>
      </c>
      <c r="T31">
        <v>0</v>
      </c>
      <c r="U31">
        <v>0</v>
      </c>
      <c r="V31">
        <v>2</v>
      </c>
      <c r="W31">
        <v>1</v>
      </c>
      <c r="AE31" s="30" t="s">
        <v>129</v>
      </c>
      <c r="AF31" t="s">
        <v>182</v>
      </c>
      <c r="AH31">
        <v>2</v>
      </c>
      <c r="AI31">
        <v>2</v>
      </c>
      <c r="AJ31">
        <v>1</v>
      </c>
      <c r="AK31">
        <v>2</v>
      </c>
      <c r="AL31">
        <v>3</v>
      </c>
      <c r="AT31" s="30" t="s">
        <v>67</v>
      </c>
      <c r="AU31" t="s">
        <v>182</v>
      </c>
      <c r="AX31">
        <v>1</v>
      </c>
      <c r="AY31">
        <v>1</v>
      </c>
    </row>
    <row r="32" spans="1:53" x14ac:dyDescent="0.2">
      <c r="A32" s="9" t="s">
        <v>145</v>
      </c>
      <c r="B32" t="s">
        <v>182</v>
      </c>
      <c r="C32" s="9"/>
      <c r="D32" s="9">
        <v>1</v>
      </c>
      <c r="E32" s="9"/>
      <c r="H32">
        <v>2</v>
      </c>
      <c r="P32" s="30" t="s">
        <v>115</v>
      </c>
      <c r="Q32" t="s">
        <v>182</v>
      </c>
      <c r="R32">
        <v>0</v>
      </c>
      <c r="S32">
        <v>2</v>
      </c>
      <c r="T32">
        <v>1</v>
      </c>
      <c r="U32">
        <v>4</v>
      </c>
      <c r="W32">
        <v>2</v>
      </c>
      <c r="AE32" s="30" t="s">
        <v>115</v>
      </c>
      <c r="AF32" t="s">
        <v>182</v>
      </c>
      <c r="AG32">
        <v>1</v>
      </c>
      <c r="AH32">
        <v>4</v>
      </c>
      <c r="AI32">
        <v>1</v>
      </c>
      <c r="AJ32">
        <v>6</v>
      </c>
      <c r="AL32">
        <v>2</v>
      </c>
      <c r="AT32" s="30" t="s">
        <v>145</v>
      </c>
      <c r="AU32" t="s">
        <v>182</v>
      </c>
      <c r="AW32">
        <v>1</v>
      </c>
      <c r="BA32">
        <v>2</v>
      </c>
    </row>
    <row r="33" spans="1:53" x14ac:dyDescent="0.2">
      <c r="A33" s="9" t="s">
        <v>146</v>
      </c>
      <c r="B33" t="s">
        <v>182</v>
      </c>
      <c r="C33" s="9">
        <v>2</v>
      </c>
      <c r="D33" s="9">
        <v>4</v>
      </c>
      <c r="E33" s="9">
        <v>3</v>
      </c>
      <c r="F33">
        <v>6</v>
      </c>
      <c r="G33">
        <v>2</v>
      </c>
      <c r="H33">
        <v>1</v>
      </c>
      <c r="P33" s="30" t="s">
        <v>131</v>
      </c>
      <c r="Q33" t="s">
        <v>182</v>
      </c>
      <c r="R33">
        <v>1</v>
      </c>
      <c r="U33">
        <v>1</v>
      </c>
      <c r="AE33" s="30" t="s">
        <v>131</v>
      </c>
      <c r="AF33" t="s">
        <v>182</v>
      </c>
      <c r="AG33">
        <v>1</v>
      </c>
      <c r="AJ33">
        <v>1</v>
      </c>
      <c r="AT33" s="30" t="s">
        <v>146</v>
      </c>
      <c r="AU33" t="s">
        <v>182</v>
      </c>
      <c r="AV33">
        <v>1</v>
      </c>
      <c r="AW33">
        <v>3</v>
      </c>
      <c r="AX33">
        <v>2</v>
      </c>
      <c r="AY33">
        <v>5</v>
      </c>
      <c r="AZ33">
        <v>1</v>
      </c>
      <c r="BA33">
        <v>0</v>
      </c>
    </row>
    <row r="34" spans="1:53" x14ac:dyDescent="0.2">
      <c r="A34" s="9" t="s">
        <v>147</v>
      </c>
      <c r="B34" t="s">
        <v>182</v>
      </c>
      <c r="C34" s="9"/>
      <c r="D34" s="9">
        <v>2</v>
      </c>
      <c r="E34" s="9"/>
      <c r="F34">
        <v>2</v>
      </c>
      <c r="G34">
        <v>2</v>
      </c>
      <c r="P34" s="30" t="s">
        <v>116</v>
      </c>
      <c r="Q34" t="s">
        <v>182</v>
      </c>
      <c r="R34">
        <v>0</v>
      </c>
      <c r="T34">
        <v>0</v>
      </c>
      <c r="U34">
        <v>1</v>
      </c>
      <c r="V34">
        <v>0</v>
      </c>
      <c r="AE34" s="30" t="s">
        <v>116</v>
      </c>
      <c r="AF34" t="s">
        <v>182</v>
      </c>
      <c r="AG34">
        <v>3</v>
      </c>
      <c r="AI34">
        <v>2</v>
      </c>
      <c r="AJ34">
        <v>3</v>
      </c>
      <c r="AK34">
        <v>3</v>
      </c>
      <c r="AT34" s="30" t="s">
        <v>147</v>
      </c>
      <c r="AU34" t="s">
        <v>182</v>
      </c>
      <c r="AW34">
        <v>2</v>
      </c>
      <c r="AY34">
        <v>2</v>
      </c>
      <c r="AZ34">
        <v>2</v>
      </c>
    </row>
    <row r="35" spans="1:53" x14ac:dyDescent="0.2">
      <c r="A35" s="9" t="s">
        <v>148</v>
      </c>
      <c r="B35" t="s">
        <v>182</v>
      </c>
      <c r="C35" s="9"/>
      <c r="D35" s="9">
        <v>2</v>
      </c>
      <c r="E35" s="9">
        <v>2</v>
      </c>
      <c r="F35">
        <v>3</v>
      </c>
      <c r="G35">
        <v>2</v>
      </c>
      <c r="H35">
        <v>1</v>
      </c>
      <c r="P35" s="30" t="s">
        <v>134</v>
      </c>
      <c r="Q35" t="s">
        <v>182</v>
      </c>
      <c r="R35">
        <v>2</v>
      </c>
      <c r="S35">
        <v>1</v>
      </c>
      <c r="T35">
        <v>1</v>
      </c>
      <c r="U35">
        <v>1</v>
      </c>
      <c r="V35">
        <v>1</v>
      </c>
      <c r="W35">
        <v>0</v>
      </c>
      <c r="AE35" s="30" t="s">
        <v>134</v>
      </c>
      <c r="AF35" t="s">
        <v>182</v>
      </c>
      <c r="AG35">
        <v>4</v>
      </c>
      <c r="AH35">
        <v>2</v>
      </c>
      <c r="AI35">
        <v>4</v>
      </c>
      <c r="AJ35">
        <v>6</v>
      </c>
      <c r="AK35">
        <v>3</v>
      </c>
      <c r="AL35">
        <v>2</v>
      </c>
      <c r="AT35" s="30" t="s">
        <v>148</v>
      </c>
      <c r="AU35" t="s">
        <v>182</v>
      </c>
      <c r="AW35">
        <v>2</v>
      </c>
      <c r="AX35">
        <v>2</v>
      </c>
      <c r="AY35">
        <v>3</v>
      </c>
      <c r="AZ35">
        <v>2</v>
      </c>
      <c r="BA35">
        <v>1</v>
      </c>
    </row>
    <row r="36" spans="1:53" x14ac:dyDescent="0.2">
      <c r="A36" s="9" t="s">
        <v>149</v>
      </c>
      <c r="B36" t="s">
        <v>182</v>
      </c>
      <c r="C36" s="9"/>
      <c r="D36" s="9"/>
      <c r="E36" s="9">
        <v>1</v>
      </c>
      <c r="P36" s="30" t="s">
        <v>97</v>
      </c>
      <c r="Q36" t="s">
        <v>182</v>
      </c>
      <c r="U36">
        <v>0</v>
      </c>
      <c r="AE36" s="30" t="s">
        <v>97</v>
      </c>
      <c r="AF36" t="s">
        <v>182</v>
      </c>
      <c r="AJ36">
        <v>2</v>
      </c>
      <c r="AT36" s="30" t="s">
        <v>149</v>
      </c>
      <c r="AU36" t="s">
        <v>182</v>
      </c>
      <c r="AX36">
        <v>1</v>
      </c>
    </row>
    <row r="37" spans="1:53" x14ac:dyDescent="0.2">
      <c r="A37" s="9" t="s">
        <v>107</v>
      </c>
      <c r="B37" t="s">
        <v>182</v>
      </c>
      <c r="C37" s="9">
        <v>2</v>
      </c>
      <c r="D37" s="9">
        <v>1</v>
      </c>
      <c r="E37" s="9"/>
      <c r="F37">
        <v>2</v>
      </c>
      <c r="G37">
        <v>3</v>
      </c>
      <c r="H37">
        <v>2</v>
      </c>
      <c r="P37" s="30" t="s">
        <v>98</v>
      </c>
      <c r="Q37" t="s">
        <v>182</v>
      </c>
      <c r="T37">
        <v>0</v>
      </c>
      <c r="AE37" s="30" t="s">
        <v>98</v>
      </c>
      <c r="AF37" t="s">
        <v>182</v>
      </c>
      <c r="AI37">
        <v>1</v>
      </c>
      <c r="AT37" s="30" t="s">
        <v>107</v>
      </c>
      <c r="AU37" t="s">
        <v>182</v>
      </c>
      <c r="AV37">
        <v>2</v>
      </c>
      <c r="AW37">
        <v>0</v>
      </c>
      <c r="AY37">
        <v>2</v>
      </c>
      <c r="AZ37">
        <v>2</v>
      </c>
      <c r="BA37">
        <v>2</v>
      </c>
    </row>
    <row r="38" spans="1:53" x14ac:dyDescent="0.2">
      <c r="A38" s="9" t="s">
        <v>150</v>
      </c>
      <c r="B38" t="s">
        <v>182</v>
      </c>
      <c r="C38" s="9"/>
      <c r="D38" s="9">
        <v>2</v>
      </c>
      <c r="E38" s="9">
        <v>1</v>
      </c>
      <c r="P38" s="30" t="s">
        <v>135</v>
      </c>
      <c r="Q38" t="s">
        <v>182</v>
      </c>
      <c r="R38">
        <v>1</v>
      </c>
      <c r="S38">
        <v>1</v>
      </c>
      <c r="T38">
        <v>1</v>
      </c>
      <c r="U38">
        <v>1</v>
      </c>
      <c r="V38">
        <v>2</v>
      </c>
      <c r="W38">
        <v>0</v>
      </c>
      <c r="AE38" s="30" t="s">
        <v>135</v>
      </c>
      <c r="AF38" t="s">
        <v>182</v>
      </c>
      <c r="AG38">
        <v>1</v>
      </c>
      <c r="AH38">
        <v>2</v>
      </c>
      <c r="AI38">
        <v>3</v>
      </c>
      <c r="AJ38">
        <v>2</v>
      </c>
      <c r="AK38">
        <v>3</v>
      </c>
      <c r="AL38">
        <v>1</v>
      </c>
      <c r="AT38" s="30" t="s">
        <v>150</v>
      </c>
      <c r="AU38" t="s">
        <v>182</v>
      </c>
      <c r="AW38">
        <v>2</v>
      </c>
      <c r="AX38">
        <v>1</v>
      </c>
    </row>
    <row r="39" spans="1:53" x14ac:dyDescent="0.2">
      <c r="A39" s="9" t="s">
        <v>151</v>
      </c>
      <c r="B39" t="s">
        <v>182</v>
      </c>
      <c r="C39" s="9">
        <v>4</v>
      </c>
      <c r="D39" s="9">
        <v>2</v>
      </c>
      <c r="E39" s="9">
        <v>10</v>
      </c>
      <c r="F39">
        <v>4</v>
      </c>
      <c r="G39">
        <v>7</v>
      </c>
      <c r="H39">
        <v>2</v>
      </c>
      <c r="P39" s="30" t="s">
        <v>136</v>
      </c>
      <c r="Q39" t="s">
        <v>182</v>
      </c>
      <c r="R39">
        <v>1</v>
      </c>
      <c r="S39">
        <v>1</v>
      </c>
      <c r="T39">
        <v>0</v>
      </c>
      <c r="V39">
        <v>2</v>
      </c>
      <c r="W39">
        <v>0</v>
      </c>
      <c r="AE39" s="30" t="s">
        <v>136</v>
      </c>
      <c r="AF39" t="s">
        <v>182</v>
      </c>
      <c r="AG39">
        <v>1</v>
      </c>
      <c r="AH39">
        <v>2</v>
      </c>
      <c r="AI39">
        <v>1</v>
      </c>
      <c r="AK39">
        <v>3</v>
      </c>
      <c r="AL39">
        <v>2</v>
      </c>
      <c r="AT39" s="30" t="s">
        <v>151</v>
      </c>
      <c r="AU39" t="s">
        <v>182</v>
      </c>
      <c r="AV39">
        <v>4</v>
      </c>
      <c r="AW39">
        <v>2</v>
      </c>
      <c r="AX39">
        <v>9</v>
      </c>
      <c r="AY39">
        <v>4</v>
      </c>
      <c r="AZ39">
        <v>7</v>
      </c>
      <c r="BA39">
        <v>2</v>
      </c>
    </row>
    <row r="40" spans="1:53" x14ac:dyDescent="0.2">
      <c r="A40" s="9" t="s">
        <v>152</v>
      </c>
      <c r="B40" t="s">
        <v>182</v>
      </c>
      <c r="C40" s="9">
        <v>5</v>
      </c>
      <c r="D40" s="9">
        <v>6</v>
      </c>
      <c r="E40" s="9">
        <v>3</v>
      </c>
      <c r="F40">
        <v>8</v>
      </c>
      <c r="G40">
        <v>3</v>
      </c>
      <c r="H40">
        <v>4</v>
      </c>
      <c r="P40" s="30" t="s">
        <v>137</v>
      </c>
      <c r="Q40" t="s">
        <v>182</v>
      </c>
      <c r="R40">
        <v>1</v>
      </c>
      <c r="S40">
        <v>1</v>
      </c>
      <c r="U40">
        <v>2</v>
      </c>
      <c r="V40">
        <v>1</v>
      </c>
      <c r="W40">
        <v>1</v>
      </c>
      <c r="AE40" s="30" t="s">
        <v>137</v>
      </c>
      <c r="AF40" t="s">
        <v>182</v>
      </c>
      <c r="AG40">
        <v>1</v>
      </c>
      <c r="AH40">
        <v>1</v>
      </c>
      <c r="AJ40">
        <v>2</v>
      </c>
      <c r="AK40">
        <v>3</v>
      </c>
      <c r="AL40">
        <v>1</v>
      </c>
      <c r="AT40" s="30" t="s">
        <v>152</v>
      </c>
      <c r="AU40" t="s">
        <v>182</v>
      </c>
      <c r="AV40">
        <v>5</v>
      </c>
      <c r="AW40">
        <v>6</v>
      </c>
      <c r="AX40">
        <v>3</v>
      </c>
      <c r="AY40">
        <v>8</v>
      </c>
      <c r="AZ40">
        <v>3</v>
      </c>
      <c r="BA40">
        <v>4</v>
      </c>
    </row>
    <row r="41" spans="1:53" x14ac:dyDescent="0.2">
      <c r="A41" s="9" t="s">
        <v>153</v>
      </c>
      <c r="B41" t="s">
        <v>182</v>
      </c>
      <c r="C41" s="9">
        <v>2</v>
      </c>
      <c r="D41" s="9">
        <v>2</v>
      </c>
      <c r="E41" s="9">
        <v>2</v>
      </c>
      <c r="F41">
        <v>2</v>
      </c>
      <c r="G41">
        <v>3</v>
      </c>
      <c r="H41">
        <v>2</v>
      </c>
      <c r="P41" s="30" t="s">
        <v>138</v>
      </c>
      <c r="Q41" t="s">
        <v>182</v>
      </c>
      <c r="R41">
        <v>0</v>
      </c>
      <c r="U41">
        <v>3</v>
      </c>
      <c r="W41">
        <v>0</v>
      </c>
      <c r="AE41" s="30" t="s">
        <v>138</v>
      </c>
      <c r="AF41" t="s">
        <v>182</v>
      </c>
      <c r="AG41">
        <v>1</v>
      </c>
      <c r="AJ41">
        <v>4</v>
      </c>
      <c r="AL41">
        <v>1</v>
      </c>
      <c r="AT41" s="30" t="s">
        <v>153</v>
      </c>
      <c r="AU41" t="s">
        <v>182</v>
      </c>
      <c r="AV41">
        <v>2</v>
      </c>
      <c r="AW41">
        <v>1</v>
      </c>
      <c r="AX41">
        <v>1</v>
      </c>
      <c r="AY41">
        <v>2</v>
      </c>
      <c r="AZ41">
        <v>3</v>
      </c>
      <c r="BA41">
        <v>2</v>
      </c>
    </row>
    <row r="42" spans="1:53" x14ac:dyDescent="0.2">
      <c r="A42" s="9" t="s">
        <v>111</v>
      </c>
      <c r="B42" t="s">
        <v>182</v>
      </c>
      <c r="C42" s="9">
        <v>1</v>
      </c>
      <c r="D42" s="9">
        <v>2</v>
      </c>
      <c r="E42" s="9">
        <v>1</v>
      </c>
      <c r="F42">
        <v>1</v>
      </c>
      <c r="P42" s="30" t="s">
        <v>75</v>
      </c>
      <c r="Q42" t="s">
        <v>182</v>
      </c>
      <c r="R42">
        <v>0</v>
      </c>
      <c r="S42">
        <v>0</v>
      </c>
      <c r="T42">
        <v>0</v>
      </c>
      <c r="U42">
        <v>1</v>
      </c>
      <c r="V42">
        <v>1</v>
      </c>
      <c r="W42">
        <v>0</v>
      </c>
      <c r="AE42" s="30" t="s">
        <v>75</v>
      </c>
      <c r="AF42" t="s">
        <v>182</v>
      </c>
      <c r="AG42">
        <v>2</v>
      </c>
      <c r="AH42">
        <v>1</v>
      </c>
      <c r="AI42">
        <v>1</v>
      </c>
      <c r="AJ42">
        <v>3</v>
      </c>
      <c r="AK42">
        <v>1</v>
      </c>
      <c r="AL42">
        <v>1</v>
      </c>
      <c r="AT42" s="30" t="s">
        <v>111</v>
      </c>
      <c r="AU42" t="s">
        <v>182</v>
      </c>
      <c r="AV42">
        <v>1</v>
      </c>
      <c r="AW42">
        <v>1</v>
      </c>
      <c r="AX42">
        <v>1</v>
      </c>
      <c r="AY42">
        <v>1</v>
      </c>
    </row>
    <row r="43" spans="1:53" x14ac:dyDescent="0.2">
      <c r="A43" s="9" t="s">
        <v>154</v>
      </c>
      <c r="B43" t="s">
        <v>182</v>
      </c>
      <c r="C43" s="9"/>
      <c r="D43" s="9">
        <v>3</v>
      </c>
      <c r="E43" s="9">
        <v>2</v>
      </c>
      <c r="F43">
        <v>2</v>
      </c>
      <c r="P43" s="30" t="s">
        <v>139</v>
      </c>
      <c r="Q43" t="s">
        <v>182</v>
      </c>
      <c r="R43">
        <v>0</v>
      </c>
      <c r="AE43" s="30" t="s">
        <v>139</v>
      </c>
      <c r="AF43" t="s">
        <v>182</v>
      </c>
      <c r="AG43">
        <v>1</v>
      </c>
      <c r="AT43" s="30" t="s">
        <v>154</v>
      </c>
      <c r="AU43" t="s">
        <v>182</v>
      </c>
      <c r="AW43">
        <v>3</v>
      </c>
      <c r="AX43">
        <v>2</v>
      </c>
      <c r="AY43">
        <v>2</v>
      </c>
    </row>
    <row r="44" spans="1:53" x14ac:dyDescent="0.2">
      <c r="A44" s="9" t="s">
        <v>65</v>
      </c>
      <c r="B44" t="s">
        <v>182</v>
      </c>
      <c r="C44" s="9">
        <v>1</v>
      </c>
      <c r="D44" s="9">
        <v>1</v>
      </c>
      <c r="E44" s="9">
        <v>1</v>
      </c>
      <c r="F44">
        <v>1</v>
      </c>
      <c r="H44">
        <v>1</v>
      </c>
      <c r="P44" s="30" t="s">
        <v>140</v>
      </c>
      <c r="Q44" t="s">
        <v>182</v>
      </c>
      <c r="S44">
        <v>1</v>
      </c>
      <c r="U44">
        <v>0</v>
      </c>
      <c r="AE44" s="30" t="s">
        <v>140</v>
      </c>
      <c r="AF44" t="s">
        <v>182</v>
      </c>
      <c r="AH44">
        <v>3</v>
      </c>
      <c r="AJ44">
        <v>1</v>
      </c>
      <c r="AT44" s="30" t="s">
        <v>65</v>
      </c>
      <c r="AU44" t="s">
        <v>182</v>
      </c>
      <c r="AV44">
        <v>1</v>
      </c>
      <c r="AW44">
        <v>1</v>
      </c>
      <c r="AX44">
        <v>1</v>
      </c>
      <c r="AY44">
        <v>1</v>
      </c>
      <c r="BA44">
        <v>1</v>
      </c>
    </row>
    <row r="45" spans="1:53" x14ac:dyDescent="0.2">
      <c r="A45" s="9" t="s">
        <v>81</v>
      </c>
      <c r="B45" t="s">
        <v>182</v>
      </c>
      <c r="C45" s="9">
        <v>1</v>
      </c>
      <c r="D45" s="9"/>
      <c r="E45" s="9"/>
      <c r="G45">
        <v>2</v>
      </c>
      <c r="P45" s="30" t="s">
        <v>141</v>
      </c>
      <c r="Q45" t="s">
        <v>182</v>
      </c>
      <c r="R45">
        <v>2</v>
      </c>
      <c r="S45">
        <v>3</v>
      </c>
      <c r="T45">
        <v>0</v>
      </c>
      <c r="U45">
        <v>0</v>
      </c>
      <c r="V45">
        <v>0</v>
      </c>
      <c r="AE45" s="30" t="s">
        <v>141</v>
      </c>
      <c r="AF45" t="s">
        <v>182</v>
      </c>
      <c r="AG45">
        <v>3</v>
      </c>
      <c r="AH45">
        <v>3</v>
      </c>
      <c r="AI45">
        <v>1</v>
      </c>
      <c r="AJ45">
        <v>1</v>
      </c>
      <c r="AK45">
        <v>2</v>
      </c>
      <c r="AT45" s="30" t="s">
        <v>81</v>
      </c>
      <c r="AU45" t="s">
        <v>182</v>
      </c>
      <c r="AV45">
        <v>0</v>
      </c>
      <c r="AZ45">
        <v>2</v>
      </c>
    </row>
    <row r="46" spans="1:53" x14ac:dyDescent="0.2">
      <c r="A46" s="9" t="s">
        <v>155</v>
      </c>
      <c r="B46" t="s">
        <v>182</v>
      </c>
      <c r="C46" s="9">
        <v>3</v>
      </c>
      <c r="D46" s="9">
        <v>1</v>
      </c>
      <c r="E46" s="9">
        <v>1</v>
      </c>
      <c r="F46">
        <v>2</v>
      </c>
      <c r="G46">
        <v>1</v>
      </c>
      <c r="H46">
        <v>1</v>
      </c>
      <c r="P46" s="30" t="s">
        <v>142</v>
      </c>
      <c r="Q46" t="s">
        <v>182</v>
      </c>
      <c r="T46">
        <v>0</v>
      </c>
      <c r="U46">
        <v>1</v>
      </c>
      <c r="V46">
        <v>1</v>
      </c>
      <c r="AE46" s="30" t="s">
        <v>142</v>
      </c>
      <c r="AF46" t="s">
        <v>182</v>
      </c>
      <c r="AI46">
        <v>1</v>
      </c>
      <c r="AJ46">
        <v>1</v>
      </c>
      <c r="AK46">
        <v>1</v>
      </c>
      <c r="AT46" s="30" t="s">
        <v>155</v>
      </c>
      <c r="AU46" t="s">
        <v>182</v>
      </c>
      <c r="AV46">
        <v>3</v>
      </c>
      <c r="AW46">
        <v>1</v>
      </c>
      <c r="AX46">
        <v>1</v>
      </c>
      <c r="AY46">
        <v>2</v>
      </c>
      <c r="AZ46">
        <v>1</v>
      </c>
      <c r="BA46">
        <v>1</v>
      </c>
    </row>
    <row r="47" spans="1:53" x14ac:dyDescent="0.2">
      <c r="A47" s="9" t="s">
        <v>99</v>
      </c>
      <c r="B47" t="s">
        <v>182</v>
      </c>
      <c r="C47" s="9">
        <v>3</v>
      </c>
      <c r="D47" s="9">
        <v>3</v>
      </c>
      <c r="E47" s="9">
        <v>2</v>
      </c>
      <c r="F47">
        <v>3</v>
      </c>
      <c r="G47">
        <v>2</v>
      </c>
      <c r="H47">
        <v>1</v>
      </c>
      <c r="P47" s="30" t="s">
        <v>47</v>
      </c>
      <c r="Q47" t="s">
        <v>182</v>
      </c>
      <c r="R47">
        <v>0</v>
      </c>
      <c r="S47">
        <v>1</v>
      </c>
      <c r="T47">
        <v>0</v>
      </c>
      <c r="W47">
        <v>0</v>
      </c>
      <c r="AE47" s="30" t="s">
        <v>47</v>
      </c>
      <c r="AF47" t="s">
        <v>182</v>
      </c>
      <c r="AG47">
        <v>1</v>
      </c>
      <c r="AH47">
        <v>1</v>
      </c>
      <c r="AI47">
        <v>1</v>
      </c>
      <c r="AL47">
        <v>1</v>
      </c>
      <c r="AT47" s="30" t="s">
        <v>99</v>
      </c>
      <c r="AU47" t="s">
        <v>182</v>
      </c>
      <c r="AV47">
        <v>3</v>
      </c>
      <c r="AW47">
        <v>3</v>
      </c>
      <c r="AX47">
        <v>1</v>
      </c>
      <c r="AY47">
        <v>3</v>
      </c>
      <c r="AZ47">
        <v>2</v>
      </c>
      <c r="BA47">
        <v>1</v>
      </c>
    </row>
    <row r="48" spans="1:53" x14ac:dyDescent="0.2">
      <c r="A48" s="9" t="s">
        <v>101</v>
      </c>
      <c r="B48" t="s">
        <v>182</v>
      </c>
      <c r="C48" s="9">
        <v>5</v>
      </c>
      <c r="D48" s="9">
        <v>3</v>
      </c>
      <c r="E48" s="9">
        <v>2</v>
      </c>
      <c r="F48">
        <v>5</v>
      </c>
      <c r="G48">
        <v>4</v>
      </c>
      <c r="H48">
        <v>3</v>
      </c>
      <c r="P48" s="30" t="s">
        <v>59</v>
      </c>
      <c r="Q48" t="s">
        <v>182</v>
      </c>
      <c r="R48">
        <v>1</v>
      </c>
      <c r="T48">
        <v>0</v>
      </c>
      <c r="U48">
        <v>0</v>
      </c>
      <c r="V48">
        <v>1</v>
      </c>
      <c r="AE48" s="30" t="s">
        <v>59</v>
      </c>
      <c r="AF48" t="s">
        <v>182</v>
      </c>
      <c r="AG48">
        <v>1</v>
      </c>
      <c r="AI48">
        <v>1</v>
      </c>
      <c r="AJ48">
        <v>1</v>
      </c>
      <c r="AK48">
        <v>1</v>
      </c>
      <c r="AT48" s="30" t="s">
        <v>101</v>
      </c>
      <c r="AU48" t="s">
        <v>182</v>
      </c>
      <c r="AV48">
        <v>5</v>
      </c>
      <c r="AW48">
        <v>3</v>
      </c>
      <c r="AX48">
        <v>2</v>
      </c>
      <c r="AY48">
        <v>5</v>
      </c>
      <c r="AZ48">
        <v>4</v>
      </c>
      <c r="BA48">
        <v>3</v>
      </c>
    </row>
    <row r="49" spans="1:53" x14ac:dyDescent="0.2">
      <c r="A49" s="9" t="s">
        <v>156</v>
      </c>
      <c r="B49" t="s">
        <v>182</v>
      </c>
      <c r="C49" s="9"/>
      <c r="D49" s="9">
        <v>1</v>
      </c>
      <c r="E49" s="9">
        <v>1</v>
      </c>
      <c r="F49">
        <v>1</v>
      </c>
      <c r="G49">
        <v>1</v>
      </c>
      <c r="P49" s="30" t="s">
        <v>143</v>
      </c>
      <c r="Q49" t="s">
        <v>182</v>
      </c>
      <c r="R49">
        <v>0</v>
      </c>
      <c r="S49">
        <v>1</v>
      </c>
      <c r="V49">
        <v>0</v>
      </c>
      <c r="AE49" s="30" t="s">
        <v>143</v>
      </c>
      <c r="AF49" t="s">
        <v>182</v>
      </c>
      <c r="AG49">
        <v>1</v>
      </c>
      <c r="AH49">
        <v>2</v>
      </c>
      <c r="AK49">
        <v>2</v>
      </c>
      <c r="AT49" s="30" t="s">
        <v>156</v>
      </c>
      <c r="AU49" t="s">
        <v>182</v>
      </c>
      <c r="AW49">
        <v>1</v>
      </c>
      <c r="AX49">
        <v>1</v>
      </c>
      <c r="AY49">
        <v>1</v>
      </c>
      <c r="AZ49">
        <v>1</v>
      </c>
    </row>
    <row r="50" spans="1:53" x14ac:dyDescent="0.2">
      <c r="A50" s="9" t="s">
        <v>158</v>
      </c>
      <c r="B50" t="s">
        <v>182</v>
      </c>
      <c r="C50" s="9">
        <v>5</v>
      </c>
      <c r="D50" s="9">
        <v>3</v>
      </c>
      <c r="E50" s="9">
        <v>5</v>
      </c>
      <c r="F50">
        <v>9</v>
      </c>
      <c r="G50">
        <v>5</v>
      </c>
      <c r="H50">
        <v>5</v>
      </c>
      <c r="P50" s="30" t="s">
        <v>144</v>
      </c>
      <c r="Q50" t="s">
        <v>182</v>
      </c>
      <c r="S50">
        <v>0</v>
      </c>
      <c r="V50">
        <v>0</v>
      </c>
      <c r="AE50" s="30" t="s">
        <v>144</v>
      </c>
      <c r="AF50" t="s">
        <v>182</v>
      </c>
      <c r="AH50">
        <v>1</v>
      </c>
      <c r="AK50">
        <v>1</v>
      </c>
      <c r="AT50" s="30" t="s">
        <v>158</v>
      </c>
      <c r="AU50" t="s">
        <v>182</v>
      </c>
      <c r="AV50">
        <v>3</v>
      </c>
      <c r="AW50">
        <v>2</v>
      </c>
      <c r="AX50">
        <v>3</v>
      </c>
      <c r="AY50">
        <v>8</v>
      </c>
      <c r="AZ50">
        <v>5</v>
      </c>
      <c r="BA50">
        <v>4</v>
      </c>
    </row>
    <row r="51" spans="1:53" x14ac:dyDescent="0.2">
      <c r="A51" s="9" t="s">
        <v>160</v>
      </c>
      <c r="B51" t="s">
        <v>182</v>
      </c>
      <c r="C51" s="9"/>
      <c r="D51" s="9"/>
      <c r="E51" s="9">
        <v>1</v>
      </c>
      <c r="H51">
        <v>1</v>
      </c>
      <c r="P51" s="30" t="s">
        <v>95</v>
      </c>
      <c r="Q51" t="s">
        <v>182</v>
      </c>
      <c r="R51">
        <v>0</v>
      </c>
      <c r="S51">
        <v>2</v>
      </c>
      <c r="T51">
        <v>0</v>
      </c>
      <c r="AE51" s="30" t="s">
        <v>95</v>
      </c>
      <c r="AF51" t="s">
        <v>182</v>
      </c>
      <c r="AG51">
        <v>1</v>
      </c>
      <c r="AH51">
        <v>3</v>
      </c>
      <c r="AI51">
        <v>1</v>
      </c>
      <c r="AT51" s="30" t="s">
        <v>160</v>
      </c>
      <c r="AU51" t="s">
        <v>182</v>
      </c>
      <c r="AX51">
        <v>1</v>
      </c>
      <c r="BA51">
        <v>1</v>
      </c>
    </row>
    <row r="52" spans="1:53" x14ac:dyDescent="0.2">
      <c r="A52" s="9" t="s">
        <v>62</v>
      </c>
      <c r="B52" t="s">
        <v>182</v>
      </c>
      <c r="C52" s="9">
        <v>6</v>
      </c>
      <c r="D52" s="9">
        <v>6</v>
      </c>
      <c r="E52" s="9">
        <v>3</v>
      </c>
      <c r="F52">
        <v>4</v>
      </c>
      <c r="G52">
        <v>2</v>
      </c>
      <c r="H52">
        <v>4</v>
      </c>
      <c r="P52" s="30" t="s">
        <v>67</v>
      </c>
      <c r="Q52" t="s">
        <v>182</v>
      </c>
      <c r="T52">
        <v>1</v>
      </c>
      <c r="AE52" s="30" t="s">
        <v>67</v>
      </c>
      <c r="AF52" t="s">
        <v>182</v>
      </c>
      <c r="AI52">
        <v>2</v>
      </c>
      <c r="AT52" s="30" t="s">
        <v>62</v>
      </c>
      <c r="AU52" t="s">
        <v>182</v>
      </c>
      <c r="AV52">
        <v>5</v>
      </c>
      <c r="AW52">
        <v>6</v>
      </c>
      <c r="AX52">
        <v>3</v>
      </c>
      <c r="AY52">
        <v>3</v>
      </c>
      <c r="AZ52">
        <v>2</v>
      </c>
      <c r="BA52">
        <v>4</v>
      </c>
    </row>
    <row r="53" spans="1:53" x14ac:dyDescent="0.2">
      <c r="A53" s="9" t="s">
        <v>161</v>
      </c>
      <c r="B53" t="s">
        <v>182</v>
      </c>
      <c r="D53">
        <v>1</v>
      </c>
      <c r="E53" s="9">
        <v>1</v>
      </c>
      <c r="F53">
        <v>1</v>
      </c>
      <c r="G53">
        <v>1</v>
      </c>
      <c r="P53" s="30" t="s">
        <v>145</v>
      </c>
      <c r="Q53" t="s">
        <v>182</v>
      </c>
      <c r="S53">
        <v>1</v>
      </c>
      <c r="U53">
        <v>0</v>
      </c>
      <c r="W53">
        <v>2</v>
      </c>
      <c r="AE53" s="30" t="s">
        <v>145</v>
      </c>
      <c r="AF53" t="s">
        <v>182</v>
      </c>
      <c r="AH53">
        <v>1</v>
      </c>
      <c r="AJ53">
        <v>1</v>
      </c>
      <c r="AL53">
        <v>2</v>
      </c>
      <c r="AT53" s="30" t="s">
        <v>161</v>
      </c>
      <c r="AU53" t="s">
        <v>182</v>
      </c>
      <c r="AW53">
        <v>1</v>
      </c>
      <c r="AX53">
        <v>1</v>
      </c>
      <c r="AY53">
        <v>1</v>
      </c>
      <c r="AZ53">
        <v>1</v>
      </c>
    </row>
    <row r="54" spans="1:53" x14ac:dyDescent="0.2">
      <c r="A54" s="9" t="s">
        <v>84</v>
      </c>
      <c r="B54" t="s">
        <v>182</v>
      </c>
      <c r="C54">
        <v>4</v>
      </c>
      <c r="E54" s="9">
        <v>1</v>
      </c>
      <c r="G54">
        <v>2</v>
      </c>
      <c r="H54">
        <v>1</v>
      </c>
      <c r="P54" s="30" t="s">
        <v>146</v>
      </c>
      <c r="Q54" t="s">
        <v>182</v>
      </c>
      <c r="R54">
        <v>0</v>
      </c>
      <c r="T54">
        <v>1</v>
      </c>
      <c r="U54">
        <v>4</v>
      </c>
      <c r="V54">
        <v>1</v>
      </c>
      <c r="AE54" s="30" t="s">
        <v>146</v>
      </c>
      <c r="AF54" t="s">
        <v>182</v>
      </c>
      <c r="AG54">
        <v>4</v>
      </c>
      <c r="AI54">
        <v>2</v>
      </c>
      <c r="AJ54">
        <v>4</v>
      </c>
      <c r="AK54">
        <v>1</v>
      </c>
      <c r="AT54" s="30" t="s">
        <v>84</v>
      </c>
      <c r="AU54" t="s">
        <v>182</v>
      </c>
      <c r="AV54">
        <v>4</v>
      </c>
      <c r="AX54">
        <v>1</v>
      </c>
      <c r="AZ54">
        <v>2</v>
      </c>
      <c r="BA54">
        <v>1</v>
      </c>
    </row>
    <row r="55" spans="1:53" x14ac:dyDescent="0.2">
      <c r="A55" s="9" t="s">
        <v>163</v>
      </c>
      <c r="B55" t="s">
        <v>182</v>
      </c>
      <c r="C55">
        <v>2</v>
      </c>
      <c r="D55" s="9">
        <v>1</v>
      </c>
      <c r="E55" s="9">
        <v>1</v>
      </c>
      <c r="F55">
        <v>3</v>
      </c>
      <c r="G55">
        <v>1</v>
      </c>
      <c r="H55">
        <v>1</v>
      </c>
      <c r="P55" s="30" t="s">
        <v>147</v>
      </c>
      <c r="Q55" t="s">
        <v>182</v>
      </c>
      <c r="R55">
        <v>0</v>
      </c>
      <c r="S55">
        <v>2</v>
      </c>
      <c r="T55">
        <v>0</v>
      </c>
      <c r="U55">
        <v>1</v>
      </c>
      <c r="V55">
        <v>2</v>
      </c>
      <c r="AE55" s="30" t="s">
        <v>147</v>
      </c>
      <c r="AF55" t="s">
        <v>182</v>
      </c>
      <c r="AG55">
        <v>1</v>
      </c>
      <c r="AH55">
        <v>2</v>
      </c>
      <c r="AI55">
        <v>3</v>
      </c>
      <c r="AJ55">
        <v>1</v>
      </c>
      <c r="AK55">
        <v>2</v>
      </c>
      <c r="AT55" s="30" t="s">
        <v>163</v>
      </c>
      <c r="AU55" t="s">
        <v>182</v>
      </c>
      <c r="AV55">
        <v>1</v>
      </c>
      <c r="AW55">
        <v>0</v>
      </c>
      <c r="AX55">
        <v>1</v>
      </c>
      <c r="AY55">
        <v>3</v>
      </c>
      <c r="AZ55">
        <v>1</v>
      </c>
      <c r="BA55">
        <v>1</v>
      </c>
    </row>
    <row r="56" spans="1:53" x14ac:dyDescent="0.2">
      <c r="A56" s="9" t="s">
        <v>164</v>
      </c>
      <c r="B56" t="s">
        <v>182</v>
      </c>
      <c r="C56">
        <v>1</v>
      </c>
      <c r="D56" s="9">
        <v>2</v>
      </c>
      <c r="E56" s="9">
        <v>1</v>
      </c>
      <c r="F56">
        <v>2</v>
      </c>
      <c r="G56">
        <v>1</v>
      </c>
      <c r="P56" s="30" t="s">
        <v>148</v>
      </c>
      <c r="Q56" t="s">
        <v>182</v>
      </c>
      <c r="R56">
        <v>1</v>
      </c>
      <c r="S56">
        <v>1</v>
      </c>
      <c r="T56">
        <v>0</v>
      </c>
      <c r="U56">
        <v>2</v>
      </c>
      <c r="V56">
        <v>1</v>
      </c>
      <c r="W56">
        <v>0</v>
      </c>
      <c r="AE56" s="30" t="s">
        <v>148</v>
      </c>
      <c r="AF56" t="s">
        <v>182</v>
      </c>
      <c r="AG56">
        <v>2</v>
      </c>
      <c r="AH56">
        <v>4</v>
      </c>
      <c r="AI56">
        <v>2</v>
      </c>
      <c r="AJ56">
        <v>2</v>
      </c>
      <c r="AK56">
        <v>1</v>
      </c>
      <c r="AL56">
        <v>1</v>
      </c>
      <c r="AT56" s="30" t="s">
        <v>164</v>
      </c>
      <c r="AU56" t="s">
        <v>182</v>
      </c>
      <c r="AV56">
        <v>1</v>
      </c>
      <c r="AW56">
        <v>2</v>
      </c>
      <c r="AX56">
        <v>1</v>
      </c>
      <c r="AY56">
        <v>2</v>
      </c>
      <c r="AZ56">
        <v>0</v>
      </c>
    </row>
    <row r="57" spans="1:53" x14ac:dyDescent="0.2">
      <c r="A57" s="9" t="s">
        <v>166</v>
      </c>
      <c r="B57" t="s">
        <v>182</v>
      </c>
      <c r="C57" s="9"/>
      <c r="D57" s="9">
        <v>1</v>
      </c>
      <c r="E57" s="9"/>
      <c r="P57" s="30" t="s">
        <v>149</v>
      </c>
      <c r="Q57" t="s">
        <v>182</v>
      </c>
      <c r="S57">
        <v>0</v>
      </c>
      <c r="AE57" s="30" t="s">
        <v>149</v>
      </c>
      <c r="AF57" t="s">
        <v>182</v>
      </c>
      <c r="AH57">
        <v>1</v>
      </c>
      <c r="AT57" s="30" t="s">
        <v>166</v>
      </c>
      <c r="AU57" t="s">
        <v>182</v>
      </c>
      <c r="AW57">
        <v>1</v>
      </c>
    </row>
    <row r="58" spans="1:53" x14ac:dyDescent="0.2">
      <c r="A58" s="9" t="s">
        <v>167</v>
      </c>
      <c r="B58" t="s">
        <v>182</v>
      </c>
      <c r="C58" s="9">
        <v>4</v>
      </c>
      <c r="D58" s="9">
        <v>5</v>
      </c>
      <c r="E58" s="9">
        <v>5</v>
      </c>
      <c r="F58">
        <v>8</v>
      </c>
      <c r="G58">
        <v>5</v>
      </c>
      <c r="H58">
        <v>3</v>
      </c>
      <c r="P58" s="30" t="s">
        <v>107</v>
      </c>
      <c r="Q58" t="s">
        <v>182</v>
      </c>
      <c r="R58">
        <v>2</v>
      </c>
      <c r="S58">
        <v>1</v>
      </c>
      <c r="T58">
        <v>0</v>
      </c>
      <c r="U58">
        <v>2</v>
      </c>
      <c r="V58">
        <v>2</v>
      </c>
      <c r="W58">
        <v>0</v>
      </c>
      <c r="AE58" s="30" t="s">
        <v>107</v>
      </c>
      <c r="AF58" t="s">
        <v>182</v>
      </c>
      <c r="AG58">
        <v>2</v>
      </c>
      <c r="AH58">
        <v>1</v>
      </c>
      <c r="AI58">
        <v>1</v>
      </c>
      <c r="AJ58">
        <v>4</v>
      </c>
      <c r="AK58">
        <v>3</v>
      </c>
      <c r="AL58">
        <v>1</v>
      </c>
      <c r="AT58" s="30" t="s">
        <v>167</v>
      </c>
      <c r="AU58" t="s">
        <v>182</v>
      </c>
      <c r="AV58">
        <v>3</v>
      </c>
      <c r="AW58">
        <v>5</v>
      </c>
      <c r="AX58">
        <v>4</v>
      </c>
      <c r="AY58">
        <v>6</v>
      </c>
      <c r="AZ58">
        <v>4</v>
      </c>
      <c r="BA58">
        <v>2</v>
      </c>
    </row>
    <row r="59" spans="1:53" x14ac:dyDescent="0.2">
      <c r="A59" s="9" t="s">
        <v>71</v>
      </c>
      <c r="B59" t="s">
        <v>183</v>
      </c>
      <c r="C59" s="9"/>
      <c r="D59" s="9"/>
      <c r="E59" s="9">
        <v>1</v>
      </c>
      <c r="P59" s="30" t="s">
        <v>150</v>
      </c>
      <c r="Q59" t="s">
        <v>182</v>
      </c>
      <c r="S59">
        <v>1</v>
      </c>
      <c r="AE59" s="30" t="s">
        <v>150</v>
      </c>
      <c r="AF59" t="s">
        <v>182</v>
      </c>
      <c r="AH59">
        <v>3</v>
      </c>
      <c r="AT59" s="30" t="s">
        <v>71</v>
      </c>
      <c r="AU59" t="s">
        <v>183</v>
      </c>
      <c r="AX59">
        <v>1</v>
      </c>
    </row>
    <row r="60" spans="1:53" x14ac:dyDescent="0.2">
      <c r="A60" s="9" t="s">
        <v>135</v>
      </c>
      <c r="B60" t="s">
        <v>183</v>
      </c>
      <c r="C60" s="9"/>
      <c r="D60" s="9"/>
      <c r="E60" s="9"/>
      <c r="H60">
        <v>1</v>
      </c>
      <c r="P60" s="30" t="s">
        <v>151</v>
      </c>
      <c r="Q60" t="s">
        <v>182</v>
      </c>
      <c r="R60">
        <v>2</v>
      </c>
      <c r="S60">
        <v>0</v>
      </c>
      <c r="T60">
        <v>5</v>
      </c>
      <c r="U60">
        <v>1</v>
      </c>
      <c r="V60">
        <v>4</v>
      </c>
      <c r="W60">
        <v>0</v>
      </c>
      <c r="AE60" s="30" t="s">
        <v>151</v>
      </c>
      <c r="AF60" t="s">
        <v>182</v>
      </c>
      <c r="AG60">
        <v>4</v>
      </c>
      <c r="AH60">
        <v>2</v>
      </c>
      <c r="AI60">
        <v>11</v>
      </c>
      <c r="AJ60">
        <v>5</v>
      </c>
      <c r="AK60">
        <v>5</v>
      </c>
      <c r="AL60">
        <v>3</v>
      </c>
      <c r="AT60" s="30" t="s">
        <v>135</v>
      </c>
      <c r="AU60" t="s">
        <v>183</v>
      </c>
      <c r="BA60">
        <v>1</v>
      </c>
    </row>
    <row r="61" spans="1:53" x14ac:dyDescent="0.2">
      <c r="A61" s="9" t="s">
        <v>136</v>
      </c>
      <c r="B61" t="s">
        <v>183</v>
      </c>
      <c r="C61" s="9"/>
      <c r="D61" s="9"/>
      <c r="E61" s="9"/>
      <c r="H61">
        <v>1</v>
      </c>
      <c r="P61" s="30" t="s">
        <v>152</v>
      </c>
      <c r="Q61" t="s">
        <v>182</v>
      </c>
      <c r="R61">
        <v>4</v>
      </c>
      <c r="S61">
        <v>3</v>
      </c>
      <c r="T61">
        <v>0</v>
      </c>
      <c r="U61">
        <v>4</v>
      </c>
      <c r="V61">
        <v>1</v>
      </c>
      <c r="W61">
        <v>1</v>
      </c>
      <c r="AE61" s="30" t="s">
        <v>152</v>
      </c>
      <c r="AF61" t="s">
        <v>182</v>
      </c>
      <c r="AG61">
        <v>6</v>
      </c>
      <c r="AH61">
        <v>7</v>
      </c>
      <c r="AI61">
        <v>7</v>
      </c>
      <c r="AJ61">
        <v>7</v>
      </c>
      <c r="AK61">
        <v>3</v>
      </c>
      <c r="AL61">
        <v>4</v>
      </c>
      <c r="AT61" s="30" t="s">
        <v>136</v>
      </c>
      <c r="AU61" t="s">
        <v>183</v>
      </c>
      <c r="BA61">
        <v>1</v>
      </c>
    </row>
    <row r="62" spans="1:53" x14ac:dyDescent="0.2">
      <c r="A62" s="9" t="s">
        <v>124</v>
      </c>
      <c r="B62" t="s">
        <v>184</v>
      </c>
      <c r="C62" s="9"/>
      <c r="D62" s="9"/>
      <c r="E62" s="9"/>
      <c r="F62">
        <v>1</v>
      </c>
      <c r="P62" s="30" t="s">
        <v>153</v>
      </c>
      <c r="Q62" t="s">
        <v>182</v>
      </c>
      <c r="R62">
        <v>1</v>
      </c>
      <c r="S62">
        <v>1</v>
      </c>
      <c r="U62">
        <v>2</v>
      </c>
      <c r="V62">
        <v>2</v>
      </c>
      <c r="AE62" s="30" t="s">
        <v>153</v>
      </c>
      <c r="AF62" t="s">
        <v>182</v>
      </c>
      <c r="AG62">
        <v>1</v>
      </c>
      <c r="AH62">
        <v>3</v>
      </c>
      <c r="AJ62">
        <v>3</v>
      </c>
      <c r="AK62">
        <v>4</v>
      </c>
      <c r="AT62" s="30">
        <v>98632</v>
      </c>
      <c r="AU62" t="s">
        <v>184</v>
      </c>
      <c r="AY62">
        <v>1</v>
      </c>
      <c r="AZ62">
        <v>1</v>
      </c>
      <c r="BA62">
        <v>1</v>
      </c>
    </row>
    <row r="63" spans="1:53" x14ac:dyDescent="0.2">
      <c r="A63" s="9" t="s">
        <v>125</v>
      </c>
      <c r="B63" t="s">
        <v>184</v>
      </c>
      <c r="C63" s="9"/>
      <c r="D63" s="9"/>
      <c r="E63" s="9">
        <v>1</v>
      </c>
      <c r="P63" s="30" t="s">
        <v>111</v>
      </c>
      <c r="Q63" t="s">
        <v>182</v>
      </c>
      <c r="R63">
        <v>1</v>
      </c>
      <c r="S63">
        <v>1</v>
      </c>
      <c r="V63">
        <v>0</v>
      </c>
      <c r="AE63" s="30" t="s">
        <v>111</v>
      </c>
      <c r="AF63" t="s">
        <v>182</v>
      </c>
      <c r="AG63">
        <v>2</v>
      </c>
      <c r="AH63">
        <v>2</v>
      </c>
      <c r="AK63">
        <v>2</v>
      </c>
      <c r="AT63" s="30" t="s">
        <v>43</v>
      </c>
      <c r="AU63" t="s">
        <v>186</v>
      </c>
      <c r="AV63">
        <v>1</v>
      </c>
      <c r="AW63">
        <v>2</v>
      </c>
    </row>
    <row r="64" spans="1:53" x14ac:dyDescent="0.2">
      <c r="A64" s="9" t="s">
        <v>146</v>
      </c>
      <c r="B64" t="s">
        <v>184</v>
      </c>
      <c r="C64" s="9"/>
      <c r="D64" s="9"/>
      <c r="E64" s="9"/>
      <c r="F64">
        <v>1</v>
      </c>
      <c r="G64">
        <v>1</v>
      </c>
      <c r="H64">
        <v>1</v>
      </c>
      <c r="P64" s="30" t="s">
        <v>154</v>
      </c>
      <c r="Q64" t="s">
        <v>182</v>
      </c>
      <c r="R64">
        <v>0</v>
      </c>
      <c r="S64">
        <v>0</v>
      </c>
      <c r="T64">
        <v>0</v>
      </c>
      <c r="V64">
        <v>0</v>
      </c>
      <c r="AE64" s="30" t="s">
        <v>154</v>
      </c>
      <c r="AF64" t="s">
        <v>182</v>
      </c>
      <c r="AG64">
        <v>2</v>
      </c>
      <c r="AH64">
        <v>4</v>
      </c>
      <c r="AI64">
        <v>2</v>
      </c>
      <c r="AK64">
        <v>1</v>
      </c>
      <c r="AT64" s="30" t="s">
        <v>121</v>
      </c>
      <c r="AU64" t="s">
        <v>186</v>
      </c>
      <c r="AV64">
        <v>11</v>
      </c>
      <c r="AW64">
        <v>16</v>
      </c>
      <c r="AX64">
        <v>17</v>
      </c>
      <c r="AY64">
        <v>22</v>
      </c>
      <c r="AZ64">
        <v>18</v>
      </c>
      <c r="BA64">
        <v>23</v>
      </c>
    </row>
    <row r="65" spans="1:53" x14ac:dyDescent="0.2">
      <c r="A65" s="9" t="s">
        <v>43</v>
      </c>
      <c r="B65" t="s">
        <v>186</v>
      </c>
      <c r="C65" s="9">
        <v>1</v>
      </c>
      <c r="D65" s="9">
        <v>2</v>
      </c>
      <c r="E65" s="9"/>
      <c r="P65" s="30" t="s">
        <v>65</v>
      </c>
      <c r="Q65" t="s">
        <v>182</v>
      </c>
      <c r="R65">
        <v>0</v>
      </c>
      <c r="V65">
        <v>0</v>
      </c>
      <c r="AE65" s="30" t="s">
        <v>65</v>
      </c>
      <c r="AF65" t="s">
        <v>182</v>
      </c>
      <c r="AG65">
        <v>1</v>
      </c>
      <c r="AK65">
        <v>1</v>
      </c>
      <c r="AT65" s="9" t="s">
        <v>118</v>
      </c>
      <c r="AU65" t="s">
        <v>186</v>
      </c>
      <c r="AV65">
        <v>23</v>
      </c>
      <c r="AW65">
        <v>26</v>
      </c>
      <c r="AX65">
        <v>31</v>
      </c>
      <c r="AY65">
        <v>36</v>
      </c>
      <c r="AZ65">
        <v>32</v>
      </c>
      <c r="BA65">
        <v>32</v>
      </c>
    </row>
    <row r="66" spans="1:53" x14ac:dyDescent="0.2">
      <c r="A66" s="9" t="s">
        <v>121</v>
      </c>
      <c r="B66" t="s">
        <v>186</v>
      </c>
      <c r="C66" s="9">
        <v>13</v>
      </c>
      <c r="D66" s="9">
        <v>17</v>
      </c>
      <c r="E66" s="9">
        <v>20</v>
      </c>
      <c r="F66">
        <v>27</v>
      </c>
      <c r="G66">
        <v>22</v>
      </c>
      <c r="H66">
        <v>25</v>
      </c>
      <c r="P66" s="30" t="s">
        <v>81</v>
      </c>
      <c r="Q66" t="s">
        <v>182</v>
      </c>
      <c r="R66">
        <v>1</v>
      </c>
      <c r="U66">
        <v>0</v>
      </c>
      <c r="V66">
        <v>1</v>
      </c>
      <c r="AE66" s="30" t="s">
        <v>81</v>
      </c>
      <c r="AF66" t="s">
        <v>182</v>
      </c>
      <c r="AG66">
        <v>1</v>
      </c>
      <c r="AJ66">
        <v>1</v>
      </c>
      <c r="AK66">
        <v>1</v>
      </c>
      <c r="AT66" s="9" t="s">
        <v>114</v>
      </c>
      <c r="AU66" t="s">
        <v>186</v>
      </c>
      <c r="AV66">
        <v>23</v>
      </c>
      <c r="AW66">
        <v>32</v>
      </c>
      <c r="AX66">
        <v>23</v>
      </c>
      <c r="AY66">
        <v>26</v>
      </c>
      <c r="AZ66">
        <v>41</v>
      </c>
      <c r="BA66">
        <v>36</v>
      </c>
    </row>
    <row r="67" spans="1:53" x14ac:dyDescent="0.2">
      <c r="A67" s="9" t="s">
        <v>118</v>
      </c>
      <c r="B67" t="s">
        <v>186</v>
      </c>
      <c r="C67" s="9">
        <v>24</v>
      </c>
      <c r="D67" s="9">
        <v>28</v>
      </c>
      <c r="E67" s="9">
        <v>34</v>
      </c>
      <c r="F67">
        <v>36</v>
      </c>
      <c r="G67">
        <v>34</v>
      </c>
      <c r="H67">
        <v>34</v>
      </c>
      <c r="P67" s="30" t="s">
        <v>155</v>
      </c>
      <c r="Q67" t="s">
        <v>182</v>
      </c>
      <c r="R67">
        <v>2</v>
      </c>
      <c r="U67">
        <v>3</v>
      </c>
      <c r="AE67" s="30" t="s">
        <v>155</v>
      </c>
      <c r="AF67" t="s">
        <v>182</v>
      </c>
      <c r="AG67">
        <v>2</v>
      </c>
      <c r="AJ67">
        <v>3</v>
      </c>
      <c r="AT67" s="9" t="s">
        <v>122</v>
      </c>
      <c r="AU67" t="s">
        <v>186</v>
      </c>
      <c r="AV67">
        <v>22</v>
      </c>
      <c r="AW67">
        <v>21</v>
      </c>
      <c r="AX67">
        <v>21</v>
      </c>
      <c r="AY67">
        <v>25</v>
      </c>
      <c r="AZ67">
        <v>29</v>
      </c>
      <c r="BA67">
        <v>26</v>
      </c>
    </row>
    <row r="68" spans="1:53" x14ac:dyDescent="0.2">
      <c r="A68" s="9" t="s">
        <v>114</v>
      </c>
      <c r="B68" t="s">
        <v>186</v>
      </c>
      <c r="C68" s="9">
        <v>26</v>
      </c>
      <c r="D68" s="9">
        <v>34</v>
      </c>
      <c r="E68" s="9">
        <v>26</v>
      </c>
      <c r="F68">
        <v>31</v>
      </c>
      <c r="G68">
        <v>49</v>
      </c>
      <c r="H68">
        <v>40</v>
      </c>
      <c r="P68" s="30" t="s">
        <v>99</v>
      </c>
      <c r="Q68" t="s">
        <v>182</v>
      </c>
      <c r="R68">
        <v>2</v>
      </c>
      <c r="S68">
        <v>1</v>
      </c>
      <c r="T68">
        <v>1</v>
      </c>
      <c r="U68">
        <v>3</v>
      </c>
      <c r="V68">
        <v>1</v>
      </c>
      <c r="W68">
        <v>1</v>
      </c>
      <c r="AE68" s="30" t="s">
        <v>99</v>
      </c>
      <c r="AF68" t="s">
        <v>182</v>
      </c>
      <c r="AG68">
        <v>4</v>
      </c>
      <c r="AH68">
        <v>2</v>
      </c>
      <c r="AI68">
        <v>6</v>
      </c>
      <c r="AJ68">
        <v>4</v>
      </c>
      <c r="AK68">
        <v>1</v>
      </c>
      <c r="AL68">
        <v>1</v>
      </c>
      <c r="AT68" s="9" t="s">
        <v>123</v>
      </c>
      <c r="AU68" t="s">
        <v>186</v>
      </c>
      <c r="AV68">
        <v>22</v>
      </c>
      <c r="AW68">
        <v>16</v>
      </c>
      <c r="AX68">
        <v>20</v>
      </c>
      <c r="AY68">
        <v>24</v>
      </c>
      <c r="AZ68">
        <v>23</v>
      </c>
      <c r="BA68">
        <v>22</v>
      </c>
    </row>
    <row r="69" spans="1:53" x14ac:dyDescent="0.2">
      <c r="A69" s="9" t="s">
        <v>122</v>
      </c>
      <c r="B69" t="s">
        <v>186</v>
      </c>
      <c r="C69" s="9">
        <v>25</v>
      </c>
      <c r="D69" s="9">
        <v>25</v>
      </c>
      <c r="E69" s="9">
        <v>24</v>
      </c>
      <c r="F69">
        <v>29</v>
      </c>
      <c r="G69">
        <v>31</v>
      </c>
      <c r="H69">
        <v>30</v>
      </c>
      <c r="P69" s="30" t="s">
        <v>101</v>
      </c>
      <c r="Q69" t="s">
        <v>182</v>
      </c>
      <c r="R69">
        <v>0</v>
      </c>
      <c r="S69">
        <v>0</v>
      </c>
      <c r="T69">
        <v>0</v>
      </c>
      <c r="U69">
        <v>2</v>
      </c>
      <c r="V69">
        <v>0</v>
      </c>
      <c r="AE69" s="30" t="s">
        <v>101</v>
      </c>
      <c r="AF69" t="s">
        <v>182</v>
      </c>
      <c r="AG69">
        <v>3</v>
      </c>
      <c r="AH69">
        <v>1</v>
      </c>
      <c r="AI69">
        <v>2</v>
      </c>
      <c r="AJ69">
        <v>2</v>
      </c>
      <c r="AK69">
        <v>5</v>
      </c>
      <c r="AT69" s="9" t="s">
        <v>124</v>
      </c>
      <c r="AU69" t="s">
        <v>186</v>
      </c>
      <c r="AV69">
        <v>17</v>
      </c>
      <c r="AW69">
        <v>26</v>
      </c>
      <c r="AX69">
        <v>26</v>
      </c>
      <c r="AY69">
        <v>16</v>
      </c>
      <c r="AZ69">
        <v>20</v>
      </c>
      <c r="BA69">
        <v>18</v>
      </c>
    </row>
    <row r="70" spans="1:53" x14ac:dyDescent="0.2">
      <c r="A70" s="9" t="s">
        <v>123</v>
      </c>
      <c r="B70" t="s">
        <v>186</v>
      </c>
      <c r="C70" s="9">
        <v>24</v>
      </c>
      <c r="D70" s="9">
        <v>19</v>
      </c>
      <c r="E70" s="9">
        <v>21</v>
      </c>
      <c r="F70">
        <v>27</v>
      </c>
      <c r="G70">
        <v>27</v>
      </c>
      <c r="H70">
        <v>24</v>
      </c>
      <c r="P70" s="30" t="s">
        <v>156</v>
      </c>
      <c r="Q70" t="s">
        <v>182</v>
      </c>
      <c r="S70">
        <v>1</v>
      </c>
      <c r="U70">
        <v>0</v>
      </c>
      <c r="AE70" s="30" t="s">
        <v>156</v>
      </c>
      <c r="AF70" t="s">
        <v>182</v>
      </c>
      <c r="AH70">
        <v>2</v>
      </c>
      <c r="AJ70">
        <v>2</v>
      </c>
      <c r="AT70" s="9" t="s">
        <v>125</v>
      </c>
      <c r="AU70" t="s">
        <v>186</v>
      </c>
      <c r="AV70">
        <v>20</v>
      </c>
      <c r="AW70">
        <v>12</v>
      </c>
      <c r="AX70">
        <v>14</v>
      </c>
      <c r="AY70">
        <v>18</v>
      </c>
      <c r="AZ70">
        <v>18</v>
      </c>
      <c r="BA70">
        <v>12</v>
      </c>
    </row>
    <row r="71" spans="1:53" x14ac:dyDescent="0.2">
      <c r="A71" s="9" t="s">
        <v>124</v>
      </c>
      <c r="B71" t="s">
        <v>186</v>
      </c>
      <c r="C71" s="9">
        <v>18</v>
      </c>
      <c r="D71" s="9">
        <v>30</v>
      </c>
      <c r="E71" s="9">
        <v>29</v>
      </c>
      <c r="F71">
        <v>20</v>
      </c>
      <c r="G71">
        <v>22</v>
      </c>
      <c r="H71">
        <v>20</v>
      </c>
      <c r="P71" s="30" t="s">
        <v>158</v>
      </c>
      <c r="Q71" t="s">
        <v>182</v>
      </c>
      <c r="R71">
        <v>2</v>
      </c>
      <c r="S71">
        <v>1</v>
      </c>
      <c r="T71">
        <v>2</v>
      </c>
      <c r="U71">
        <v>2</v>
      </c>
      <c r="V71">
        <v>1</v>
      </c>
      <c r="W71">
        <v>2</v>
      </c>
      <c r="AE71" s="30" t="s">
        <v>158</v>
      </c>
      <c r="AF71" t="s">
        <v>182</v>
      </c>
      <c r="AG71">
        <v>6</v>
      </c>
      <c r="AH71">
        <v>3</v>
      </c>
      <c r="AI71">
        <v>10</v>
      </c>
      <c r="AJ71">
        <v>5</v>
      </c>
      <c r="AK71">
        <v>3</v>
      </c>
      <c r="AL71">
        <v>5</v>
      </c>
      <c r="AT71" s="9" t="s">
        <v>126</v>
      </c>
      <c r="AU71" t="s">
        <v>186</v>
      </c>
      <c r="AV71">
        <v>1</v>
      </c>
    </row>
    <row r="72" spans="1:53" x14ac:dyDescent="0.2">
      <c r="A72" s="9" t="s">
        <v>125</v>
      </c>
      <c r="B72" t="s">
        <v>186</v>
      </c>
      <c r="C72" s="9">
        <v>21</v>
      </c>
      <c r="D72" s="9">
        <v>12</v>
      </c>
      <c r="E72" s="9">
        <v>14</v>
      </c>
      <c r="F72">
        <v>20</v>
      </c>
      <c r="G72">
        <v>21</v>
      </c>
      <c r="H72">
        <v>14</v>
      </c>
      <c r="P72" s="30" t="s">
        <v>160</v>
      </c>
      <c r="Q72" t="s">
        <v>182</v>
      </c>
      <c r="T72">
        <v>1</v>
      </c>
      <c r="W72">
        <v>0</v>
      </c>
      <c r="AE72" s="30" t="s">
        <v>160</v>
      </c>
      <c r="AF72" t="s">
        <v>182</v>
      </c>
      <c r="AI72">
        <v>1</v>
      </c>
      <c r="AL72">
        <v>2</v>
      </c>
      <c r="AT72" s="9" t="s">
        <v>57</v>
      </c>
      <c r="AU72" t="s">
        <v>186</v>
      </c>
      <c r="BA72">
        <v>1</v>
      </c>
    </row>
    <row r="73" spans="1:53" x14ac:dyDescent="0.2">
      <c r="A73" s="9" t="s">
        <v>126</v>
      </c>
      <c r="B73" t="s">
        <v>186</v>
      </c>
      <c r="C73" s="9">
        <v>1</v>
      </c>
      <c r="D73" s="9"/>
      <c r="E73" s="9"/>
      <c r="P73" s="30" t="s">
        <v>62</v>
      </c>
      <c r="Q73" t="s">
        <v>182</v>
      </c>
      <c r="R73">
        <v>6</v>
      </c>
      <c r="S73">
        <v>5</v>
      </c>
      <c r="T73">
        <v>1</v>
      </c>
      <c r="U73">
        <v>3</v>
      </c>
      <c r="V73">
        <v>2</v>
      </c>
      <c r="W73">
        <v>1</v>
      </c>
      <c r="AE73" s="30" t="s">
        <v>62</v>
      </c>
      <c r="AF73" t="s">
        <v>182</v>
      </c>
      <c r="AG73">
        <v>9</v>
      </c>
      <c r="AH73">
        <v>6</v>
      </c>
      <c r="AI73">
        <v>3</v>
      </c>
      <c r="AJ73">
        <v>6</v>
      </c>
      <c r="AK73">
        <v>4</v>
      </c>
      <c r="AL73">
        <v>3</v>
      </c>
      <c r="AT73" s="9" t="s">
        <v>127</v>
      </c>
      <c r="AU73" t="s">
        <v>186</v>
      </c>
      <c r="AV73">
        <v>8</v>
      </c>
      <c r="AW73">
        <v>6</v>
      </c>
      <c r="AX73">
        <v>6</v>
      </c>
      <c r="AY73">
        <v>11</v>
      </c>
      <c r="AZ73">
        <v>10</v>
      </c>
      <c r="BA73">
        <v>12</v>
      </c>
    </row>
    <row r="74" spans="1:53" x14ac:dyDescent="0.2">
      <c r="A74" s="9" t="s">
        <v>57</v>
      </c>
      <c r="B74" t="s">
        <v>186</v>
      </c>
      <c r="C74" s="9"/>
      <c r="D74" s="9"/>
      <c r="E74" s="9"/>
      <c r="H74">
        <v>1</v>
      </c>
      <c r="P74" s="30" t="s">
        <v>161</v>
      </c>
      <c r="Q74" t="s">
        <v>182</v>
      </c>
      <c r="S74">
        <v>0</v>
      </c>
      <c r="V74">
        <v>0</v>
      </c>
      <c r="AE74" s="30" t="s">
        <v>161</v>
      </c>
      <c r="AF74" t="s">
        <v>182</v>
      </c>
      <c r="AH74">
        <v>1</v>
      </c>
      <c r="AK74">
        <v>2</v>
      </c>
      <c r="AT74" s="9" t="s">
        <v>128</v>
      </c>
      <c r="AU74" t="s">
        <v>186</v>
      </c>
      <c r="AV74">
        <v>20</v>
      </c>
      <c r="AW74">
        <v>12</v>
      </c>
      <c r="AX74">
        <v>16</v>
      </c>
      <c r="AY74">
        <v>27</v>
      </c>
      <c r="AZ74">
        <v>17</v>
      </c>
      <c r="BA74">
        <v>16</v>
      </c>
    </row>
    <row r="75" spans="1:53" x14ac:dyDescent="0.2">
      <c r="A75" s="9" t="s">
        <v>127</v>
      </c>
      <c r="B75" t="s">
        <v>186</v>
      </c>
      <c r="C75" s="9">
        <v>8</v>
      </c>
      <c r="D75" s="9">
        <v>6</v>
      </c>
      <c r="E75" s="9">
        <v>7</v>
      </c>
      <c r="F75">
        <v>12</v>
      </c>
      <c r="G75">
        <v>10</v>
      </c>
      <c r="H75">
        <v>12</v>
      </c>
      <c r="P75" s="30" t="s">
        <v>84</v>
      </c>
      <c r="Q75" t="s">
        <v>182</v>
      </c>
      <c r="R75">
        <v>4</v>
      </c>
      <c r="S75">
        <v>0</v>
      </c>
      <c r="U75">
        <v>0</v>
      </c>
      <c r="V75">
        <v>1</v>
      </c>
      <c r="AE75" s="30" t="s">
        <v>84</v>
      </c>
      <c r="AF75" t="s">
        <v>182</v>
      </c>
      <c r="AG75">
        <v>4</v>
      </c>
      <c r="AH75">
        <v>1</v>
      </c>
      <c r="AJ75">
        <v>2</v>
      </c>
      <c r="AK75">
        <v>2</v>
      </c>
      <c r="AT75" s="9" t="s">
        <v>71</v>
      </c>
      <c r="AU75" t="s">
        <v>186</v>
      </c>
      <c r="AV75">
        <v>0</v>
      </c>
      <c r="AW75">
        <v>2</v>
      </c>
      <c r="AX75">
        <v>3</v>
      </c>
      <c r="AY75">
        <v>3</v>
      </c>
      <c r="AZ75">
        <v>5</v>
      </c>
      <c r="BA75">
        <v>4</v>
      </c>
    </row>
    <row r="76" spans="1:53" x14ac:dyDescent="0.2">
      <c r="A76" s="9" t="s">
        <v>128</v>
      </c>
      <c r="B76" t="s">
        <v>186</v>
      </c>
      <c r="C76" s="9">
        <v>22</v>
      </c>
      <c r="D76" s="9">
        <v>12</v>
      </c>
      <c r="E76" s="9">
        <v>16</v>
      </c>
      <c r="F76">
        <v>28</v>
      </c>
      <c r="G76">
        <v>18</v>
      </c>
      <c r="H76">
        <v>17</v>
      </c>
      <c r="P76" s="30" t="s">
        <v>163</v>
      </c>
      <c r="Q76" t="s">
        <v>182</v>
      </c>
      <c r="R76">
        <v>0</v>
      </c>
      <c r="T76">
        <v>0</v>
      </c>
      <c r="U76">
        <v>1</v>
      </c>
      <c r="V76">
        <v>0</v>
      </c>
      <c r="W76">
        <v>0</v>
      </c>
      <c r="AE76" s="30" t="s">
        <v>163</v>
      </c>
      <c r="AF76" t="s">
        <v>182</v>
      </c>
      <c r="AG76">
        <v>1</v>
      </c>
      <c r="AI76">
        <v>1</v>
      </c>
      <c r="AJ76">
        <v>1</v>
      </c>
      <c r="AK76">
        <v>1</v>
      </c>
      <c r="AL76">
        <v>1</v>
      </c>
      <c r="AT76" s="9" t="s">
        <v>129</v>
      </c>
      <c r="AU76" t="s">
        <v>186</v>
      </c>
      <c r="AV76">
        <v>25</v>
      </c>
      <c r="AW76">
        <v>28</v>
      </c>
      <c r="AX76">
        <v>30</v>
      </c>
      <c r="AY76">
        <v>33</v>
      </c>
      <c r="AZ76">
        <v>42</v>
      </c>
      <c r="BA76">
        <v>35</v>
      </c>
    </row>
    <row r="77" spans="1:53" x14ac:dyDescent="0.2">
      <c r="A77" s="9" t="s">
        <v>71</v>
      </c>
      <c r="B77" t="s">
        <v>186</v>
      </c>
      <c r="C77" s="9">
        <v>1</v>
      </c>
      <c r="D77" s="9">
        <v>2</v>
      </c>
      <c r="E77" s="9">
        <v>3</v>
      </c>
      <c r="F77">
        <v>3</v>
      </c>
      <c r="G77">
        <v>5</v>
      </c>
      <c r="H77">
        <v>4</v>
      </c>
      <c r="P77" s="30" t="s">
        <v>164</v>
      </c>
      <c r="Q77" t="s">
        <v>182</v>
      </c>
      <c r="R77">
        <v>1</v>
      </c>
      <c r="S77">
        <v>2</v>
      </c>
      <c r="T77">
        <v>0</v>
      </c>
      <c r="U77">
        <v>1</v>
      </c>
      <c r="V77">
        <v>1</v>
      </c>
      <c r="W77">
        <v>0</v>
      </c>
      <c r="AE77" s="30" t="s">
        <v>164</v>
      </c>
      <c r="AF77" t="s">
        <v>182</v>
      </c>
      <c r="AG77">
        <v>2</v>
      </c>
      <c r="AH77">
        <v>2</v>
      </c>
      <c r="AI77">
        <v>3</v>
      </c>
      <c r="AJ77">
        <v>3</v>
      </c>
      <c r="AK77">
        <v>2</v>
      </c>
      <c r="AL77">
        <v>2</v>
      </c>
      <c r="AT77" s="9" t="s">
        <v>130</v>
      </c>
      <c r="AU77" t="s">
        <v>186</v>
      </c>
      <c r="AV77">
        <v>0</v>
      </c>
      <c r="AW77">
        <v>3</v>
      </c>
      <c r="AX77">
        <v>2</v>
      </c>
      <c r="AY77">
        <v>3</v>
      </c>
      <c r="AZ77">
        <v>7</v>
      </c>
      <c r="BA77">
        <v>9</v>
      </c>
    </row>
    <row r="78" spans="1:53" x14ac:dyDescent="0.2">
      <c r="A78" s="9" t="s">
        <v>129</v>
      </c>
      <c r="B78" t="s">
        <v>186</v>
      </c>
      <c r="C78" s="9">
        <v>27</v>
      </c>
      <c r="D78" s="9">
        <v>29</v>
      </c>
      <c r="E78" s="9">
        <v>33</v>
      </c>
      <c r="F78">
        <v>37</v>
      </c>
      <c r="G78">
        <v>47</v>
      </c>
      <c r="H78">
        <v>39</v>
      </c>
      <c r="P78" s="30" t="s">
        <v>166</v>
      </c>
      <c r="Q78" t="s">
        <v>182</v>
      </c>
      <c r="S78">
        <v>1</v>
      </c>
      <c r="AE78" s="30" t="s">
        <v>166</v>
      </c>
      <c r="AF78" t="s">
        <v>182</v>
      </c>
      <c r="AH78">
        <v>1</v>
      </c>
      <c r="AT78" s="9" t="s">
        <v>115</v>
      </c>
      <c r="AU78" t="s">
        <v>186</v>
      </c>
      <c r="AV78">
        <v>35</v>
      </c>
      <c r="AW78">
        <v>39</v>
      </c>
      <c r="AX78">
        <v>36</v>
      </c>
      <c r="AY78">
        <v>37</v>
      </c>
      <c r="AZ78">
        <v>43</v>
      </c>
      <c r="BA78">
        <v>28</v>
      </c>
    </row>
    <row r="79" spans="1:53" x14ac:dyDescent="0.2">
      <c r="A79" s="9" t="s">
        <v>130</v>
      </c>
      <c r="B79" t="s">
        <v>186</v>
      </c>
      <c r="C79" s="9">
        <v>2</v>
      </c>
      <c r="D79" s="9">
        <v>4</v>
      </c>
      <c r="E79" s="9">
        <v>3</v>
      </c>
      <c r="F79">
        <v>3</v>
      </c>
      <c r="G79">
        <v>7</v>
      </c>
      <c r="H79">
        <v>9</v>
      </c>
      <c r="P79" s="30" t="s">
        <v>167</v>
      </c>
      <c r="Q79" t="s">
        <v>182</v>
      </c>
      <c r="R79">
        <v>1</v>
      </c>
      <c r="S79">
        <v>1</v>
      </c>
      <c r="T79">
        <v>1</v>
      </c>
      <c r="U79">
        <v>2</v>
      </c>
      <c r="V79">
        <v>0</v>
      </c>
      <c r="W79">
        <v>1</v>
      </c>
      <c r="AE79" s="30" t="s">
        <v>167</v>
      </c>
      <c r="AF79" t="s">
        <v>182</v>
      </c>
      <c r="AG79">
        <v>2</v>
      </c>
      <c r="AH79">
        <v>2</v>
      </c>
      <c r="AI79">
        <v>2</v>
      </c>
      <c r="AJ79">
        <v>8</v>
      </c>
      <c r="AK79">
        <v>1</v>
      </c>
      <c r="AL79">
        <v>3</v>
      </c>
      <c r="AT79" s="9" t="s">
        <v>131</v>
      </c>
      <c r="AU79" t="s">
        <v>186</v>
      </c>
      <c r="AV79">
        <v>19</v>
      </c>
      <c r="AW79">
        <v>22</v>
      </c>
      <c r="AX79">
        <v>20</v>
      </c>
      <c r="AY79">
        <v>27</v>
      </c>
      <c r="AZ79">
        <v>26</v>
      </c>
      <c r="BA79">
        <v>18</v>
      </c>
    </row>
    <row r="80" spans="1:53" x14ac:dyDescent="0.2">
      <c r="A80" s="9" t="s">
        <v>115</v>
      </c>
      <c r="B80" t="s">
        <v>186</v>
      </c>
      <c r="C80" s="9">
        <v>37</v>
      </c>
      <c r="D80" s="9">
        <v>41</v>
      </c>
      <c r="E80" s="9">
        <v>41</v>
      </c>
      <c r="F80">
        <v>40</v>
      </c>
      <c r="G80">
        <v>45</v>
      </c>
      <c r="H80">
        <v>31</v>
      </c>
      <c r="P80" s="30" t="s">
        <v>71</v>
      </c>
      <c r="Q80" t="s">
        <v>183</v>
      </c>
      <c r="T80">
        <v>1</v>
      </c>
      <c r="AE80" s="30" t="s">
        <v>114</v>
      </c>
      <c r="AF80" t="s">
        <v>183</v>
      </c>
      <c r="AI80">
        <v>1</v>
      </c>
      <c r="AT80" s="9" t="s">
        <v>132</v>
      </c>
      <c r="AU80" t="s">
        <v>186</v>
      </c>
      <c r="AV80">
        <v>3</v>
      </c>
      <c r="AW80">
        <v>2</v>
      </c>
      <c r="AX80">
        <v>1</v>
      </c>
      <c r="AZ80">
        <v>2</v>
      </c>
      <c r="BA80">
        <v>4</v>
      </c>
    </row>
    <row r="81" spans="1:53" x14ac:dyDescent="0.2">
      <c r="A81" s="9" t="s">
        <v>131</v>
      </c>
      <c r="B81" t="s">
        <v>186</v>
      </c>
      <c r="C81" s="9">
        <v>20</v>
      </c>
      <c r="D81" s="9">
        <v>23</v>
      </c>
      <c r="E81" s="9">
        <v>20</v>
      </c>
      <c r="F81">
        <v>30</v>
      </c>
      <c r="G81">
        <v>28</v>
      </c>
      <c r="H81">
        <v>21</v>
      </c>
      <c r="P81" s="30" t="s">
        <v>135</v>
      </c>
      <c r="Q81" t="s">
        <v>183</v>
      </c>
      <c r="W81">
        <v>1</v>
      </c>
      <c r="AE81" s="30" t="s">
        <v>71</v>
      </c>
      <c r="AF81" t="s">
        <v>183</v>
      </c>
      <c r="AI81">
        <v>1</v>
      </c>
      <c r="AT81" s="9" t="s">
        <v>116</v>
      </c>
      <c r="AU81" t="s">
        <v>186</v>
      </c>
      <c r="AV81">
        <v>17</v>
      </c>
      <c r="AW81">
        <v>17</v>
      </c>
      <c r="AX81">
        <v>11</v>
      </c>
      <c r="AY81">
        <v>14</v>
      </c>
      <c r="AZ81">
        <v>19</v>
      </c>
      <c r="BA81">
        <v>17</v>
      </c>
    </row>
    <row r="82" spans="1:53" x14ac:dyDescent="0.2">
      <c r="A82" s="9" t="s">
        <v>132</v>
      </c>
      <c r="B82" t="s">
        <v>186</v>
      </c>
      <c r="C82" s="9">
        <v>3</v>
      </c>
      <c r="D82" s="9">
        <v>2</v>
      </c>
      <c r="E82" s="9">
        <v>1</v>
      </c>
      <c r="G82">
        <v>2</v>
      </c>
      <c r="H82">
        <v>4</v>
      </c>
      <c r="P82" s="30" t="s">
        <v>136</v>
      </c>
      <c r="Q82" t="s">
        <v>183</v>
      </c>
      <c r="W82">
        <v>1</v>
      </c>
      <c r="AE82" s="30" t="s">
        <v>135</v>
      </c>
      <c r="AF82" t="s">
        <v>183</v>
      </c>
      <c r="AL82">
        <v>1</v>
      </c>
      <c r="AT82" s="9" t="s">
        <v>133</v>
      </c>
      <c r="AU82" t="s">
        <v>186</v>
      </c>
      <c r="AV82">
        <v>2</v>
      </c>
      <c r="AW82">
        <v>1</v>
      </c>
      <c r="AX82">
        <v>2</v>
      </c>
      <c r="AY82">
        <v>1</v>
      </c>
      <c r="AZ82">
        <v>1</v>
      </c>
      <c r="BA82">
        <v>2</v>
      </c>
    </row>
    <row r="83" spans="1:53" x14ac:dyDescent="0.2">
      <c r="A83" s="9" t="s">
        <v>116</v>
      </c>
      <c r="B83" t="s">
        <v>186</v>
      </c>
      <c r="C83" s="9">
        <v>20</v>
      </c>
      <c r="D83" s="9">
        <v>18</v>
      </c>
      <c r="E83" s="9">
        <v>11</v>
      </c>
      <c r="F83">
        <v>17</v>
      </c>
      <c r="G83">
        <v>20</v>
      </c>
      <c r="H83">
        <v>18</v>
      </c>
      <c r="P83" s="30" t="s">
        <v>124</v>
      </c>
      <c r="Q83" t="s">
        <v>184</v>
      </c>
      <c r="U83">
        <v>1</v>
      </c>
      <c r="AE83" s="30" t="s">
        <v>136</v>
      </c>
      <c r="AF83" t="s">
        <v>183</v>
      </c>
      <c r="AL83">
        <v>1</v>
      </c>
      <c r="AT83" s="9" t="s">
        <v>134</v>
      </c>
      <c r="AU83" t="s">
        <v>186</v>
      </c>
      <c r="AV83">
        <v>23</v>
      </c>
      <c r="AW83">
        <v>28</v>
      </c>
      <c r="AX83">
        <v>29</v>
      </c>
      <c r="AY83">
        <v>29</v>
      </c>
      <c r="AZ83">
        <v>31</v>
      </c>
      <c r="BA83">
        <v>40</v>
      </c>
    </row>
    <row r="84" spans="1:53" x14ac:dyDescent="0.2">
      <c r="A84" s="9" t="s">
        <v>133</v>
      </c>
      <c r="B84" t="s">
        <v>186</v>
      </c>
      <c r="C84" s="9">
        <v>2</v>
      </c>
      <c r="D84" s="9">
        <v>1</v>
      </c>
      <c r="E84" s="9">
        <v>2</v>
      </c>
      <c r="F84">
        <v>1</v>
      </c>
      <c r="G84">
        <v>1</v>
      </c>
      <c r="H84">
        <v>2</v>
      </c>
      <c r="P84" s="30" t="s">
        <v>125</v>
      </c>
      <c r="Q84" t="s">
        <v>184</v>
      </c>
      <c r="T84">
        <v>1</v>
      </c>
      <c r="AE84" s="30" t="s">
        <v>231</v>
      </c>
      <c r="AF84" t="s">
        <v>184</v>
      </c>
      <c r="AJ84">
        <v>1</v>
      </c>
      <c r="AT84" s="9" t="s">
        <v>97</v>
      </c>
      <c r="AU84" t="s">
        <v>186</v>
      </c>
      <c r="AV84">
        <v>9</v>
      </c>
      <c r="AW84">
        <v>8</v>
      </c>
      <c r="AX84">
        <v>11</v>
      </c>
      <c r="AY84">
        <v>10</v>
      </c>
      <c r="AZ84">
        <v>8</v>
      </c>
      <c r="BA84">
        <v>13</v>
      </c>
    </row>
    <row r="85" spans="1:53" x14ac:dyDescent="0.2">
      <c r="A85" s="9" t="s">
        <v>134</v>
      </c>
      <c r="B85" t="s">
        <v>186</v>
      </c>
      <c r="C85" s="9">
        <v>23</v>
      </c>
      <c r="D85" s="9">
        <v>30</v>
      </c>
      <c r="E85" s="9">
        <v>30</v>
      </c>
      <c r="F85">
        <v>31</v>
      </c>
      <c r="G85">
        <v>32</v>
      </c>
      <c r="H85">
        <v>41</v>
      </c>
      <c r="P85" s="30" t="s">
        <v>222</v>
      </c>
      <c r="Q85" t="s">
        <v>186</v>
      </c>
      <c r="U85">
        <v>12</v>
      </c>
      <c r="V85">
        <v>17</v>
      </c>
      <c r="W85">
        <v>8</v>
      </c>
      <c r="AE85" s="30" t="s">
        <v>124</v>
      </c>
      <c r="AF85" t="s">
        <v>184</v>
      </c>
      <c r="AJ85">
        <v>1</v>
      </c>
      <c r="AT85" s="9" t="s">
        <v>98</v>
      </c>
      <c r="AU85" t="s">
        <v>186</v>
      </c>
      <c r="AV85">
        <v>5</v>
      </c>
      <c r="AW85">
        <v>4</v>
      </c>
      <c r="AX85">
        <v>3</v>
      </c>
      <c r="AY85">
        <v>2</v>
      </c>
      <c r="AZ85">
        <v>2</v>
      </c>
      <c r="BA85">
        <v>3</v>
      </c>
    </row>
    <row r="86" spans="1:53" x14ac:dyDescent="0.2">
      <c r="A86" s="9" t="s">
        <v>97</v>
      </c>
      <c r="B86" t="s">
        <v>186</v>
      </c>
      <c r="C86" s="9">
        <v>12</v>
      </c>
      <c r="D86" s="9">
        <v>9</v>
      </c>
      <c r="E86" s="9">
        <v>15</v>
      </c>
      <c r="F86">
        <v>13</v>
      </c>
      <c r="G86">
        <v>11</v>
      </c>
      <c r="H86">
        <v>16</v>
      </c>
      <c r="P86" s="30" t="s">
        <v>236</v>
      </c>
      <c r="Q86" t="s">
        <v>186</v>
      </c>
      <c r="U86">
        <v>34</v>
      </c>
      <c r="V86">
        <v>13</v>
      </c>
      <c r="W86">
        <v>4</v>
      </c>
      <c r="AE86" s="30" t="s">
        <v>125</v>
      </c>
      <c r="AF86" t="s">
        <v>184</v>
      </c>
      <c r="AI86">
        <v>1</v>
      </c>
      <c r="AT86" s="9" t="s">
        <v>135</v>
      </c>
      <c r="AU86" t="s">
        <v>186</v>
      </c>
      <c r="AV86">
        <v>24</v>
      </c>
      <c r="AW86">
        <v>15</v>
      </c>
      <c r="AX86">
        <v>26</v>
      </c>
      <c r="AY86">
        <v>38</v>
      </c>
      <c r="AZ86">
        <v>34</v>
      </c>
      <c r="BA86">
        <v>38</v>
      </c>
    </row>
    <row r="87" spans="1:53" x14ac:dyDescent="0.2">
      <c r="A87" s="9" t="s">
        <v>98</v>
      </c>
      <c r="B87" t="s">
        <v>186</v>
      </c>
      <c r="C87" s="9">
        <v>5</v>
      </c>
      <c r="D87" s="9">
        <v>4</v>
      </c>
      <c r="E87" s="9">
        <v>3</v>
      </c>
      <c r="F87">
        <v>2</v>
      </c>
      <c r="G87">
        <v>2</v>
      </c>
      <c r="H87">
        <v>3</v>
      </c>
      <c r="P87" s="30" t="s">
        <v>237</v>
      </c>
      <c r="Q87" t="s">
        <v>186</v>
      </c>
      <c r="U87">
        <v>10</v>
      </c>
      <c r="V87">
        <v>7</v>
      </c>
      <c r="W87">
        <v>3</v>
      </c>
      <c r="AE87" s="30" t="s">
        <v>146</v>
      </c>
      <c r="AF87" t="s">
        <v>184</v>
      </c>
      <c r="AJ87">
        <v>1</v>
      </c>
      <c r="AT87" s="9" t="s">
        <v>136</v>
      </c>
      <c r="AU87" t="s">
        <v>186</v>
      </c>
      <c r="AV87">
        <v>20</v>
      </c>
      <c r="AW87">
        <v>23</v>
      </c>
      <c r="AX87">
        <v>38</v>
      </c>
      <c r="AY87">
        <v>25</v>
      </c>
      <c r="AZ87">
        <v>28</v>
      </c>
      <c r="BA87">
        <v>27</v>
      </c>
    </row>
    <row r="88" spans="1:53" x14ac:dyDescent="0.2">
      <c r="A88" s="9" t="s">
        <v>135</v>
      </c>
      <c r="B88" t="s">
        <v>186</v>
      </c>
      <c r="C88" s="9">
        <v>29</v>
      </c>
      <c r="D88" s="9">
        <v>15</v>
      </c>
      <c r="E88" s="9">
        <v>29</v>
      </c>
      <c r="F88">
        <v>39</v>
      </c>
      <c r="G88">
        <v>37</v>
      </c>
      <c r="H88">
        <v>38</v>
      </c>
      <c r="P88" s="30" t="s">
        <v>274</v>
      </c>
      <c r="Q88" t="s">
        <v>186</v>
      </c>
      <c r="U88">
        <v>1</v>
      </c>
      <c r="V88">
        <v>3</v>
      </c>
      <c r="W88">
        <v>0</v>
      </c>
      <c r="AE88" s="30" t="s">
        <v>153</v>
      </c>
      <c r="AF88" t="s">
        <v>184</v>
      </c>
      <c r="AJ88">
        <v>2</v>
      </c>
      <c r="AT88" s="9" t="s">
        <v>137</v>
      </c>
      <c r="AU88" t="s">
        <v>186</v>
      </c>
      <c r="AV88">
        <v>15</v>
      </c>
      <c r="AW88">
        <v>20</v>
      </c>
      <c r="AX88">
        <v>19</v>
      </c>
      <c r="AY88">
        <v>27</v>
      </c>
      <c r="AZ88">
        <v>27</v>
      </c>
      <c r="BA88">
        <v>26</v>
      </c>
    </row>
    <row r="89" spans="1:53" x14ac:dyDescent="0.2">
      <c r="A89" s="9" t="s">
        <v>136</v>
      </c>
      <c r="B89" t="s">
        <v>186</v>
      </c>
      <c r="C89" s="9">
        <v>22</v>
      </c>
      <c r="D89" s="9">
        <v>25</v>
      </c>
      <c r="E89" s="9">
        <v>39</v>
      </c>
      <c r="F89">
        <v>26</v>
      </c>
      <c r="G89">
        <v>30</v>
      </c>
      <c r="H89">
        <v>31</v>
      </c>
      <c r="P89" s="30" t="s">
        <v>271</v>
      </c>
      <c r="Q89" t="s">
        <v>186</v>
      </c>
      <c r="U89">
        <v>0</v>
      </c>
      <c r="V89">
        <v>1</v>
      </c>
      <c r="AE89" s="30" t="s">
        <v>222</v>
      </c>
      <c r="AF89" t="s">
        <v>186</v>
      </c>
      <c r="AJ89">
        <v>30</v>
      </c>
      <c r="AK89">
        <v>44</v>
      </c>
      <c r="AL89">
        <v>25</v>
      </c>
      <c r="AT89" s="9" t="s">
        <v>138</v>
      </c>
      <c r="AU89" t="s">
        <v>186</v>
      </c>
      <c r="AV89">
        <v>10</v>
      </c>
      <c r="AW89">
        <v>17</v>
      </c>
      <c r="AX89">
        <v>11</v>
      </c>
      <c r="AY89">
        <v>11</v>
      </c>
      <c r="AZ89">
        <v>12</v>
      </c>
      <c r="BA89">
        <v>10</v>
      </c>
    </row>
    <row r="90" spans="1:53" x14ac:dyDescent="0.2">
      <c r="A90" s="9" t="s">
        <v>137</v>
      </c>
      <c r="B90" t="s">
        <v>186</v>
      </c>
      <c r="C90" s="9">
        <v>16</v>
      </c>
      <c r="D90" s="9">
        <v>20</v>
      </c>
      <c r="E90" s="9">
        <v>20</v>
      </c>
      <c r="F90">
        <v>28</v>
      </c>
      <c r="G90">
        <v>29</v>
      </c>
      <c r="H90">
        <v>27</v>
      </c>
      <c r="P90" s="30" t="s">
        <v>272</v>
      </c>
      <c r="Q90" t="s">
        <v>186</v>
      </c>
      <c r="U90">
        <v>2</v>
      </c>
      <c r="V90">
        <v>2</v>
      </c>
      <c r="W90">
        <v>1</v>
      </c>
      <c r="AE90" s="30" t="s">
        <v>236</v>
      </c>
      <c r="AF90" t="s">
        <v>186</v>
      </c>
      <c r="AJ90">
        <v>52</v>
      </c>
      <c r="AK90">
        <v>33</v>
      </c>
      <c r="AL90">
        <v>19</v>
      </c>
      <c r="AT90" s="9" t="s">
        <v>70</v>
      </c>
      <c r="AU90" t="s">
        <v>186</v>
      </c>
      <c r="AV90">
        <v>1</v>
      </c>
      <c r="AW90">
        <v>1</v>
      </c>
      <c r="AX90">
        <v>1</v>
      </c>
      <c r="AY90">
        <v>1</v>
      </c>
      <c r="AZ90">
        <v>1</v>
      </c>
      <c r="BA90">
        <v>2</v>
      </c>
    </row>
    <row r="91" spans="1:53" x14ac:dyDescent="0.2">
      <c r="A91" s="9" t="s">
        <v>138</v>
      </c>
      <c r="B91" t="s">
        <v>186</v>
      </c>
      <c r="C91" s="9">
        <v>10</v>
      </c>
      <c r="D91" s="9">
        <v>17</v>
      </c>
      <c r="E91" s="9">
        <v>11</v>
      </c>
      <c r="F91">
        <v>14</v>
      </c>
      <c r="G91">
        <v>12</v>
      </c>
      <c r="H91">
        <v>10</v>
      </c>
      <c r="P91" s="30" t="s">
        <v>238</v>
      </c>
      <c r="Q91" t="s">
        <v>186</v>
      </c>
      <c r="U91">
        <v>8</v>
      </c>
      <c r="V91">
        <v>4</v>
      </c>
      <c r="W91">
        <v>0</v>
      </c>
      <c r="AE91" s="30" t="s">
        <v>237</v>
      </c>
      <c r="AF91" t="s">
        <v>186</v>
      </c>
      <c r="AJ91">
        <v>21</v>
      </c>
      <c r="AK91">
        <v>17</v>
      </c>
      <c r="AL91">
        <v>13</v>
      </c>
      <c r="AT91" s="9" t="s">
        <v>75</v>
      </c>
      <c r="AU91" t="s">
        <v>186</v>
      </c>
      <c r="AV91">
        <v>29</v>
      </c>
      <c r="AW91">
        <v>36</v>
      </c>
      <c r="AX91">
        <v>35</v>
      </c>
      <c r="AY91">
        <v>36</v>
      </c>
      <c r="AZ91">
        <v>38</v>
      </c>
      <c r="BA91">
        <v>37</v>
      </c>
    </row>
    <row r="92" spans="1:53" x14ac:dyDescent="0.2">
      <c r="A92" s="9" t="s">
        <v>70</v>
      </c>
      <c r="B92" t="s">
        <v>186</v>
      </c>
      <c r="C92" s="9">
        <v>1</v>
      </c>
      <c r="D92" s="9">
        <v>1</v>
      </c>
      <c r="E92" s="9">
        <v>1</v>
      </c>
      <c r="F92">
        <v>1</v>
      </c>
      <c r="G92">
        <v>1</v>
      </c>
      <c r="H92">
        <v>2</v>
      </c>
      <c r="P92" s="30" t="s">
        <v>231</v>
      </c>
      <c r="Q92" t="s">
        <v>186</v>
      </c>
      <c r="U92">
        <v>10</v>
      </c>
      <c r="V92">
        <v>8</v>
      </c>
      <c r="W92">
        <v>1</v>
      </c>
      <c r="AE92" s="30" t="s">
        <v>274</v>
      </c>
      <c r="AF92" t="s">
        <v>186</v>
      </c>
      <c r="AJ92">
        <v>2</v>
      </c>
      <c r="AK92">
        <v>3</v>
      </c>
      <c r="AL92">
        <v>1</v>
      </c>
      <c r="AT92" s="9" t="s">
        <v>139</v>
      </c>
      <c r="AU92" t="s">
        <v>186</v>
      </c>
      <c r="AV92">
        <v>8</v>
      </c>
      <c r="AW92">
        <v>14</v>
      </c>
      <c r="AX92">
        <v>16</v>
      </c>
      <c r="AY92">
        <v>15</v>
      </c>
      <c r="AZ92">
        <v>14</v>
      </c>
      <c r="BA92">
        <v>11</v>
      </c>
    </row>
    <row r="93" spans="1:53" x14ac:dyDescent="0.2">
      <c r="A93" s="9" t="s">
        <v>75</v>
      </c>
      <c r="B93" t="s">
        <v>186</v>
      </c>
      <c r="C93" s="9">
        <v>30</v>
      </c>
      <c r="D93" s="9">
        <v>39</v>
      </c>
      <c r="E93" s="9">
        <v>37</v>
      </c>
      <c r="F93">
        <v>41</v>
      </c>
      <c r="G93">
        <v>38</v>
      </c>
      <c r="H93">
        <v>38</v>
      </c>
      <c r="P93" s="30" t="s">
        <v>239</v>
      </c>
      <c r="Q93" t="s">
        <v>186</v>
      </c>
      <c r="U93">
        <v>25</v>
      </c>
      <c r="V93">
        <v>26</v>
      </c>
      <c r="W93">
        <v>9</v>
      </c>
      <c r="AE93" s="30" t="s">
        <v>271</v>
      </c>
      <c r="AF93" t="s">
        <v>186</v>
      </c>
      <c r="AJ93">
        <v>1</v>
      </c>
      <c r="AK93">
        <v>2</v>
      </c>
      <c r="AT93" s="9" t="s">
        <v>140</v>
      </c>
      <c r="AU93" t="s">
        <v>186</v>
      </c>
      <c r="AV93">
        <v>5</v>
      </c>
      <c r="AW93">
        <v>9</v>
      </c>
      <c r="AX93">
        <v>4</v>
      </c>
      <c r="AY93">
        <v>6</v>
      </c>
      <c r="AZ93">
        <v>8</v>
      </c>
      <c r="BA93">
        <v>7</v>
      </c>
    </row>
    <row r="94" spans="1:53" x14ac:dyDescent="0.2">
      <c r="A94" s="9" t="s">
        <v>139</v>
      </c>
      <c r="B94" t="s">
        <v>186</v>
      </c>
      <c r="C94" s="9">
        <v>9</v>
      </c>
      <c r="D94" s="9">
        <v>15</v>
      </c>
      <c r="E94" s="9">
        <v>16</v>
      </c>
      <c r="F94">
        <v>15</v>
      </c>
      <c r="G94">
        <v>14</v>
      </c>
      <c r="H94">
        <v>11</v>
      </c>
      <c r="P94" s="30" t="s">
        <v>223</v>
      </c>
      <c r="Q94" t="s">
        <v>186</v>
      </c>
      <c r="U94">
        <v>20</v>
      </c>
      <c r="V94">
        <v>12</v>
      </c>
      <c r="W94">
        <v>7</v>
      </c>
      <c r="AE94" s="30" t="s">
        <v>272</v>
      </c>
      <c r="AF94" t="s">
        <v>186</v>
      </c>
      <c r="AJ94">
        <v>3</v>
      </c>
      <c r="AK94">
        <v>2</v>
      </c>
      <c r="AL94">
        <v>3</v>
      </c>
      <c r="AT94" s="9" t="s">
        <v>141</v>
      </c>
      <c r="AU94" t="s">
        <v>186</v>
      </c>
      <c r="AV94">
        <v>14</v>
      </c>
      <c r="AW94">
        <v>12</v>
      </c>
      <c r="AX94">
        <v>15</v>
      </c>
      <c r="AY94">
        <v>14</v>
      </c>
      <c r="AZ94">
        <v>12</v>
      </c>
      <c r="BA94">
        <v>20</v>
      </c>
    </row>
    <row r="95" spans="1:53" x14ac:dyDescent="0.2">
      <c r="A95" s="9" t="s">
        <v>140</v>
      </c>
      <c r="B95" t="s">
        <v>186</v>
      </c>
      <c r="C95" s="9">
        <v>6</v>
      </c>
      <c r="D95" s="9">
        <v>9</v>
      </c>
      <c r="E95" s="9">
        <v>4</v>
      </c>
      <c r="F95">
        <v>6</v>
      </c>
      <c r="G95">
        <v>8</v>
      </c>
      <c r="H95">
        <v>7</v>
      </c>
      <c r="P95" s="30" t="s">
        <v>240</v>
      </c>
      <c r="Q95" t="s">
        <v>186</v>
      </c>
      <c r="U95">
        <v>1</v>
      </c>
      <c r="V95">
        <v>1</v>
      </c>
      <c r="W95">
        <v>0</v>
      </c>
      <c r="AE95" s="30" t="s">
        <v>238</v>
      </c>
      <c r="AF95" t="s">
        <v>186</v>
      </c>
      <c r="AJ95">
        <v>20</v>
      </c>
      <c r="AK95">
        <v>11</v>
      </c>
      <c r="AL95">
        <v>5</v>
      </c>
      <c r="AT95" s="9" t="s">
        <v>142</v>
      </c>
      <c r="AU95" t="s">
        <v>186</v>
      </c>
      <c r="AV95">
        <v>8</v>
      </c>
      <c r="AW95">
        <v>12</v>
      </c>
      <c r="AX95">
        <v>14</v>
      </c>
      <c r="AY95">
        <v>6</v>
      </c>
      <c r="AZ95">
        <v>9</v>
      </c>
      <c r="BA95">
        <v>12</v>
      </c>
    </row>
    <row r="96" spans="1:53" x14ac:dyDescent="0.2">
      <c r="A96" s="9" t="s">
        <v>141</v>
      </c>
      <c r="B96" t="s">
        <v>186</v>
      </c>
      <c r="C96" s="9">
        <v>16</v>
      </c>
      <c r="D96" s="9">
        <v>15</v>
      </c>
      <c r="E96" s="9">
        <v>19</v>
      </c>
      <c r="F96">
        <v>17</v>
      </c>
      <c r="G96">
        <v>16</v>
      </c>
      <c r="H96">
        <v>23</v>
      </c>
      <c r="P96" s="30" t="s">
        <v>241</v>
      </c>
      <c r="Q96" t="s">
        <v>186</v>
      </c>
      <c r="U96">
        <v>11</v>
      </c>
      <c r="V96">
        <v>5</v>
      </c>
      <c r="W96">
        <v>3</v>
      </c>
      <c r="AE96" s="30" t="s">
        <v>231</v>
      </c>
      <c r="AF96" t="s">
        <v>186</v>
      </c>
      <c r="AJ96">
        <v>22</v>
      </c>
      <c r="AK96">
        <v>14</v>
      </c>
      <c r="AL96">
        <v>9</v>
      </c>
      <c r="AT96" s="9" t="s">
        <v>47</v>
      </c>
      <c r="AU96" t="s">
        <v>186</v>
      </c>
      <c r="AW96">
        <v>1</v>
      </c>
      <c r="AX96">
        <v>1</v>
      </c>
      <c r="AY96">
        <v>2</v>
      </c>
      <c r="BA96">
        <v>2</v>
      </c>
    </row>
    <row r="97" spans="1:53" x14ac:dyDescent="0.2">
      <c r="A97" s="9" t="s">
        <v>142</v>
      </c>
      <c r="B97" t="s">
        <v>186</v>
      </c>
      <c r="C97" s="9">
        <v>9</v>
      </c>
      <c r="D97" s="9">
        <v>14</v>
      </c>
      <c r="E97" s="9">
        <v>15</v>
      </c>
      <c r="F97">
        <v>6</v>
      </c>
      <c r="G97">
        <v>10</v>
      </c>
      <c r="H97">
        <v>13</v>
      </c>
      <c r="P97" s="30" t="s">
        <v>277</v>
      </c>
      <c r="Q97" t="s">
        <v>186</v>
      </c>
      <c r="U97">
        <v>1</v>
      </c>
      <c r="V97">
        <v>1</v>
      </c>
      <c r="W97">
        <v>1</v>
      </c>
      <c r="AE97" s="30" t="s">
        <v>239</v>
      </c>
      <c r="AF97" t="s">
        <v>186</v>
      </c>
      <c r="AJ97">
        <v>50</v>
      </c>
      <c r="AK97">
        <v>58</v>
      </c>
      <c r="AL97">
        <v>31</v>
      </c>
      <c r="AT97" s="9" t="s">
        <v>59</v>
      </c>
      <c r="AU97" t="s">
        <v>186</v>
      </c>
      <c r="AV97">
        <v>1</v>
      </c>
      <c r="AW97">
        <v>1</v>
      </c>
      <c r="AX97">
        <v>4</v>
      </c>
      <c r="AY97">
        <v>3</v>
      </c>
      <c r="BA97">
        <v>1</v>
      </c>
    </row>
    <row r="98" spans="1:53" x14ac:dyDescent="0.2">
      <c r="A98" s="9" t="s">
        <v>47</v>
      </c>
      <c r="B98" t="s">
        <v>186</v>
      </c>
      <c r="C98" s="9"/>
      <c r="D98" s="9">
        <v>1</v>
      </c>
      <c r="E98" s="9">
        <v>1</v>
      </c>
      <c r="F98">
        <v>2</v>
      </c>
      <c r="H98">
        <v>2</v>
      </c>
      <c r="P98" s="30" t="s">
        <v>242</v>
      </c>
      <c r="Q98" t="s">
        <v>186</v>
      </c>
      <c r="U98">
        <v>11</v>
      </c>
      <c r="V98">
        <v>5</v>
      </c>
      <c r="W98">
        <v>5</v>
      </c>
      <c r="AE98" s="30" t="s">
        <v>223</v>
      </c>
      <c r="AF98" t="s">
        <v>186</v>
      </c>
      <c r="AJ98">
        <v>38</v>
      </c>
      <c r="AK98">
        <v>36</v>
      </c>
      <c r="AL98">
        <v>21</v>
      </c>
      <c r="AT98" s="9" t="s">
        <v>143</v>
      </c>
      <c r="AU98" t="s">
        <v>186</v>
      </c>
      <c r="AV98">
        <v>6</v>
      </c>
      <c r="AW98">
        <v>12</v>
      </c>
      <c r="AX98">
        <v>7</v>
      </c>
      <c r="AY98">
        <v>7</v>
      </c>
      <c r="AZ98">
        <v>15</v>
      </c>
      <c r="BA98">
        <v>12</v>
      </c>
    </row>
    <row r="99" spans="1:53" x14ac:dyDescent="0.2">
      <c r="A99" s="9" t="s">
        <v>59</v>
      </c>
      <c r="B99" t="s">
        <v>186</v>
      </c>
      <c r="C99" s="9">
        <v>1</v>
      </c>
      <c r="D99" s="9">
        <v>1</v>
      </c>
      <c r="E99" s="9">
        <v>4</v>
      </c>
      <c r="F99">
        <v>3</v>
      </c>
      <c r="H99">
        <v>2</v>
      </c>
      <c r="P99" s="30" t="s">
        <v>278</v>
      </c>
      <c r="Q99" t="s">
        <v>186</v>
      </c>
      <c r="U99">
        <v>1</v>
      </c>
      <c r="AE99" s="30" t="s">
        <v>240</v>
      </c>
      <c r="AF99" t="s">
        <v>186</v>
      </c>
      <c r="AJ99">
        <v>2</v>
      </c>
      <c r="AK99">
        <v>1</v>
      </c>
      <c r="AL99">
        <v>2</v>
      </c>
      <c r="AT99" s="9" t="s">
        <v>77</v>
      </c>
      <c r="AU99" t="s">
        <v>186</v>
      </c>
      <c r="AV99">
        <v>1</v>
      </c>
      <c r="AW99">
        <v>2</v>
      </c>
      <c r="AY99">
        <v>2</v>
      </c>
      <c r="AZ99">
        <v>2</v>
      </c>
      <c r="BA99">
        <v>2</v>
      </c>
    </row>
    <row r="100" spans="1:53" x14ac:dyDescent="0.2">
      <c r="A100" s="9" t="s">
        <v>143</v>
      </c>
      <c r="B100" t="s">
        <v>186</v>
      </c>
      <c r="C100" s="9">
        <v>8</v>
      </c>
      <c r="D100" s="9">
        <v>13</v>
      </c>
      <c r="E100" s="9">
        <v>10</v>
      </c>
      <c r="F100">
        <v>11</v>
      </c>
      <c r="G100">
        <v>16</v>
      </c>
      <c r="H100">
        <v>12</v>
      </c>
      <c r="P100" s="30" t="s">
        <v>243</v>
      </c>
      <c r="Q100" t="s">
        <v>186</v>
      </c>
      <c r="U100">
        <v>0</v>
      </c>
      <c r="V100">
        <v>0</v>
      </c>
      <c r="W100">
        <v>1</v>
      </c>
      <c r="AE100" s="30" t="s">
        <v>241</v>
      </c>
      <c r="AF100" t="s">
        <v>186</v>
      </c>
      <c r="AJ100">
        <v>22</v>
      </c>
      <c r="AK100">
        <v>12</v>
      </c>
      <c r="AL100">
        <v>12</v>
      </c>
      <c r="AT100" s="9" t="s">
        <v>144</v>
      </c>
      <c r="AU100" t="s">
        <v>186</v>
      </c>
      <c r="AV100">
        <v>1</v>
      </c>
      <c r="AW100">
        <v>2</v>
      </c>
      <c r="AX100">
        <v>5</v>
      </c>
      <c r="AY100">
        <v>2</v>
      </c>
      <c r="AZ100">
        <v>3</v>
      </c>
      <c r="BA100">
        <v>6</v>
      </c>
    </row>
    <row r="101" spans="1:53" x14ac:dyDescent="0.2">
      <c r="A101" s="9" t="s">
        <v>77</v>
      </c>
      <c r="B101" t="s">
        <v>186</v>
      </c>
      <c r="C101" s="9">
        <v>1</v>
      </c>
      <c r="D101" s="9">
        <v>2</v>
      </c>
      <c r="E101" s="9"/>
      <c r="F101">
        <v>2</v>
      </c>
      <c r="G101">
        <v>2</v>
      </c>
      <c r="H101">
        <v>2</v>
      </c>
      <c r="P101" s="30" t="s">
        <v>266</v>
      </c>
      <c r="Q101" t="s">
        <v>186</v>
      </c>
      <c r="U101">
        <v>1</v>
      </c>
      <c r="V101">
        <v>0</v>
      </c>
      <c r="W101">
        <v>2</v>
      </c>
      <c r="AE101" s="30" t="s">
        <v>277</v>
      </c>
      <c r="AF101" t="s">
        <v>186</v>
      </c>
      <c r="AJ101">
        <v>2</v>
      </c>
      <c r="AK101">
        <v>3</v>
      </c>
      <c r="AL101">
        <v>2</v>
      </c>
      <c r="AT101" s="9" t="s">
        <v>95</v>
      </c>
      <c r="AU101" t="s">
        <v>186</v>
      </c>
      <c r="AV101">
        <v>12</v>
      </c>
      <c r="AW101">
        <v>12</v>
      </c>
      <c r="AX101">
        <v>12</v>
      </c>
      <c r="AY101">
        <v>13</v>
      </c>
      <c r="AZ101">
        <v>13</v>
      </c>
      <c r="BA101">
        <v>16</v>
      </c>
    </row>
    <row r="102" spans="1:53" x14ac:dyDescent="0.2">
      <c r="A102" s="9" t="s">
        <v>144</v>
      </c>
      <c r="B102" t="s">
        <v>186</v>
      </c>
      <c r="C102" s="9">
        <v>3</v>
      </c>
      <c r="D102" s="9">
        <v>5</v>
      </c>
      <c r="E102" s="9">
        <v>6</v>
      </c>
      <c r="F102">
        <v>4</v>
      </c>
      <c r="G102">
        <v>4</v>
      </c>
      <c r="H102">
        <v>7</v>
      </c>
      <c r="P102" s="30" t="s">
        <v>279</v>
      </c>
      <c r="Q102" t="s">
        <v>186</v>
      </c>
      <c r="U102">
        <v>2</v>
      </c>
      <c r="V102">
        <v>2</v>
      </c>
      <c r="W102">
        <v>1</v>
      </c>
      <c r="AE102" s="30" t="s">
        <v>242</v>
      </c>
      <c r="AF102" t="s">
        <v>186</v>
      </c>
      <c r="AJ102">
        <v>27</v>
      </c>
      <c r="AK102">
        <v>19</v>
      </c>
      <c r="AL102">
        <v>24</v>
      </c>
      <c r="AT102" s="9" t="s">
        <v>54</v>
      </c>
      <c r="AU102" t="s">
        <v>186</v>
      </c>
      <c r="AV102">
        <v>1</v>
      </c>
      <c r="AW102">
        <v>1</v>
      </c>
      <c r="BA102">
        <v>1</v>
      </c>
    </row>
    <row r="103" spans="1:53" x14ac:dyDescent="0.2">
      <c r="A103" s="9" t="s">
        <v>95</v>
      </c>
      <c r="B103" t="s">
        <v>186</v>
      </c>
      <c r="C103" s="9">
        <v>12</v>
      </c>
      <c r="D103" s="9">
        <v>16</v>
      </c>
      <c r="E103" s="9">
        <v>12</v>
      </c>
      <c r="F103">
        <v>13</v>
      </c>
      <c r="G103">
        <v>15</v>
      </c>
      <c r="H103">
        <v>16</v>
      </c>
      <c r="P103" s="30" t="s">
        <v>244</v>
      </c>
      <c r="Q103" t="s">
        <v>186</v>
      </c>
      <c r="U103">
        <v>2</v>
      </c>
      <c r="V103">
        <v>2</v>
      </c>
      <c r="W103">
        <v>2</v>
      </c>
      <c r="AE103" s="30" t="s">
        <v>278</v>
      </c>
      <c r="AF103" t="s">
        <v>186</v>
      </c>
      <c r="AJ103">
        <v>2</v>
      </c>
      <c r="AT103" s="9" t="s">
        <v>67</v>
      </c>
      <c r="AU103" t="s">
        <v>186</v>
      </c>
      <c r="AV103">
        <v>1</v>
      </c>
      <c r="AW103">
        <v>3</v>
      </c>
      <c r="AZ103">
        <v>1</v>
      </c>
    </row>
    <row r="104" spans="1:53" x14ac:dyDescent="0.2">
      <c r="A104" s="9" t="s">
        <v>54</v>
      </c>
      <c r="B104" t="s">
        <v>186</v>
      </c>
      <c r="C104" s="9">
        <v>1</v>
      </c>
      <c r="D104" s="9">
        <v>1</v>
      </c>
      <c r="E104" s="9"/>
      <c r="H104">
        <v>1</v>
      </c>
      <c r="P104" s="30" t="s">
        <v>245</v>
      </c>
      <c r="Q104" t="s">
        <v>186</v>
      </c>
      <c r="U104">
        <v>0</v>
      </c>
      <c r="V104">
        <v>3</v>
      </c>
      <c r="W104">
        <v>0</v>
      </c>
      <c r="AE104" s="30" t="s">
        <v>243</v>
      </c>
      <c r="AF104" t="s">
        <v>186</v>
      </c>
      <c r="AJ104">
        <v>1</v>
      </c>
      <c r="AK104">
        <v>1</v>
      </c>
      <c r="AL104">
        <v>2</v>
      </c>
      <c r="AT104" s="9" t="s">
        <v>145</v>
      </c>
      <c r="AU104" t="s">
        <v>186</v>
      </c>
      <c r="AV104">
        <v>4</v>
      </c>
      <c r="AW104">
        <v>5</v>
      </c>
      <c r="AX104">
        <v>3</v>
      </c>
      <c r="AY104">
        <v>4</v>
      </c>
      <c r="AZ104">
        <v>3</v>
      </c>
      <c r="BA104">
        <v>3</v>
      </c>
    </row>
    <row r="105" spans="1:53" x14ac:dyDescent="0.2">
      <c r="A105" s="9" t="s">
        <v>67</v>
      </c>
      <c r="B105" t="s">
        <v>186</v>
      </c>
      <c r="C105" s="9">
        <v>1</v>
      </c>
      <c r="D105" s="9">
        <v>3</v>
      </c>
      <c r="E105" s="9"/>
      <c r="G105">
        <v>1</v>
      </c>
      <c r="P105" s="30" t="s">
        <v>273</v>
      </c>
      <c r="Q105" t="s">
        <v>186</v>
      </c>
      <c r="U105">
        <v>0</v>
      </c>
      <c r="AE105" s="30" t="s">
        <v>266</v>
      </c>
      <c r="AF105" t="s">
        <v>186</v>
      </c>
      <c r="AJ105">
        <v>2</v>
      </c>
      <c r="AK105">
        <v>2</v>
      </c>
      <c r="AL105">
        <v>5</v>
      </c>
      <c r="AT105" s="9" t="s">
        <v>146</v>
      </c>
      <c r="AU105" t="s">
        <v>186</v>
      </c>
      <c r="AV105">
        <v>6</v>
      </c>
      <c r="AW105">
        <v>6</v>
      </c>
      <c r="AX105">
        <v>7</v>
      </c>
      <c r="AY105">
        <v>4</v>
      </c>
      <c r="AZ105">
        <v>4</v>
      </c>
      <c r="BA105">
        <v>7</v>
      </c>
    </row>
    <row r="106" spans="1:53" x14ac:dyDescent="0.2">
      <c r="A106" s="9" t="s">
        <v>145</v>
      </c>
      <c r="B106" t="s">
        <v>186</v>
      </c>
      <c r="C106" s="9">
        <v>5</v>
      </c>
      <c r="D106" s="9">
        <v>5</v>
      </c>
      <c r="E106" s="9">
        <v>3</v>
      </c>
      <c r="F106">
        <v>4</v>
      </c>
      <c r="G106">
        <v>4</v>
      </c>
      <c r="H106">
        <v>3</v>
      </c>
      <c r="P106" s="30" t="s">
        <v>246</v>
      </c>
      <c r="Q106" t="s">
        <v>186</v>
      </c>
      <c r="U106">
        <v>4</v>
      </c>
      <c r="V106">
        <v>2</v>
      </c>
      <c r="W106">
        <v>0</v>
      </c>
      <c r="AE106" s="30" t="s">
        <v>279</v>
      </c>
      <c r="AF106" t="s">
        <v>186</v>
      </c>
      <c r="AJ106">
        <v>2</v>
      </c>
      <c r="AK106">
        <v>3</v>
      </c>
      <c r="AL106">
        <v>1</v>
      </c>
      <c r="AT106" s="9" t="s">
        <v>147</v>
      </c>
      <c r="AU106" t="s">
        <v>186</v>
      </c>
      <c r="AV106">
        <v>4</v>
      </c>
      <c r="AW106">
        <v>5</v>
      </c>
      <c r="AX106">
        <v>6</v>
      </c>
      <c r="AY106">
        <v>6</v>
      </c>
      <c r="AZ106">
        <v>6</v>
      </c>
      <c r="BA106">
        <v>5</v>
      </c>
    </row>
    <row r="107" spans="1:53" x14ac:dyDescent="0.2">
      <c r="A107" s="9" t="s">
        <v>146</v>
      </c>
      <c r="B107" t="s">
        <v>186</v>
      </c>
      <c r="C107" s="9">
        <v>8</v>
      </c>
      <c r="D107" s="9">
        <v>6</v>
      </c>
      <c r="E107" s="9">
        <v>8</v>
      </c>
      <c r="F107">
        <v>4</v>
      </c>
      <c r="G107">
        <v>5</v>
      </c>
      <c r="H107">
        <v>7</v>
      </c>
      <c r="P107" s="30" t="s">
        <v>247</v>
      </c>
      <c r="Q107" t="s">
        <v>186</v>
      </c>
      <c r="U107">
        <v>13</v>
      </c>
      <c r="V107">
        <v>3</v>
      </c>
      <c r="W107">
        <v>3</v>
      </c>
      <c r="AE107" s="30" t="s">
        <v>244</v>
      </c>
      <c r="AF107" t="s">
        <v>186</v>
      </c>
      <c r="AJ107">
        <v>5</v>
      </c>
      <c r="AK107">
        <v>9</v>
      </c>
      <c r="AL107">
        <v>3</v>
      </c>
      <c r="AT107" s="9" t="s">
        <v>148</v>
      </c>
      <c r="AU107" t="s">
        <v>186</v>
      </c>
      <c r="AV107">
        <v>2</v>
      </c>
      <c r="AW107">
        <v>1</v>
      </c>
      <c r="AX107">
        <v>2</v>
      </c>
      <c r="AZ107">
        <v>4</v>
      </c>
      <c r="BA107">
        <v>3</v>
      </c>
    </row>
    <row r="108" spans="1:53" x14ac:dyDescent="0.2">
      <c r="A108" s="9" t="s">
        <v>147</v>
      </c>
      <c r="B108" t="s">
        <v>186</v>
      </c>
      <c r="C108" s="9">
        <v>4</v>
      </c>
      <c r="D108" s="9">
        <v>5</v>
      </c>
      <c r="E108" s="9">
        <v>6</v>
      </c>
      <c r="F108">
        <v>7</v>
      </c>
      <c r="G108">
        <v>6</v>
      </c>
      <c r="H108">
        <v>6</v>
      </c>
      <c r="P108" s="30" t="s">
        <v>248</v>
      </c>
      <c r="Q108" t="s">
        <v>186</v>
      </c>
      <c r="U108">
        <v>3</v>
      </c>
      <c r="V108">
        <v>3</v>
      </c>
      <c r="W108">
        <v>0</v>
      </c>
      <c r="AE108" s="30" t="s">
        <v>245</v>
      </c>
      <c r="AF108" t="s">
        <v>186</v>
      </c>
      <c r="AJ108">
        <v>6</v>
      </c>
      <c r="AK108">
        <v>5</v>
      </c>
      <c r="AL108">
        <v>1</v>
      </c>
      <c r="AT108" s="9" t="s">
        <v>149</v>
      </c>
      <c r="AU108" t="s">
        <v>186</v>
      </c>
      <c r="AV108">
        <v>2</v>
      </c>
      <c r="BA108">
        <v>1</v>
      </c>
    </row>
    <row r="109" spans="1:53" x14ac:dyDescent="0.2">
      <c r="A109" s="9" t="s">
        <v>148</v>
      </c>
      <c r="B109" t="s">
        <v>186</v>
      </c>
      <c r="C109" s="9">
        <v>5</v>
      </c>
      <c r="D109" s="9">
        <v>4</v>
      </c>
      <c r="E109" s="9">
        <v>3</v>
      </c>
      <c r="G109">
        <v>4</v>
      </c>
      <c r="H109">
        <v>3</v>
      </c>
      <c r="P109" s="30" t="s">
        <v>43</v>
      </c>
      <c r="Q109" t="s">
        <v>186</v>
      </c>
      <c r="R109">
        <v>1</v>
      </c>
      <c r="S109">
        <v>1</v>
      </c>
      <c r="T109">
        <v>0</v>
      </c>
      <c r="AE109" s="30" t="s">
        <v>273</v>
      </c>
      <c r="AF109" t="s">
        <v>186</v>
      </c>
      <c r="AJ109">
        <v>1</v>
      </c>
      <c r="AT109" s="9" t="s">
        <v>107</v>
      </c>
      <c r="AU109" t="s">
        <v>186</v>
      </c>
      <c r="AV109">
        <v>5</v>
      </c>
      <c r="AW109">
        <v>6</v>
      </c>
      <c r="AX109">
        <v>3</v>
      </c>
      <c r="AY109">
        <v>3</v>
      </c>
      <c r="AZ109">
        <v>11</v>
      </c>
      <c r="BA109">
        <v>4</v>
      </c>
    </row>
    <row r="110" spans="1:53" x14ac:dyDescent="0.2">
      <c r="A110" s="9" t="s">
        <v>149</v>
      </c>
      <c r="B110" t="s">
        <v>186</v>
      </c>
      <c r="C110" s="9">
        <v>2</v>
      </c>
      <c r="D110" s="9"/>
      <c r="E110" s="9"/>
      <c r="H110">
        <v>1</v>
      </c>
      <c r="P110" s="30" t="s">
        <v>121</v>
      </c>
      <c r="Q110" t="s">
        <v>186</v>
      </c>
      <c r="R110">
        <v>11</v>
      </c>
      <c r="S110">
        <v>15</v>
      </c>
      <c r="T110">
        <v>6</v>
      </c>
      <c r="U110">
        <v>14</v>
      </c>
      <c r="V110">
        <v>11</v>
      </c>
      <c r="W110">
        <v>4</v>
      </c>
      <c r="AE110" s="30" t="s">
        <v>246</v>
      </c>
      <c r="AF110" t="s">
        <v>186</v>
      </c>
      <c r="AJ110">
        <v>5</v>
      </c>
      <c r="AK110">
        <v>8</v>
      </c>
      <c r="AL110">
        <v>4</v>
      </c>
      <c r="AT110" s="9" t="s">
        <v>151</v>
      </c>
      <c r="AU110" t="s">
        <v>186</v>
      </c>
      <c r="AV110">
        <v>15</v>
      </c>
      <c r="AW110">
        <v>12</v>
      </c>
      <c r="AX110">
        <v>20</v>
      </c>
      <c r="AY110">
        <v>16</v>
      </c>
      <c r="AZ110">
        <v>20</v>
      </c>
      <c r="BA110">
        <v>17</v>
      </c>
    </row>
    <row r="111" spans="1:53" x14ac:dyDescent="0.2">
      <c r="A111" s="9" t="s">
        <v>107</v>
      </c>
      <c r="B111" t="s">
        <v>186</v>
      </c>
      <c r="C111" s="9">
        <v>5</v>
      </c>
      <c r="D111" s="9">
        <v>6</v>
      </c>
      <c r="E111" s="9">
        <v>3</v>
      </c>
      <c r="F111">
        <v>3</v>
      </c>
      <c r="G111">
        <v>11</v>
      </c>
      <c r="H111">
        <v>5</v>
      </c>
      <c r="P111" s="30" t="s">
        <v>118</v>
      </c>
      <c r="Q111" t="s">
        <v>186</v>
      </c>
      <c r="R111">
        <v>24</v>
      </c>
      <c r="S111">
        <v>15</v>
      </c>
      <c r="T111">
        <v>5</v>
      </c>
      <c r="U111">
        <v>13</v>
      </c>
      <c r="V111">
        <v>12</v>
      </c>
      <c r="W111">
        <v>7</v>
      </c>
      <c r="AE111" s="30" t="s">
        <v>247</v>
      </c>
      <c r="AF111" t="s">
        <v>186</v>
      </c>
      <c r="AJ111">
        <v>30</v>
      </c>
      <c r="AK111">
        <v>17</v>
      </c>
      <c r="AL111">
        <v>17</v>
      </c>
      <c r="AT111" s="9" t="s">
        <v>152</v>
      </c>
      <c r="AU111" t="s">
        <v>186</v>
      </c>
      <c r="AV111">
        <v>74</v>
      </c>
      <c r="AW111">
        <v>83</v>
      </c>
      <c r="AX111">
        <v>95</v>
      </c>
      <c r="AY111">
        <v>88</v>
      </c>
      <c r="AZ111">
        <v>77</v>
      </c>
      <c r="BA111">
        <v>72</v>
      </c>
    </row>
    <row r="112" spans="1:53" x14ac:dyDescent="0.2">
      <c r="A112" s="9" t="s">
        <v>151</v>
      </c>
      <c r="B112" t="s">
        <v>186</v>
      </c>
      <c r="C112" s="9">
        <v>17</v>
      </c>
      <c r="D112" s="9">
        <v>13</v>
      </c>
      <c r="E112" s="9">
        <v>23</v>
      </c>
      <c r="F112">
        <v>17</v>
      </c>
      <c r="G112">
        <v>22</v>
      </c>
      <c r="H112">
        <v>21</v>
      </c>
      <c r="P112" s="30" t="s">
        <v>114</v>
      </c>
      <c r="Q112" t="s">
        <v>186</v>
      </c>
      <c r="R112">
        <v>21</v>
      </c>
      <c r="S112">
        <v>16</v>
      </c>
      <c r="T112">
        <v>2</v>
      </c>
      <c r="U112">
        <v>11</v>
      </c>
      <c r="V112">
        <v>27</v>
      </c>
      <c r="W112">
        <v>10</v>
      </c>
      <c r="AE112" s="30" t="s">
        <v>248</v>
      </c>
      <c r="AF112" t="s">
        <v>186</v>
      </c>
      <c r="AJ112">
        <v>3</v>
      </c>
      <c r="AK112">
        <v>5</v>
      </c>
      <c r="AL112">
        <v>3</v>
      </c>
      <c r="AT112" s="9" t="s">
        <v>153</v>
      </c>
      <c r="AU112" t="s">
        <v>186</v>
      </c>
      <c r="AV112">
        <v>6</v>
      </c>
      <c r="AW112">
        <v>11</v>
      </c>
      <c r="AX112">
        <v>11</v>
      </c>
      <c r="AY112">
        <v>6</v>
      </c>
      <c r="AZ112">
        <v>10</v>
      </c>
      <c r="BA112">
        <v>2</v>
      </c>
    </row>
    <row r="113" spans="1:53" x14ac:dyDescent="0.2">
      <c r="A113" s="9" t="s">
        <v>152</v>
      </c>
      <c r="B113" t="s">
        <v>186</v>
      </c>
      <c r="C113" s="9">
        <v>82</v>
      </c>
      <c r="D113" s="9">
        <v>88</v>
      </c>
      <c r="E113" s="9">
        <v>101</v>
      </c>
      <c r="F113">
        <v>93</v>
      </c>
      <c r="G113">
        <v>86</v>
      </c>
      <c r="H113">
        <v>80</v>
      </c>
      <c r="P113" s="30" t="s">
        <v>122</v>
      </c>
      <c r="Q113" t="s">
        <v>186</v>
      </c>
      <c r="R113">
        <v>23</v>
      </c>
      <c r="S113">
        <v>15</v>
      </c>
      <c r="T113">
        <v>4</v>
      </c>
      <c r="U113">
        <v>14</v>
      </c>
      <c r="V113">
        <v>16</v>
      </c>
      <c r="W113">
        <v>6</v>
      </c>
      <c r="AE113" s="30" t="s">
        <v>43</v>
      </c>
      <c r="AF113" t="s">
        <v>186</v>
      </c>
      <c r="AG113">
        <v>2</v>
      </c>
      <c r="AH113">
        <v>1</v>
      </c>
      <c r="AI113">
        <v>2</v>
      </c>
      <c r="AT113" s="9" t="s">
        <v>111</v>
      </c>
      <c r="AU113" t="s">
        <v>186</v>
      </c>
      <c r="AV113">
        <v>31</v>
      </c>
      <c r="AW113">
        <v>36</v>
      </c>
      <c r="AX113">
        <v>36</v>
      </c>
      <c r="AY113">
        <v>53</v>
      </c>
      <c r="AZ113">
        <v>53</v>
      </c>
      <c r="BA113">
        <v>60</v>
      </c>
    </row>
    <row r="114" spans="1:53" x14ac:dyDescent="0.2">
      <c r="A114" s="9" t="s">
        <v>153</v>
      </c>
      <c r="B114" t="s">
        <v>186</v>
      </c>
      <c r="C114" s="9">
        <v>6</v>
      </c>
      <c r="D114" s="9">
        <v>12</v>
      </c>
      <c r="E114" s="9">
        <v>12</v>
      </c>
      <c r="F114">
        <v>6</v>
      </c>
      <c r="G114">
        <v>10</v>
      </c>
      <c r="H114">
        <v>2</v>
      </c>
      <c r="P114" s="30" t="s">
        <v>123</v>
      </c>
      <c r="Q114" t="s">
        <v>186</v>
      </c>
      <c r="R114">
        <v>15</v>
      </c>
      <c r="S114">
        <v>11</v>
      </c>
      <c r="T114">
        <v>0</v>
      </c>
      <c r="U114">
        <v>11</v>
      </c>
      <c r="V114">
        <v>13</v>
      </c>
      <c r="W114">
        <v>3</v>
      </c>
      <c r="AE114" s="30" t="s">
        <v>121</v>
      </c>
      <c r="AF114" t="s">
        <v>186</v>
      </c>
      <c r="AG114">
        <v>27</v>
      </c>
      <c r="AH114">
        <v>32</v>
      </c>
      <c r="AI114">
        <v>26</v>
      </c>
      <c r="AJ114">
        <v>25</v>
      </c>
      <c r="AK114">
        <v>19</v>
      </c>
      <c r="AL114">
        <v>13</v>
      </c>
      <c r="AT114" s="9" t="s">
        <v>154</v>
      </c>
      <c r="AU114" t="s">
        <v>186</v>
      </c>
      <c r="AV114">
        <v>8</v>
      </c>
      <c r="AW114">
        <v>12</v>
      </c>
      <c r="AX114">
        <v>12</v>
      </c>
      <c r="AY114">
        <v>8</v>
      </c>
      <c r="AZ114">
        <v>19</v>
      </c>
      <c r="BA114">
        <v>16</v>
      </c>
    </row>
    <row r="115" spans="1:53" x14ac:dyDescent="0.2">
      <c r="A115" s="9" t="s">
        <v>111</v>
      </c>
      <c r="B115" t="s">
        <v>186</v>
      </c>
      <c r="C115" s="9">
        <v>34</v>
      </c>
      <c r="D115" s="9">
        <v>43</v>
      </c>
      <c r="E115" s="9">
        <v>45</v>
      </c>
      <c r="F115">
        <v>62</v>
      </c>
      <c r="G115">
        <v>59</v>
      </c>
      <c r="H115">
        <v>62</v>
      </c>
      <c r="P115" s="30" t="s">
        <v>124</v>
      </c>
      <c r="Q115" t="s">
        <v>186</v>
      </c>
      <c r="R115">
        <v>21</v>
      </c>
      <c r="S115">
        <v>17</v>
      </c>
      <c r="T115">
        <v>4</v>
      </c>
      <c r="U115">
        <v>11</v>
      </c>
      <c r="V115">
        <v>10</v>
      </c>
      <c r="W115">
        <v>5</v>
      </c>
      <c r="AE115" s="30" t="s">
        <v>118</v>
      </c>
      <c r="AF115" t="s">
        <v>186</v>
      </c>
      <c r="AG115">
        <v>38</v>
      </c>
      <c r="AH115">
        <v>39</v>
      </c>
      <c r="AI115">
        <v>33</v>
      </c>
      <c r="AJ115">
        <v>43</v>
      </c>
      <c r="AK115">
        <v>34</v>
      </c>
      <c r="AL115">
        <v>25</v>
      </c>
      <c r="AT115" s="9" t="s">
        <v>65</v>
      </c>
      <c r="AU115" t="s">
        <v>186</v>
      </c>
      <c r="AV115">
        <v>1</v>
      </c>
      <c r="AW115">
        <v>7</v>
      </c>
      <c r="AX115">
        <v>2</v>
      </c>
      <c r="AY115">
        <v>1</v>
      </c>
      <c r="AZ115">
        <v>5</v>
      </c>
      <c r="BA115">
        <v>6</v>
      </c>
    </row>
    <row r="116" spans="1:53" x14ac:dyDescent="0.2">
      <c r="A116" s="9" t="s">
        <v>154</v>
      </c>
      <c r="B116" t="s">
        <v>186</v>
      </c>
      <c r="C116" s="9">
        <v>9</v>
      </c>
      <c r="D116" s="9">
        <v>12</v>
      </c>
      <c r="E116" s="9">
        <v>13</v>
      </c>
      <c r="F116">
        <v>9</v>
      </c>
      <c r="G116">
        <v>21</v>
      </c>
      <c r="H116">
        <v>18</v>
      </c>
      <c r="P116" s="30" t="s">
        <v>125</v>
      </c>
      <c r="Q116" t="s">
        <v>186</v>
      </c>
      <c r="R116">
        <v>10</v>
      </c>
      <c r="S116">
        <v>4</v>
      </c>
      <c r="T116">
        <v>0</v>
      </c>
      <c r="U116">
        <v>18</v>
      </c>
      <c r="V116">
        <v>4</v>
      </c>
      <c r="W116">
        <v>1</v>
      </c>
      <c r="AE116" s="30" t="s">
        <v>114</v>
      </c>
      <c r="AF116" t="s">
        <v>186</v>
      </c>
      <c r="AG116">
        <v>40</v>
      </c>
      <c r="AH116">
        <v>37</v>
      </c>
      <c r="AI116">
        <v>30</v>
      </c>
      <c r="AJ116">
        <v>35</v>
      </c>
      <c r="AK116">
        <v>46</v>
      </c>
      <c r="AL116">
        <v>26</v>
      </c>
      <c r="AT116" s="9" t="s">
        <v>81</v>
      </c>
      <c r="AU116" t="s">
        <v>186</v>
      </c>
      <c r="AV116">
        <v>5</v>
      </c>
      <c r="AW116">
        <v>12</v>
      </c>
      <c r="AX116">
        <v>12</v>
      </c>
      <c r="AY116">
        <v>10</v>
      </c>
      <c r="AZ116">
        <v>12</v>
      </c>
      <c r="BA116">
        <v>11</v>
      </c>
    </row>
    <row r="117" spans="1:53" x14ac:dyDescent="0.2">
      <c r="A117" s="9" t="s">
        <v>65</v>
      </c>
      <c r="B117" t="s">
        <v>186</v>
      </c>
      <c r="C117" s="9">
        <v>1</v>
      </c>
      <c r="D117" s="9">
        <v>7</v>
      </c>
      <c r="E117" s="9">
        <v>3</v>
      </c>
      <c r="F117">
        <v>2</v>
      </c>
      <c r="G117">
        <v>6</v>
      </c>
      <c r="H117">
        <v>7</v>
      </c>
      <c r="P117" s="30" t="s">
        <v>126</v>
      </c>
      <c r="Q117" t="s">
        <v>186</v>
      </c>
      <c r="R117">
        <v>1</v>
      </c>
      <c r="U117">
        <v>1</v>
      </c>
      <c r="W117">
        <v>0</v>
      </c>
      <c r="AE117" s="30" t="s">
        <v>122</v>
      </c>
      <c r="AF117" t="s">
        <v>186</v>
      </c>
      <c r="AG117">
        <v>34</v>
      </c>
      <c r="AH117">
        <v>29</v>
      </c>
      <c r="AI117">
        <v>25</v>
      </c>
      <c r="AJ117">
        <v>25</v>
      </c>
      <c r="AK117">
        <v>32</v>
      </c>
      <c r="AL117">
        <v>17</v>
      </c>
      <c r="AT117" s="9" t="s">
        <v>155</v>
      </c>
      <c r="AU117" t="s">
        <v>186</v>
      </c>
      <c r="AV117">
        <v>6</v>
      </c>
      <c r="AW117">
        <v>15</v>
      </c>
      <c r="AX117">
        <v>10</v>
      </c>
      <c r="AY117">
        <v>11</v>
      </c>
      <c r="AZ117">
        <v>12</v>
      </c>
      <c r="BA117">
        <v>6</v>
      </c>
    </row>
    <row r="118" spans="1:53" x14ac:dyDescent="0.2">
      <c r="A118" s="9" t="s">
        <v>81</v>
      </c>
      <c r="B118" t="s">
        <v>186</v>
      </c>
      <c r="C118" s="9">
        <v>7</v>
      </c>
      <c r="D118" s="9">
        <v>14</v>
      </c>
      <c r="E118" s="9">
        <v>14</v>
      </c>
      <c r="F118">
        <v>12</v>
      </c>
      <c r="G118">
        <v>15</v>
      </c>
      <c r="H118">
        <v>15</v>
      </c>
      <c r="P118" s="30" t="s">
        <v>57</v>
      </c>
      <c r="Q118" t="s">
        <v>186</v>
      </c>
      <c r="W118">
        <v>1</v>
      </c>
      <c r="AE118" s="30" t="s">
        <v>123</v>
      </c>
      <c r="AF118" t="s">
        <v>186</v>
      </c>
      <c r="AG118">
        <v>21</v>
      </c>
      <c r="AH118">
        <v>24</v>
      </c>
      <c r="AI118">
        <v>16</v>
      </c>
      <c r="AJ118">
        <v>18</v>
      </c>
      <c r="AK118">
        <v>30</v>
      </c>
      <c r="AL118">
        <v>19</v>
      </c>
      <c r="AT118" s="9" t="s">
        <v>99</v>
      </c>
      <c r="AU118" t="s">
        <v>186</v>
      </c>
      <c r="AV118">
        <v>22</v>
      </c>
      <c r="AW118">
        <v>29</v>
      </c>
      <c r="AX118">
        <v>23</v>
      </c>
      <c r="AY118">
        <v>28</v>
      </c>
      <c r="AZ118">
        <v>26</v>
      </c>
      <c r="BA118">
        <v>21</v>
      </c>
    </row>
    <row r="119" spans="1:53" x14ac:dyDescent="0.2">
      <c r="A119" s="9" t="s">
        <v>155</v>
      </c>
      <c r="B119" t="s">
        <v>186</v>
      </c>
      <c r="C119" s="9">
        <v>8</v>
      </c>
      <c r="D119" s="9">
        <v>16</v>
      </c>
      <c r="E119" s="9">
        <v>11</v>
      </c>
      <c r="F119">
        <v>13</v>
      </c>
      <c r="G119">
        <v>13</v>
      </c>
      <c r="H119">
        <v>7</v>
      </c>
      <c r="P119" s="30" t="s">
        <v>127</v>
      </c>
      <c r="Q119" t="s">
        <v>186</v>
      </c>
      <c r="R119">
        <v>2</v>
      </c>
      <c r="S119">
        <v>4</v>
      </c>
      <c r="T119">
        <v>1</v>
      </c>
      <c r="U119">
        <v>3</v>
      </c>
      <c r="V119">
        <v>4</v>
      </c>
      <c r="W119">
        <v>4</v>
      </c>
      <c r="AE119" s="30" t="s">
        <v>124</v>
      </c>
      <c r="AF119" t="s">
        <v>186</v>
      </c>
      <c r="AG119">
        <v>46</v>
      </c>
      <c r="AH119">
        <v>35</v>
      </c>
      <c r="AI119">
        <v>16</v>
      </c>
      <c r="AJ119">
        <v>20</v>
      </c>
      <c r="AK119">
        <v>18</v>
      </c>
      <c r="AL119">
        <v>15</v>
      </c>
      <c r="AT119" s="9" t="s">
        <v>101</v>
      </c>
      <c r="AU119" t="s">
        <v>186</v>
      </c>
      <c r="AV119">
        <v>8</v>
      </c>
      <c r="AW119">
        <v>10</v>
      </c>
      <c r="AX119">
        <v>18</v>
      </c>
      <c r="AY119">
        <v>13</v>
      </c>
      <c r="AZ119">
        <v>12</v>
      </c>
      <c r="BA119">
        <v>10</v>
      </c>
    </row>
    <row r="120" spans="1:53" x14ac:dyDescent="0.2">
      <c r="A120" s="9" t="s">
        <v>99</v>
      </c>
      <c r="B120" t="s">
        <v>186</v>
      </c>
      <c r="C120" s="9">
        <v>28</v>
      </c>
      <c r="D120" s="9">
        <v>31</v>
      </c>
      <c r="E120" s="9">
        <v>25</v>
      </c>
      <c r="F120">
        <v>28</v>
      </c>
      <c r="G120">
        <v>26</v>
      </c>
      <c r="H120">
        <v>22</v>
      </c>
      <c r="P120" s="30" t="s">
        <v>128</v>
      </c>
      <c r="Q120" t="s">
        <v>186</v>
      </c>
      <c r="R120">
        <v>23</v>
      </c>
      <c r="S120">
        <v>13</v>
      </c>
      <c r="T120">
        <v>3</v>
      </c>
      <c r="U120">
        <v>26</v>
      </c>
      <c r="V120">
        <v>8</v>
      </c>
      <c r="W120">
        <v>3</v>
      </c>
      <c r="AE120" s="30" t="s">
        <v>125</v>
      </c>
      <c r="AF120" t="s">
        <v>186</v>
      </c>
      <c r="AG120">
        <v>22</v>
      </c>
      <c r="AH120">
        <v>18</v>
      </c>
      <c r="AI120">
        <v>12</v>
      </c>
      <c r="AJ120">
        <v>32</v>
      </c>
      <c r="AK120">
        <v>18</v>
      </c>
      <c r="AL120">
        <v>10</v>
      </c>
      <c r="AT120" s="9" t="s">
        <v>156</v>
      </c>
      <c r="AU120" t="s">
        <v>186</v>
      </c>
      <c r="AV120">
        <v>3</v>
      </c>
      <c r="AW120">
        <v>2</v>
      </c>
      <c r="AX120">
        <v>3</v>
      </c>
      <c r="AY120">
        <v>7</v>
      </c>
      <c r="AZ120">
        <v>8</v>
      </c>
      <c r="BA120">
        <v>5</v>
      </c>
    </row>
    <row r="121" spans="1:53" x14ac:dyDescent="0.2">
      <c r="A121" s="9" t="s">
        <v>101</v>
      </c>
      <c r="B121" t="s">
        <v>186</v>
      </c>
      <c r="C121" s="9">
        <v>8</v>
      </c>
      <c r="D121" s="9">
        <v>10</v>
      </c>
      <c r="E121" s="9">
        <v>19</v>
      </c>
      <c r="F121">
        <v>13</v>
      </c>
      <c r="G121">
        <v>13</v>
      </c>
      <c r="H121">
        <v>10</v>
      </c>
      <c r="P121" s="30" t="s">
        <v>71</v>
      </c>
      <c r="Q121" t="s">
        <v>186</v>
      </c>
      <c r="R121">
        <v>2</v>
      </c>
      <c r="S121">
        <v>1</v>
      </c>
      <c r="T121">
        <v>0</v>
      </c>
      <c r="U121">
        <v>1</v>
      </c>
      <c r="V121">
        <v>1</v>
      </c>
      <c r="W121">
        <v>0</v>
      </c>
      <c r="AE121" s="30" t="s">
        <v>126</v>
      </c>
      <c r="AF121" t="s">
        <v>186</v>
      </c>
      <c r="AG121">
        <v>1</v>
      </c>
      <c r="AJ121">
        <v>1</v>
      </c>
      <c r="AL121">
        <v>1</v>
      </c>
      <c r="AT121" s="9" t="s">
        <v>157</v>
      </c>
      <c r="AU121" t="s">
        <v>186</v>
      </c>
      <c r="AV121">
        <v>1</v>
      </c>
      <c r="AW121">
        <v>3</v>
      </c>
      <c r="AX121">
        <v>2</v>
      </c>
      <c r="AY121">
        <v>4</v>
      </c>
      <c r="AZ121">
        <v>10</v>
      </c>
      <c r="BA121">
        <v>5</v>
      </c>
    </row>
    <row r="122" spans="1:53" x14ac:dyDescent="0.2">
      <c r="A122" s="9" t="s">
        <v>156</v>
      </c>
      <c r="B122" t="s">
        <v>186</v>
      </c>
      <c r="C122" s="9">
        <v>4</v>
      </c>
      <c r="D122" s="9">
        <v>2</v>
      </c>
      <c r="E122" s="9">
        <v>3</v>
      </c>
      <c r="F122">
        <v>7</v>
      </c>
      <c r="G122">
        <v>8</v>
      </c>
      <c r="H122">
        <v>5</v>
      </c>
      <c r="P122" s="30" t="s">
        <v>129</v>
      </c>
      <c r="Q122" t="s">
        <v>186</v>
      </c>
      <c r="R122">
        <v>14</v>
      </c>
      <c r="S122">
        <v>15</v>
      </c>
      <c r="T122">
        <v>7</v>
      </c>
      <c r="U122">
        <v>11</v>
      </c>
      <c r="V122">
        <v>15</v>
      </c>
      <c r="W122">
        <v>3</v>
      </c>
      <c r="AE122" s="30" t="s">
        <v>57</v>
      </c>
      <c r="AF122" t="s">
        <v>186</v>
      </c>
      <c r="AL122">
        <v>1</v>
      </c>
      <c r="AT122" s="9" t="s">
        <v>158</v>
      </c>
      <c r="AU122" t="s">
        <v>186</v>
      </c>
      <c r="AV122">
        <v>69</v>
      </c>
      <c r="AW122">
        <v>81</v>
      </c>
      <c r="AX122">
        <v>98</v>
      </c>
      <c r="AY122">
        <v>120</v>
      </c>
      <c r="AZ122">
        <v>113</v>
      </c>
      <c r="BA122">
        <v>119</v>
      </c>
    </row>
    <row r="123" spans="1:53" x14ac:dyDescent="0.2">
      <c r="A123" s="9" t="s">
        <v>157</v>
      </c>
      <c r="B123" t="s">
        <v>186</v>
      </c>
      <c r="C123" s="9">
        <v>2</v>
      </c>
      <c r="D123" s="9">
        <v>5</v>
      </c>
      <c r="E123" s="9">
        <v>4</v>
      </c>
      <c r="F123">
        <v>6</v>
      </c>
      <c r="G123">
        <v>12</v>
      </c>
      <c r="H123">
        <v>7</v>
      </c>
      <c r="P123" s="30" t="s">
        <v>130</v>
      </c>
      <c r="Q123" t="s">
        <v>186</v>
      </c>
      <c r="R123">
        <v>6</v>
      </c>
      <c r="S123">
        <v>3</v>
      </c>
      <c r="T123">
        <v>2</v>
      </c>
      <c r="U123">
        <v>2</v>
      </c>
      <c r="V123">
        <v>3</v>
      </c>
      <c r="W123">
        <v>1</v>
      </c>
      <c r="AE123" s="30" t="s">
        <v>127</v>
      </c>
      <c r="AF123" t="s">
        <v>186</v>
      </c>
      <c r="AG123">
        <v>5</v>
      </c>
      <c r="AH123">
        <v>10</v>
      </c>
      <c r="AI123">
        <v>12</v>
      </c>
      <c r="AJ123">
        <v>10</v>
      </c>
      <c r="AK123">
        <v>7</v>
      </c>
      <c r="AL123">
        <v>10</v>
      </c>
      <c r="AT123" s="9" t="s">
        <v>159</v>
      </c>
      <c r="AU123" t="s">
        <v>186</v>
      </c>
      <c r="AV123">
        <v>1</v>
      </c>
      <c r="AW123">
        <v>2</v>
      </c>
      <c r="AY123">
        <v>1</v>
      </c>
      <c r="AZ123">
        <v>1</v>
      </c>
      <c r="BA123">
        <v>1</v>
      </c>
    </row>
    <row r="124" spans="1:53" x14ac:dyDescent="0.2">
      <c r="A124" s="9" t="s">
        <v>158</v>
      </c>
      <c r="B124" t="s">
        <v>186</v>
      </c>
      <c r="C124" s="9">
        <v>80</v>
      </c>
      <c r="D124" s="9">
        <v>93</v>
      </c>
      <c r="E124" s="9">
        <v>109</v>
      </c>
      <c r="F124">
        <v>127</v>
      </c>
      <c r="G124">
        <v>121</v>
      </c>
      <c r="H124">
        <v>125</v>
      </c>
      <c r="P124" s="30" t="s">
        <v>115</v>
      </c>
      <c r="Q124" t="s">
        <v>186</v>
      </c>
      <c r="R124">
        <v>25</v>
      </c>
      <c r="S124">
        <v>17</v>
      </c>
      <c r="T124">
        <v>8</v>
      </c>
      <c r="U124">
        <v>19</v>
      </c>
      <c r="V124">
        <v>13</v>
      </c>
      <c r="W124">
        <v>6</v>
      </c>
      <c r="AE124" s="30" t="s">
        <v>128</v>
      </c>
      <c r="AF124" t="s">
        <v>186</v>
      </c>
      <c r="AG124">
        <v>34</v>
      </c>
      <c r="AH124">
        <v>28</v>
      </c>
      <c r="AI124">
        <v>21</v>
      </c>
      <c r="AJ124">
        <v>40</v>
      </c>
      <c r="AK124">
        <v>16</v>
      </c>
      <c r="AL124">
        <v>21</v>
      </c>
      <c r="AT124" s="9" t="s">
        <v>160</v>
      </c>
      <c r="AU124" t="s">
        <v>186</v>
      </c>
      <c r="AV124">
        <v>16</v>
      </c>
      <c r="AW124">
        <v>10</v>
      </c>
      <c r="AX124">
        <v>8</v>
      </c>
      <c r="AY124">
        <v>12</v>
      </c>
      <c r="AZ124">
        <v>13</v>
      </c>
      <c r="BA124">
        <v>9</v>
      </c>
    </row>
    <row r="125" spans="1:53" x14ac:dyDescent="0.2">
      <c r="A125" s="9" t="s">
        <v>159</v>
      </c>
      <c r="B125" t="s">
        <v>186</v>
      </c>
      <c r="C125" s="9">
        <v>1</v>
      </c>
      <c r="D125" s="9">
        <v>2</v>
      </c>
      <c r="E125" s="9"/>
      <c r="F125">
        <v>1</v>
      </c>
      <c r="G125">
        <v>1</v>
      </c>
      <c r="H125">
        <v>1</v>
      </c>
      <c r="P125" s="30" t="s">
        <v>131</v>
      </c>
      <c r="Q125" t="s">
        <v>186</v>
      </c>
      <c r="R125">
        <v>13</v>
      </c>
      <c r="S125">
        <v>14</v>
      </c>
      <c r="T125">
        <v>3</v>
      </c>
      <c r="U125">
        <v>11</v>
      </c>
      <c r="V125">
        <v>9</v>
      </c>
      <c r="W125">
        <v>2</v>
      </c>
      <c r="AE125" s="30" t="s">
        <v>71</v>
      </c>
      <c r="AF125" t="s">
        <v>186</v>
      </c>
      <c r="AG125">
        <v>4</v>
      </c>
      <c r="AH125">
        <v>3</v>
      </c>
      <c r="AI125">
        <v>3</v>
      </c>
      <c r="AJ125">
        <v>3</v>
      </c>
      <c r="AK125">
        <v>5</v>
      </c>
      <c r="AL125">
        <v>4</v>
      </c>
      <c r="AT125" s="9" t="s">
        <v>62</v>
      </c>
      <c r="AU125" t="s">
        <v>186</v>
      </c>
      <c r="AV125">
        <v>15</v>
      </c>
      <c r="AW125">
        <v>19</v>
      </c>
      <c r="AX125">
        <v>21</v>
      </c>
      <c r="AY125">
        <v>27</v>
      </c>
      <c r="AZ125">
        <v>23</v>
      </c>
      <c r="BA125">
        <v>27</v>
      </c>
    </row>
    <row r="126" spans="1:53" x14ac:dyDescent="0.2">
      <c r="A126" s="9" t="s">
        <v>160</v>
      </c>
      <c r="B126" t="s">
        <v>186</v>
      </c>
      <c r="C126" s="9">
        <v>17</v>
      </c>
      <c r="D126" s="9">
        <v>11</v>
      </c>
      <c r="E126" s="9">
        <v>8</v>
      </c>
      <c r="F126">
        <v>12</v>
      </c>
      <c r="G126">
        <v>13</v>
      </c>
      <c r="H126">
        <v>9</v>
      </c>
      <c r="P126" s="30" t="s">
        <v>132</v>
      </c>
      <c r="Q126" t="s">
        <v>186</v>
      </c>
      <c r="R126">
        <v>2</v>
      </c>
      <c r="S126">
        <v>2</v>
      </c>
      <c r="T126">
        <v>0</v>
      </c>
      <c r="U126">
        <v>0</v>
      </c>
      <c r="V126">
        <v>0</v>
      </c>
      <c r="W126">
        <v>3</v>
      </c>
      <c r="AE126" s="30" t="s">
        <v>129</v>
      </c>
      <c r="AF126" t="s">
        <v>186</v>
      </c>
      <c r="AG126">
        <v>32</v>
      </c>
      <c r="AH126">
        <v>35</v>
      </c>
      <c r="AI126">
        <v>33</v>
      </c>
      <c r="AJ126">
        <v>36</v>
      </c>
      <c r="AK126">
        <v>33</v>
      </c>
      <c r="AL126">
        <v>19</v>
      </c>
      <c r="AT126" s="9" t="s">
        <v>161</v>
      </c>
      <c r="AU126" t="s">
        <v>186</v>
      </c>
      <c r="AV126">
        <v>4</v>
      </c>
      <c r="AW126">
        <v>5</v>
      </c>
      <c r="AX126">
        <v>10</v>
      </c>
      <c r="AY126">
        <v>16</v>
      </c>
      <c r="AZ126">
        <v>11</v>
      </c>
      <c r="BA126">
        <v>10</v>
      </c>
    </row>
    <row r="127" spans="1:53" x14ac:dyDescent="0.2">
      <c r="A127" s="9" t="s">
        <v>62</v>
      </c>
      <c r="B127" t="s">
        <v>186</v>
      </c>
      <c r="C127" s="9">
        <v>18</v>
      </c>
      <c r="D127" s="9">
        <v>21</v>
      </c>
      <c r="E127" s="9">
        <v>25</v>
      </c>
      <c r="F127">
        <v>30</v>
      </c>
      <c r="G127">
        <v>25</v>
      </c>
      <c r="H127">
        <v>29</v>
      </c>
      <c r="P127" s="30" t="s">
        <v>116</v>
      </c>
      <c r="Q127" t="s">
        <v>186</v>
      </c>
      <c r="R127">
        <v>15</v>
      </c>
      <c r="S127">
        <v>11</v>
      </c>
      <c r="T127">
        <v>1</v>
      </c>
      <c r="U127">
        <v>14</v>
      </c>
      <c r="V127">
        <v>11</v>
      </c>
      <c r="W127">
        <v>4</v>
      </c>
      <c r="AE127" s="30" t="s">
        <v>130</v>
      </c>
      <c r="AF127" t="s">
        <v>186</v>
      </c>
      <c r="AG127">
        <v>9</v>
      </c>
      <c r="AH127">
        <v>6</v>
      </c>
      <c r="AI127">
        <v>7</v>
      </c>
      <c r="AJ127">
        <v>6</v>
      </c>
      <c r="AK127">
        <v>7</v>
      </c>
      <c r="AL127">
        <v>5</v>
      </c>
      <c r="AT127" s="9" t="s">
        <v>162</v>
      </c>
      <c r="AU127" t="s">
        <v>186</v>
      </c>
      <c r="AV127">
        <v>4</v>
      </c>
      <c r="AW127">
        <v>5</v>
      </c>
      <c r="AX127">
        <v>7</v>
      </c>
      <c r="AY127">
        <v>5</v>
      </c>
      <c r="AZ127">
        <v>4</v>
      </c>
      <c r="BA127">
        <v>4</v>
      </c>
    </row>
    <row r="128" spans="1:53" x14ac:dyDescent="0.2">
      <c r="A128" s="9" t="s">
        <v>161</v>
      </c>
      <c r="B128" t="s">
        <v>186</v>
      </c>
      <c r="C128" s="9">
        <v>5</v>
      </c>
      <c r="D128" s="9">
        <v>5</v>
      </c>
      <c r="E128" s="9">
        <v>12</v>
      </c>
      <c r="F128" s="9">
        <v>16</v>
      </c>
      <c r="G128" s="9">
        <v>11</v>
      </c>
      <c r="H128" s="9">
        <v>10</v>
      </c>
      <c r="I128" s="9"/>
      <c r="J128" s="9"/>
      <c r="K128" s="9"/>
      <c r="P128" s="30" t="s">
        <v>133</v>
      </c>
      <c r="Q128" t="s">
        <v>186</v>
      </c>
      <c r="R128">
        <v>1</v>
      </c>
      <c r="S128">
        <v>1</v>
      </c>
      <c r="T128">
        <v>0</v>
      </c>
      <c r="U128">
        <v>0</v>
      </c>
      <c r="V128">
        <v>0</v>
      </c>
      <c r="W128">
        <v>1</v>
      </c>
      <c r="AE128" s="30" t="s">
        <v>115</v>
      </c>
      <c r="AF128" t="s">
        <v>186</v>
      </c>
      <c r="AG128">
        <v>55</v>
      </c>
      <c r="AH128">
        <v>41</v>
      </c>
      <c r="AI128">
        <v>35</v>
      </c>
      <c r="AJ128">
        <v>52</v>
      </c>
      <c r="AK128">
        <v>32</v>
      </c>
      <c r="AL128">
        <v>29</v>
      </c>
      <c r="AT128" s="9" t="s">
        <v>84</v>
      </c>
      <c r="AU128" t="s">
        <v>186</v>
      </c>
      <c r="AV128">
        <v>16</v>
      </c>
      <c r="AW128">
        <v>9</v>
      </c>
      <c r="AX128">
        <v>8</v>
      </c>
      <c r="AY128">
        <v>7</v>
      </c>
      <c r="AZ128">
        <v>9</v>
      </c>
      <c r="BA128">
        <v>13</v>
      </c>
    </row>
    <row r="129" spans="1:53" x14ac:dyDescent="0.2">
      <c r="A129" s="9" t="s">
        <v>162</v>
      </c>
      <c r="B129" t="s">
        <v>186</v>
      </c>
      <c r="C129" s="9">
        <v>4</v>
      </c>
      <c r="D129" s="9">
        <v>5</v>
      </c>
      <c r="E129" s="9">
        <v>8</v>
      </c>
      <c r="F129" s="9">
        <v>5</v>
      </c>
      <c r="G129" s="9">
        <v>4</v>
      </c>
      <c r="H129" s="9">
        <v>4</v>
      </c>
      <c r="I129" s="9"/>
      <c r="J129" s="9"/>
      <c r="K129" s="9"/>
      <c r="P129" s="30" t="s">
        <v>134</v>
      </c>
      <c r="Q129" t="s">
        <v>186</v>
      </c>
      <c r="R129">
        <v>14</v>
      </c>
      <c r="S129">
        <v>15</v>
      </c>
      <c r="T129">
        <v>6</v>
      </c>
      <c r="U129">
        <v>19</v>
      </c>
      <c r="V129">
        <v>9</v>
      </c>
      <c r="W129">
        <v>4</v>
      </c>
      <c r="AE129" s="30" t="s">
        <v>131</v>
      </c>
      <c r="AF129" t="s">
        <v>186</v>
      </c>
      <c r="AG129">
        <v>31</v>
      </c>
      <c r="AH129">
        <v>30</v>
      </c>
      <c r="AI129">
        <v>24</v>
      </c>
      <c r="AJ129">
        <v>28</v>
      </c>
      <c r="AK129">
        <v>19</v>
      </c>
      <c r="AL129">
        <v>11</v>
      </c>
      <c r="AT129" s="9" t="s">
        <v>163</v>
      </c>
      <c r="AU129" t="s">
        <v>186</v>
      </c>
      <c r="AV129">
        <v>2</v>
      </c>
      <c r="AW129">
        <v>2</v>
      </c>
      <c r="AX129">
        <v>3</v>
      </c>
      <c r="AY129">
        <v>4</v>
      </c>
      <c r="AZ129">
        <v>2</v>
      </c>
      <c r="BA129">
        <v>2</v>
      </c>
    </row>
    <row r="130" spans="1:53" x14ac:dyDescent="0.2">
      <c r="A130" s="9" t="s">
        <v>84</v>
      </c>
      <c r="B130" t="s">
        <v>186</v>
      </c>
      <c r="C130" s="9">
        <v>17</v>
      </c>
      <c r="D130" s="9">
        <v>9</v>
      </c>
      <c r="E130" s="9">
        <v>8</v>
      </c>
      <c r="F130" s="9">
        <v>9</v>
      </c>
      <c r="G130" s="9">
        <v>10</v>
      </c>
      <c r="H130" s="9">
        <v>13</v>
      </c>
      <c r="I130" s="9"/>
      <c r="J130" s="9"/>
      <c r="K130" s="9"/>
      <c r="P130" s="30" t="s">
        <v>97</v>
      </c>
      <c r="Q130" t="s">
        <v>186</v>
      </c>
      <c r="R130">
        <v>11</v>
      </c>
      <c r="S130">
        <v>7</v>
      </c>
      <c r="T130">
        <v>2</v>
      </c>
      <c r="U130">
        <v>4</v>
      </c>
      <c r="V130">
        <v>3</v>
      </c>
      <c r="W130">
        <v>2</v>
      </c>
      <c r="AE130" s="30" t="s">
        <v>132</v>
      </c>
      <c r="AF130" t="s">
        <v>186</v>
      </c>
      <c r="AG130">
        <v>3</v>
      </c>
      <c r="AH130">
        <v>3</v>
      </c>
      <c r="AI130">
        <v>4</v>
      </c>
      <c r="AJ130">
        <v>3</v>
      </c>
      <c r="AK130">
        <v>1</v>
      </c>
      <c r="AL130">
        <v>6</v>
      </c>
      <c r="AT130" s="9" t="s">
        <v>164</v>
      </c>
      <c r="AU130" t="s">
        <v>186</v>
      </c>
      <c r="AV130">
        <v>15</v>
      </c>
      <c r="AW130">
        <v>12</v>
      </c>
      <c r="AX130">
        <v>10</v>
      </c>
      <c r="AY130">
        <v>27</v>
      </c>
      <c r="AZ130">
        <v>17</v>
      </c>
      <c r="BA130">
        <v>15</v>
      </c>
    </row>
    <row r="131" spans="1:53" x14ac:dyDescent="0.2">
      <c r="A131" s="9" t="s">
        <v>163</v>
      </c>
      <c r="B131" t="s">
        <v>186</v>
      </c>
      <c r="C131" s="9">
        <v>3</v>
      </c>
      <c r="D131" s="9">
        <v>2</v>
      </c>
      <c r="E131" s="9">
        <v>3</v>
      </c>
      <c r="F131" s="9">
        <v>4</v>
      </c>
      <c r="G131" s="9">
        <v>2</v>
      </c>
      <c r="H131" s="9">
        <v>2</v>
      </c>
      <c r="I131" s="9"/>
      <c r="J131" s="9"/>
      <c r="K131" s="9"/>
      <c r="P131" s="30" t="s">
        <v>98</v>
      </c>
      <c r="Q131" t="s">
        <v>186</v>
      </c>
      <c r="R131">
        <v>1</v>
      </c>
      <c r="S131">
        <v>0</v>
      </c>
      <c r="T131">
        <v>0</v>
      </c>
      <c r="U131">
        <v>1</v>
      </c>
      <c r="V131">
        <v>0</v>
      </c>
      <c r="W131">
        <v>0</v>
      </c>
      <c r="AE131" s="30" t="s">
        <v>116</v>
      </c>
      <c r="AF131" t="s">
        <v>186</v>
      </c>
      <c r="AG131">
        <v>25</v>
      </c>
      <c r="AH131">
        <v>25</v>
      </c>
      <c r="AI131">
        <v>11</v>
      </c>
      <c r="AJ131">
        <v>28</v>
      </c>
      <c r="AK131">
        <v>23</v>
      </c>
      <c r="AL131">
        <v>17</v>
      </c>
      <c r="AT131" s="9" t="s">
        <v>165</v>
      </c>
      <c r="AU131" t="s">
        <v>186</v>
      </c>
      <c r="AV131">
        <v>1</v>
      </c>
      <c r="AX131">
        <v>2</v>
      </c>
      <c r="AY131">
        <v>1</v>
      </c>
    </row>
    <row r="132" spans="1:53" x14ac:dyDescent="0.2">
      <c r="A132" s="9" t="s">
        <v>164</v>
      </c>
      <c r="B132" t="s">
        <v>186</v>
      </c>
      <c r="C132" s="9">
        <v>19</v>
      </c>
      <c r="D132" s="9">
        <v>12</v>
      </c>
      <c r="E132" s="9">
        <v>15</v>
      </c>
      <c r="F132" s="9">
        <v>28</v>
      </c>
      <c r="G132" s="9">
        <v>19</v>
      </c>
      <c r="H132" s="9">
        <v>18</v>
      </c>
      <c r="I132" s="9"/>
      <c r="J132" s="9"/>
      <c r="K132" s="9"/>
      <c r="P132" s="30" t="s">
        <v>135</v>
      </c>
      <c r="Q132" t="s">
        <v>186</v>
      </c>
      <c r="R132">
        <v>28</v>
      </c>
      <c r="S132">
        <v>18</v>
      </c>
      <c r="T132">
        <v>6</v>
      </c>
      <c r="U132">
        <v>18</v>
      </c>
      <c r="V132">
        <v>20</v>
      </c>
      <c r="W132">
        <v>7</v>
      </c>
      <c r="AE132" s="30" t="s">
        <v>133</v>
      </c>
      <c r="AF132" t="s">
        <v>186</v>
      </c>
      <c r="AG132">
        <v>2</v>
      </c>
      <c r="AH132">
        <v>3</v>
      </c>
      <c r="AI132">
        <v>4</v>
      </c>
      <c r="AJ132">
        <v>1</v>
      </c>
      <c r="AK132">
        <v>1</v>
      </c>
      <c r="AL132">
        <v>1</v>
      </c>
      <c r="AT132" s="9" t="s">
        <v>166</v>
      </c>
      <c r="AU132" t="s">
        <v>186</v>
      </c>
      <c r="AV132">
        <v>5</v>
      </c>
      <c r="AW132">
        <v>9</v>
      </c>
      <c r="AX132">
        <v>12</v>
      </c>
      <c r="AY132">
        <v>9</v>
      </c>
      <c r="AZ132">
        <v>10</v>
      </c>
      <c r="BA132">
        <v>6</v>
      </c>
    </row>
    <row r="133" spans="1:53" x14ac:dyDescent="0.2">
      <c r="A133" s="9" t="s">
        <v>165</v>
      </c>
      <c r="B133" t="s">
        <v>186</v>
      </c>
      <c r="C133" s="9">
        <v>1</v>
      </c>
      <c r="D133" s="9"/>
      <c r="E133" s="9">
        <v>2</v>
      </c>
      <c r="F133" s="9">
        <v>1</v>
      </c>
      <c r="G133" s="9"/>
      <c r="H133" s="9"/>
      <c r="I133" s="9"/>
      <c r="J133" s="9"/>
      <c r="K133" s="9"/>
      <c r="P133" s="9" t="s">
        <v>136</v>
      </c>
      <c r="Q133" t="s">
        <v>186</v>
      </c>
      <c r="R133">
        <v>20</v>
      </c>
      <c r="S133">
        <v>14</v>
      </c>
      <c r="T133">
        <v>7</v>
      </c>
      <c r="U133">
        <v>11</v>
      </c>
      <c r="V133">
        <v>4</v>
      </c>
      <c r="W133">
        <v>6</v>
      </c>
      <c r="AE133" s="30" t="s">
        <v>134</v>
      </c>
      <c r="AF133" t="s">
        <v>186</v>
      </c>
      <c r="AG133">
        <v>34</v>
      </c>
      <c r="AH133">
        <v>30</v>
      </c>
      <c r="AI133">
        <v>29</v>
      </c>
      <c r="AJ133">
        <v>34</v>
      </c>
      <c r="AK133">
        <v>34</v>
      </c>
      <c r="AL133">
        <v>17</v>
      </c>
      <c r="AT133" s="9" t="s">
        <v>167</v>
      </c>
      <c r="AU133" t="s">
        <v>186</v>
      </c>
      <c r="AV133">
        <v>42</v>
      </c>
      <c r="AW133">
        <v>55</v>
      </c>
      <c r="AX133">
        <v>56</v>
      </c>
      <c r="AY133">
        <v>60</v>
      </c>
      <c r="AZ133">
        <v>65</v>
      </c>
      <c r="BA133">
        <v>54</v>
      </c>
    </row>
    <row r="134" spans="1:53" x14ac:dyDescent="0.2">
      <c r="A134" s="9" t="s">
        <v>166</v>
      </c>
      <c r="B134" t="s">
        <v>186</v>
      </c>
      <c r="C134" s="9">
        <v>5</v>
      </c>
      <c r="D134" s="9">
        <v>9</v>
      </c>
      <c r="E134" s="9">
        <v>13</v>
      </c>
      <c r="F134" s="9">
        <v>10</v>
      </c>
      <c r="G134" s="9">
        <v>11</v>
      </c>
      <c r="H134" s="9">
        <v>7</v>
      </c>
      <c r="I134" s="9"/>
      <c r="J134" s="9"/>
      <c r="K134" s="9"/>
      <c r="P134" s="9" t="s">
        <v>137</v>
      </c>
      <c r="Q134" t="s">
        <v>186</v>
      </c>
      <c r="R134">
        <v>13</v>
      </c>
      <c r="S134">
        <v>15</v>
      </c>
      <c r="T134">
        <v>5</v>
      </c>
      <c r="U134">
        <v>15</v>
      </c>
      <c r="V134">
        <v>7</v>
      </c>
      <c r="W134">
        <v>4</v>
      </c>
      <c r="AE134" s="30" t="s">
        <v>97</v>
      </c>
      <c r="AF134" t="s">
        <v>186</v>
      </c>
      <c r="AG134">
        <v>17</v>
      </c>
      <c r="AH134">
        <v>10</v>
      </c>
      <c r="AI134">
        <v>16</v>
      </c>
      <c r="AJ134">
        <v>11</v>
      </c>
      <c r="AK134">
        <v>12</v>
      </c>
      <c r="AL134">
        <v>7</v>
      </c>
      <c r="AT134" s="9"/>
    </row>
    <row r="135" spans="1:53" x14ac:dyDescent="0.2">
      <c r="A135" s="9" t="s">
        <v>167</v>
      </c>
      <c r="B135" t="s">
        <v>186</v>
      </c>
      <c r="C135" s="9">
        <v>45</v>
      </c>
      <c r="D135" s="9">
        <v>61</v>
      </c>
      <c r="E135" s="9">
        <v>60</v>
      </c>
      <c r="F135" s="9">
        <v>65</v>
      </c>
      <c r="G135" s="9">
        <v>71</v>
      </c>
      <c r="H135" s="9">
        <v>58</v>
      </c>
      <c r="I135" s="9"/>
      <c r="J135" s="9"/>
      <c r="K135" s="9"/>
      <c r="P135" s="9" t="s">
        <v>138</v>
      </c>
      <c r="Q135" t="s">
        <v>186</v>
      </c>
      <c r="R135">
        <v>7</v>
      </c>
      <c r="S135">
        <v>8</v>
      </c>
      <c r="T135">
        <v>1</v>
      </c>
      <c r="U135">
        <v>5</v>
      </c>
      <c r="V135">
        <v>2</v>
      </c>
      <c r="W135">
        <v>1</v>
      </c>
      <c r="AE135" s="30" t="s">
        <v>98</v>
      </c>
      <c r="AF135" t="s">
        <v>186</v>
      </c>
      <c r="AG135">
        <v>4</v>
      </c>
      <c r="AH135">
        <v>3</v>
      </c>
      <c r="AI135">
        <v>3</v>
      </c>
      <c r="AJ135">
        <v>4</v>
      </c>
      <c r="AK135">
        <v>2</v>
      </c>
      <c r="AL135">
        <v>1</v>
      </c>
      <c r="AT135" s="9"/>
    </row>
    <row r="136" spans="1:53" x14ac:dyDescent="0.2">
      <c r="A136" s="203" t="s">
        <v>291</v>
      </c>
      <c r="B136" s="204"/>
      <c r="C136" s="203">
        <f>SUM(C65:C135)</f>
        <v>960</v>
      </c>
      <c r="D136" s="203">
        <f t="shared" ref="D136:H136" si="0">SUM(D65:D135)</f>
        <v>1069</v>
      </c>
      <c r="E136" s="203">
        <f t="shared" si="0"/>
        <v>1136</v>
      </c>
      <c r="F136" s="203">
        <f t="shared" si="0"/>
        <v>1229</v>
      </c>
      <c r="G136" s="203">
        <f t="shared" si="0"/>
        <v>1276</v>
      </c>
      <c r="H136" s="203">
        <f t="shared" si="0"/>
        <v>1204</v>
      </c>
      <c r="I136" s="9"/>
      <c r="J136" s="9"/>
      <c r="K136" s="9"/>
      <c r="P136" s="9" t="s">
        <v>70</v>
      </c>
      <c r="Q136" t="s">
        <v>186</v>
      </c>
      <c r="T136">
        <v>0</v>
      </c>
      <c r="W136">
        <v>0</v>
      </c>
      <c r="AE136" s="30" t="s">
        <v>135</v>
      </c>
      <c r="AF136" t="s">
        <v>186</v>
      </c>
      <c r="AG136">
        <v>44</v>
      </c>
      <c r="AH136">
        <v>40</v>
      </c>
      <c r="AI136">
        <v>38</v>
      </c>
      <c r="AJ136">
        <v>48</v>
      </c>
      <c r="AK136">
        <v>42</v>
      </c>
      <c r="AL136">
        <v>29</v>
      </c>
      <c r="AT136" s="9"/>
    </row>
    <row r="137" spans="1:53" x14ac:dyDescent="0.2">
      <c r="A137" s="9"/>
      <c r="C137" s="9"/>
      <c r="D137" s="9"/>
      <c r="E137" s="9"/>
      <c r="F137" s="9"/>
      <c r="G137" s="9"/>
      <c r="H137" s="9"/>
      <c r="I137" s="9"/>
      <c r="J137" s="9"/>
      <c r="K137" s="9"/>
      <c r="P137" s="9" t="s">
        <v>75</v>
      </c>
      <c r="Q137" t="s">
        <v>186</v>
      </c>
      <c r="R137">
        <v>20</v>
      </c>
      <c r="S137">
        <v>17</v>
      </c>
      <c r="T137">
        <v>6</v>
      </c>
      <c r="U137">
        <v>29</v>
      </c>
      <c r="V137">
        <v>18</v>
      </c>
      <c r="W137">
        <v>3</v>
      </c>
      <c r="AE137" s="30" t="s">
        <v>136</v>
      </c>
      <c r="AF137" t="s">
        <v>186</v>
      </c>
      <c r="AG137">
        <v>36</v>
      </c>
      <c r="AH137">
        <v>40</v>
      </c>
      <c r="AI137">
        <v>38</v>
      </c>
      <c r="AJ137">
        <v>28</v>
      </c>
      <c r="AK137">
        <v>20</v>
      </c>
      <c r="AL137">
        <v>23</v>
      </c>
      <c r="AT137" s="9"/>
    </row>
    <row r="138" spans="1:53" x14ac:dyDescent="0.2">
      <c r="A138" s="9"/>
      <c r="C138" s="9"/>
      <c r="D138" s="9"/>
      <c r="E138" s="9"/>
      <c r="F138" s="9"/>
      <c r="G138" s="9"/>
      <c r="H138" s="9"/>
      <c r="I138" s="9"/>
      <c r="J138" s="9"/>
      <c r="K138" s="9"/>
      <c r="P138" s="9" t="s">
        <v>139</v>
      </c>
      <c r="Q138" t="s">
        <v>186</v>
      </c>
      <c r="R138">
        <v>7</v>
      </c>
      <c r="S138">
        <v>4</v>
      </c>
      <c r="T138">
        <v>3</v>
      </c>
      <c r="U138">
        <v>9</v>
      </c>
      <c r="V138">
        <v>1</v>
      </c>
      <c r="W138">
        <v>2</v>
      </c>
      <c r="AE138" s="30" t="s">
        <v>137</v>
      </c>
      <c r="AF138" t="s">
        <v>186</v>
      </c>
      <c r="AG138">
        <v>32</v>
      </c>
      <c r="AH138">
        <v>30</v>
      </c>
      <c r="AI138">
        <v>31</v>
      </c>
      <c r="AJ138">
        <v>35</v>
      </c>
      <c r="AK138">
        <v>22</v>
      </c>
      <c r="AL138">
        <v>23</v>
      </c>
      <c r="AT138" s="9"/>
    </row>
    <row r="139" spans="1:53" x14ac:dyDescent="0.2">
      <c r="A139" s="9"/>
      <c r="C139" s="9"/>
      <c r="D139" s="9"/>
      <c r="E139" s="9"/>
      <c r="F139" s="9"/>
      <c r="G139" s="9"/>
      <c r="H139" s="9"/>
      <c r="I139" s="9"/>
      <c r="J139" s="9"/>
      <c r="K139" s="9"/>
      <c r="P139" s="9" t="s">
        <v>140</v>
      </c>
      <c r="Q139" t="s">
        <v>186</v>
      </c>
      <c r="R139">
        <v>3</v>
      </c>
      <c r="S139">
        <v>5</v>
      </c>
      <c r="T139">
        <v>0</v>
      </c>
      <c r="U139">
        <v>7</v>
      </c>
      <c r="V139">
        <v>4</v>
      </c>
      <c r="W139">
        <v>3</v>
      </c>
      <c r="AE139" s="30" t="s">
        <v>138</v>
      </c>
      <c r="AF139" t="s">
        <v>186</v>
      </c>
      <c r="AG139">
        <v>16</v>
      </c>
      <c r="AH139">
        <v>17</v>
      </c>
      <c r="AI139">
        <v>6</v>
      </c>
      <c r="AJ139">
        <v>16</v>
      </c>
      <c r="AK139">
        <v>6</v>
      </c>
      <c r="AL139">
        <v>6</v>
      </c>
      <c r="AT139" s="9"/>
    </row>
    <row r="140" spans="1:53" x14ac:dyDescent="0.2">
      <c r="A140" s="9"/>
      <c r="C140" s="9"/>
      <c r="D140" s="9"/>
      <c r="E140" s="9"/>
      <c r="F140" s="9"/>
      <c r="G140" s="9"/>
      <c r="H140" s="9"/>
      <c r="I140" s="9"/>
      <c r="J140" s="9"/>
      <c r="K140" s="9"/>
      <c r="P140" s="9" t="s">
        <v>141</v>
      </c>
      <c r="Q140" t="s">
        <v>186</v>
      </c>
      <c r="R140">
        <v>9</v>
      </c>
      <c r="S140">
        <v>6</v>
      </c>
      <c r="T140">
        <v>4</v>
      </c>
      <c r="U140">
        <v>6</v>
      </c>
      <c r="V140">
        <v>4</v>
      </c>
      <c r="W140">
        <v>5</v>
      </c>
      <c r="AE140" s="30" t="s">
        <v>70</v>
      </c>
      <c r="AF140" t="s">
        <v>186</v>
      </c>
      <c r="AI140">
        <v>1</v>
      </c>
      <c r="AL140">
        <v>1</v>
      </c>
      <c r="AT140" s="9"/>
    </row>
    <row r="141" spans="1:53" x14ac:dyDescent="0.2">
      <c r="A141" s="9"/>
      <c r="P141" s="9" t="s">
        <v>142</v>
      </c>
      <c r="Q141" t="s">
        <v>186</v>
      </c>
      <c r="R141">
        <v>10</v>
      </c>
      <c r="S141">
        <v>5</v>
      </c>
      <c r="T141">
        <v>2</v>
      </c>
      <c r="U141">
        <v>6</v>
      </c>
      <c r="V141">
        <v>3</v>
      </c>
      <c r="W141">
        <v>4</v>
      </c>
      <c r="AE141" s="30" t="s">
        <v>75</v>
      </c>
      <c r="AF141" t="s">
        <v>186</v>
      </c>
      <c r="AG141">
        <v>46</v>
      </c>
      <c r="AH141">
        <v>44</v>
      </c>
      <c r="AI141">
        <v>40</v>
      </c>
      <c r="AJ141">
        <v>54</v>
      </c>
      <c r="AK141">
        <v>43</v>
      </c>
      <c r="AL141">
        <v>30</v>
      </c>
      <c r="AT141" s="9"/>
    </row>
    <row r="142" spans="1:53" x14ac:dyDescent="0.2">
      <c r="P142" s="9" t="s">
        <v>44</v>
      </c>
      <c r="Q142" t="s">
        <v>186</v>
      </c>
      <c r="S142">
        <v>2</v>
      </c>
      <c r="W142">
        <v>0</v>
      </c>
      <c r="AE142" s="30" t="s">
        <v>139</v>
      </c>
      <c r="AF142" t="s">
        <v>186</v>
      </c>
      <c r="AG142">
        <v>19</v>
      </c>
      <c r="AH142">
        <v>11</v>
      </c>
      <c r="AI142">
        <v>15</v>
      </c>
      <c r="AJ142">
        <v>15</v>
      </c>
      <c r="AK142">
        <v>6</v>
      </c>
      <c r="AL142">
        <v>9</v>
      </c>
    </row>
    <row r="143" spans="1:53" x14ac:dyDescent="0.2">
      <c r="P143" s="9" t="s">
        <v>47</v>
      </c>
      <c r="Q143" t="s">
        <v>186</v>
      </c>
      <c r="R143">
        <v>0</v>
      </c>
      <c r="S143">
        <v>0</v>
      </c>
      <c r="T143">
        <v>0</v>
      </c>
      <c r="V143">
        <v>0</v>
      </c>
      <c r="W143">
        <v>1</v>
      </c>
      <c r="AE143" s="30" t="s">
        <v>140</v>
      </c>
      <c r="AF143" t="s">
        <v>186</v>
      </c>
      <c r="AG143">
        <v>9</v>
      </c>
      <c r="AH143">
        <v>10</v>
      </c>
      <c r="AI143">
        <v>5</v>
      </c>
      <c r="AJ143">
        <v>11</v>
      </c>
      <c r="AK143">
        <v>7</v>
      </c>
      <c r="AL143">
        <v>8</v>
      </c>
    </row>
    <row r="144" spans="1:53" x14ac:dyDescent="0.2">
      <c r="P144" s="9" t="s">
        <v>59</v>
      </c>
      <c r="Q144" t="s">
        <v>186</v>
      </c>
      <c r="R144">
        <v>0</v>
      </c>
      <c r="S144">
        <v>3</v>
      </c>
      <c r="T144">
        <v>0</v>
      </c>
      <c r="U144">
        <v>4</v>
      </c>
      <c r="V144">
        <v>2</v>
      </c>
      <c r="W144">
        <v>0</v>
      </c>
      <c r="AE144" s="30" t="s">
        <v>141</v>
      </c>
      <c r="AF144" t="s">
        <v>186</v>
      </c>
      <c r="AG144">
        <v>21</v>
      </c>
      <c r="AH144">
        <v>14</v>
      </c>
      <c r="AI144">
        <v>16</v>
      </c>
      <c r="AJ144">
        <v>14</v>
      </c>
      <c r="AK144">
        <v>12</v>
      </c>
      <c r="AL144">
        <v>15</v>
      </c>
    </row>
    <row r="145" spans="16:38" x14ac:dyDescent="0.2">
      <c r="P145" s="9" t="s">
        <v>143</v>
      </c>
      <c r="Q145" t="s">
        <v>186</v>
      </c>
      <c r="R145">
        <v>6</v>
      </c>
      <c r="S145">
        <v>7</v>
      </c>
      <c r="T145">
        <v>2</v>
      </c>
      <c r="U145">
        <v>10</v>
      </c>
      <c r="V145">
        <v>2</v>
      </c>
      <c r="W145">
        <v>3</v>
      </c>
      <c r="AE145" s="30" t="s">
        <v>142</v>
      </c>
      <c r="AF145" t="s">
        <v>186</v>
      </c>
      <c r="AG145">
        <v>20</v>
      </c>
      <c r="AH145">
        <v>12</v>
      </c>
      <c r="AI145">
        <v>8</v>
      </c>
      <c r="AJ145">
        <v>8</v>
      </c>
      <c r="AK145">
        <v>12</v>
      </c>
      <c r="AL145">
        <v>11</v>
      </c>
    </row>
    <row r="146" spans="16:38" x14ac:dyDescent="0.2">
      <c r="P146" s="9" t="s">
        <v>77</v>
      </c>
      <c r="Q146" t="s">
        <v>186</v>
      </c>
      <c r="R146">
        <v>0</v>
      </c>
      <c r="S146">
        <v>1</v>
      </c>
      <c r="T146">
        <v>0</v>
      </c>
      <c r="U146">
        <v>0</v>
      </c>
      <c r="V146">
        <v>1</v>
      </c>
      <c r="W146">
        <v>0</v>
      </c>
      <c r="AE146" s="30" t="s">
        <v>44</v>
      </c>
      <c r="AF146" t="s">
        <v>186</v>
      </c>
      <c r="AH146">
        <v>2</v>
      </c>
      <c r="AL146">
        <v>1</v>
      </c>
    </row>
    <row r="147" spans="16:38" x14ac:dyDescent="0.2">
      <c r="P147" s="9" t="s">
        <v>144</v>
      </c>
      <c r="Q147" t="s">
        <v>186</v>
      </c>
      <c r="R147">
        <v>1</v>
      </c>
      <c r="S147">
        <v>2</v>
      </c>
      <c r="T147">
        <v>0</v>
      </c>
      <c r="U147">
        <v>1</v>
      </c>
      <c r="V147">
        <v>0</v>
      </c>
      <c r="W147">
        <v>1</v>
      </c>
      <c r="AE147" s="30" t="s">
        <v>47</v>
      </c>
      <c r="AF147" t="s">
        <v>186</v>
      </c>
      <c r="AG147">
        <v>1</v>
      </c>
      <c r="AH147">
        <v>1</v>
      </c>
      <c r="AI147">
        <v>1</v>
      </c>
      <c r="AK147">
        <v>2</v>
      </c>
      <c r="AL147">
        <v>2</v>
      </c>
    </row>
    <row r="148" spans="16:38" x14ac:dyDescent="0.2">
      <c r="P148" s="9" t="s">
        <v>95</v>
      </c>
      <c r="Q148" t="s">
        <v>186</v>
      </c>
      <c r="R148">
        <v>6</v>
      </c>
      <c r="S148">
        <v>9</v>
      </c>
      <c r="T148">
        <v>1</v>
      </c>
      <c r="U148">
        <v>5</v>
      </c>
      <c r="V148">
        <v>3</v>
      </c>
      <c r="W148">
        <v>3</v>
      </c>
      <c r="AE148" s="30" t="s">
        <v>59</v>
      </c>
      <c r="AF148" t="s">
        <v>186</v>
      </c>
      <c r="AG148">
        <v>2</v>
      </c>
      <c r="AH148">
        <v>9</v>
      </c>
      <c r="AI148">
        <v>1</v>
      </c>
      <c r="AJ148">
        <v>5</v>
      </c>
      <c r="AK148">
        <v>3</v>
      </c>
      <c r="AL148">
        <v>1</v>
      </c>
    </row>
    <row r="149" spans="16:38" x14ac:dyDescent="0.2">
      <c r="P149" s="9" t="s">
        <v>54</v>
      </c>
      <c r="Q149" t="s">
        <v>186</v>
      </c>
      <c r="R149">
        <v>0</v>
      </c>
      <c r="U149">
        <v>0</v>
      </c>
      <c r="W149">
        <v>1</v>
      </c>
      <c r="AE149" s="30" t="s">
        <v>143</v>
      </c>
      <c r="AF149" t="s">
        <v>186</v>
      </c>
      <c r="AG149">
        <v>13</v>
      </c>
      <c r="AH149">
        <v>16</v>
      </c>
      <c r="AI149">
        <v>9</v>
      </c>
      <c r="AJ149">
        <v>19</v>
      </c>
      <c r="AK149">
        <v>10</v>
      </c>
      <c r="AL149">
        <v>9</v>
      </c>
    </row>
    <row r="150" spans="16:38" x14ac:dyDescent="0.2">
      <c r="P150" s="9" t="s">
        <v>67</v>
      </c>
      <c r="Q150" t="s">
        <v>186</v>
      </c>
      <c r="S150">
        <v>2</v>
      </c>
      <c r="U150">
        <v>1</v>
      </c>
      <c r="AE150" s="30" t="s">
        <v>77</v>
      </c>
      <c r="AF150" t="s">
        <v>186</v>
      </c>
      <c r="AG150">
        <v>1</v>
      </c>
      <c r="AH150">
        <v>1</v>
      </c>
      <c r="AI150">
        <v>1</v>
      </c>
      <c r="AJ150">
        <v>1</v>
      </c>
      <c r="AK150">
        <v>2</v>
      </c>
      <c r="AL150">
        <v>1</v>
      </c>
    </row>
    <row r="151" spans="16:38" x14ac:dyDescent="0.2">
      <c r="P151" s="9" t="s">
        <v>145</v>
      </c>
      <c r="Q151" t="s">
        <v>186</v>
      </c>
      <c r="R151">
        <v>2</v>
      </c>
      <c r="S151">
        <v>2</v>
      </c>
      <c r="T151">
        <v>0</v>
      </c>
      <c r="U151">
        <v>2</v>
      </c>
      <c r="V151">
        <v>2</v>
      </c>
      <c r="W151">
        <v>0</v>
      </c>
      <c r="AE151" s="30" t="s">
        <v>144</v>
      </c>
      <c r="AF151" t="s">
        <v>186</v>
      </c>
      <c r="AG151">
        <v>4</v>
      </c>
      <c r="AH151">
        <v>5</v>
      </c>
      <c r="AI151">
        <v>3</v>
      </c>
      <c r="AJ151">
        <v>3</v>
      </c>
      <c r="AK151">
        <v>2</v>
      </c>
      <c r="AL151">
        <v>4</v>
      </c>
    </row>
    <row r="152" spans="16:38" x14ac:dyDescent="0.2">
      <c r="P152" s="9" t="s">
        <v>146</v>
      </c>
      <c r="Q152" t="s">
        <v>186</v>
      </c>
      <c r="R152">
        <v>6</v>
      </c>
      <c r="S152">
        <v>0</v>
      </c>
      <c r="T152">
        <v>2</v>
      </c>
      <c r="V152">
        <v>3</v>
      </c>
      <c r="W152">
        <v>2</v>
      </c>
      <c r="AE152" s="30" t="s">
        <v>95</v>
      </c>
      <c r="AF152" t="s">
        <v>186</v>
      </c>
      <c r="AG152">
        <v>13</v>
      </c>
      <c r="AH152">
        <v>15</v>
      </c>
      <c r="AI152">
        <v>17</v>
      </c>
      <c r="AJ152">
        <v>14</v>
      </c>
      <c r="AK152">
        <v>15</v>
      </c>
      <c r="AL152">
        <v>12</v>
      </c>
    </row>
    <row r="153" spans="16:38" x14ac:dyDescent="0.2">
      <c r="P153" s="9" t="s">
        <v>147</v>
      </c>
      <c r="Q153" t="s">
        <v>186</v>
      </c>
      <c r="R153">
        <v>4</v>
      </c>
      <c r="S153">
        <v>2</v>
      </c>
      <c r="T153">
        <v>1</v>
      </c>
      <c r="U153">
        <v>5</v>
      </c>
      <c r="V153">
        <v>2</v>
      </c>
      <c r="W153">
        <v>0</v>
      </c>
      <c r="AE153" s="30" t="s">
        <v>54</v>
      </c>
      <c r="AF153" t="s">
        <v>186</v>
      </c>
      <c r="AG153">
        <v>1</v>
      </c>
      <c r="AJ153">
        <v>1</v>
      </c>
      <c r="AL153">
        <v>1</v>
      </c>
    </row>
    <row r="154" spans="16:38" x14ac:dyDescent="0.2">
      <c r="P154" s="9" t="s">
        <v>148</v>
      </c>
      <c r="Q154" t="s">
        <v>186</v>
      </c>
      <c r="R154">
        <v>4</v>
      </c>
      <c r="S154">
        <v>3</v>
      </c>
      <c r="T154">
        <v>1</v>
      </c>
      <c r="U154">
        <v>0</v>
      </c>
      <c r="V154">
        <v>2</v>
      </c>
      <c r="W154">
        <v>2</v>
      </c>
      <c r="AE154" s="30" t="s">
        <v>67</v>
      </c>
      <c r="AF154" t="s">
        <v>186</v>
      </c>
      <c r="AH154">
        <v>3</v>
      </c>
      <c r="AJ154">
        <v>2</v>
      </c>
    </row>
    <row r="155" spans="16:38" x14ac:dyDescent="0.2">
      <c r="P155" s="9" t="s">
        <v>149</v>
      </c>
      <c r="Q155" t="s">
        <v>186</v>
      </c>
      <c r="R155">
        <v>2</v>
      </c>
      <c r="S155">
        <v>1</v>
      </c>
      <c r="V155">
        <v>2</v>
      </c>
      <c r="AE155" s="30" t="s">
        <v>145</v>
      </c>
      <c r="AF155" t="s">
        <v>186</v>
      </c>
      <c r="AG155">
        <v>5</v>
      </c>
      <c r="AH155">
        <v>4</v>
      </c>
      <c r="AI155">
        <v>2</v>
      </c>
      <c r="AJ155">
        <v>4</v>
      </c>
      <c r="AK155">
        <v>3</v>
      </c>
      <c r="AL155">
        <v>4</v>
      </c>
    </row>
    <row r="156" spans="16:38" x14ac:dyDescent="0.2">
      <c r="P156" s="9" t="s">
        <v>107</v>
      </c>
      <c r="Q156" t="s">
        <v>186</v>
      </c>
      <c r="R156">
        <v>5</v>
      </c>
      <c r="S156">
        <v>1</v>
      </c>
      <c r="T156">
        <v>1</v>
      </c>
      <c r="U156">
        <v>2</v>
      </c>
      <c r="V156">
        <v>4</v>
      </c>
      <c r="W156">
        <v>1</v>
      </c>
      <c r="AE156" s="30" t="s">
        <v>146</v>
      </c>
      <c r="AF156" t="s">
        <v>186</v>
      </c>
      <c r="AG156">
        <v>9</v>
      </c>
      <c r="AH156">
        <v>5</v>
      </c>
      <c r="AI156">
        <v>3</v>
      </c>
      <c r="AK156">
        <v>8</v>
      </c>
      <c r="AL156">
        <v>4</v>
      </c>
    </row>
    <row r="157" spans="16:38" x14ac:dyDescent="0.2">
      <c r="P157" s="9" t="s">
        <v>151</v>
      </c>
      <c r="Q157" t="s">
        <v>186</v>
      </c>
      <c r="R157">
        <v>10</v>
      </c>
      <c r="S157">
        <v>4</v>
      </c>
      <c r="T157">
        <v>5</v>
      </c>
      <c r="U157">
        <v>6</v>
      </c>
      <c r="V157">
        <v>7</v>
      </c>
      <c r="W157">
        <v>3</v>
      </c>
      <c r="AE157" s="30" t="s">
        <v>147</v>
      </c>
      <c r="AF157" t="s">
        <v>186</v>
      </c>
      <c r="AG157">
        <v>8</v>
      </c>
      <c r="AH157">
        <v>8</v>
      </c>
      <c r="AI157">
        <v>13</v>
      </c>
      <c r="AJ157">
        <v>8</v>
      </c>
      <c r="AK157">
        <v>4</v>
      </c>
      <c r="AL157">
        <v>7</v>
      </c>
    </row>
    <row r="158" spans="16:38" x14ac:dyDescent="0.2">
      <c r="P158" s="9" t="s">
        <v>152</v>
      </c>
      <c r="Q158" t="s">
        <v>186</v>
      </c>
      <c r="R158">
        <v>57</v>
      </c>
      <c r="S158">
        <v>39</v>
      </c>
      <c r="T158">
        <v>11</v>
      </c>
      <c r="U158">
        <v>36</v>
      </c>
      <c r="V158">
        <v>21</v>
      </c>
      <c r="W158">
        <v>10</v>
      </c>
      <c r="AE158" s="30" t="s">
        <v>148</v>
      </c>
      <c r="AF158" t="s">
        <v>186</v>
      </c>
      <c r="AG158">
        <v>6</v>
      </c>
      <c r="AH158">
        <v>5</v>
      </c>
      <c r="AI158">
        <v>4</v>
      </c>
      <c r="AJ158">
        <v>3</v>
      </c>
      <c r="AK158">
        <v>4</v>
      </c>
      <c r="AL158">
        <v>4</v>
      </c>
    </row>
    <row r="159" spans="16:38" x14ac:dyDescent="0.2">
      <c r="P159" s="9" t="s">
        <v>153</v>
      </c>
      <c r="Q159" t="s">
        <v>186</v>
      </c>
      <c r="R159">
        <v>2</v>
      </c>
      <c r="S159">
        <v>4</v>
      </c>
      <c r="T159">
        <v>2</v>
      </c>
      <c r="U159">
        <v>1</v>
      </c>
      <c r="V159">
        <v>5</v>
      </c>
      <c r="W159">
        <v>0</v>
      </c>
      <c r="AE159" s="30" t="s">
        <v>149</v>
      </c>
      <c r="AF159" t="s">
        <v>186</v>
      </c>
      <c r="AG159">
        <v>2</v>
      </c>
      <c r="AH159">
        <v>1</v>
      </c>
      <c r="AK159">
        <v>3</v>
      </c>
    </row>
    <row r="160" spans="16:38" x14ac:dyDescent="0.2">
      <c r="P160" s="9" t="s">
        <v>111</v>
      </c>
      <c r="Q160" t="s">
        <v>186</v>
      </c>
      <c r="R160">
        <v>20</v>
      </c>
      <c r="S160">
        <v>20</v>
      </c>
      <c r="T160">
        <v>7</v>
      </c>
      <c r="U160">
        <v>29</v>
      </c>
      <c r="V160">
        <v>20</v>
      </c>
      <c r="W160">
        <v>3</v>
      </c>
      <c r="AE160" s="30" t="s">
        <v>107</v>
      </c>
      <c r="AF160" t="s">
        <v>186</v>
      </c>
      <c r="AG160">
        <v>10</v>
      </c>
      <c r="AH160">
        <v>2</v>
      </c>
      <c r="AI160">
        <v>4</v>
      </c>
      <c r="AJ160">
        <v>8</v>
      </c>
      <c r="AK160">
        <v>8</v>
      </c>
      <c r="AL160">
        <v>2</v>
      </c>
    </row>
    <row r="161" spans="16:38" x14ac:dyDescent="0.2">
      <c r="P161" s="9" t="s">
        <v>154</v>
      </c>
      <c r="Q161" t="s">
        <v>186</v>
      </c>
      <c r="R161">
        <v>3</v>
      </c>
      <c r="S161">
        <v>4</v>
      </c>
      <c r="T161">
        <v>2</v>
      </c>
      <c r="U161">
        <v>5</v>
      </c>
      <c r="V161">
        <v>5</v>
      </c>
      <c r="W161">
        <v>1</v>
      </c>
      <c r="AE161" s="30" t="s">
        <v>151</v>
      </c>
      <c r="AF161" t="s">
        <v>186</v>
      </c>
      <c r="AG161">
        <v>21</v>
      </c>
      <c r="AH161">
        <v>15</v>
      </c>
      <c r="AI161">
        <v>18</v>
      </c>
      <c r="AJ161">
        <v>16</v>
      </c>
      <c r="AK161">
        <v>18</v>
      </c>
      <c r="AL161">
        <v>14</v>
      </c>
    </row>
    <row r="162" spans="16:38" x14ac:dyDescent="0.2">
      <c r="P162" s="9" t="s">
        <v>65</v>
      </c>
      <c r="Q162" t="s">
        <v>186</v>
      </c>
      <c r="R162">
        <v>0</v>
      </c>
      <c r="S162">
        <v>1</v>
      </c>
      <c r="T162">
        <v>0</v>
      </c>
      <c r="U162">
        <v>0</v>
      </c>
      <c r="V162">
        <v>1</v>
      </c>
      <c r="W162">
        <v>0</v>
      </c>
      <c r="AE162" s="30" t="s">
        <v>152</v>
      </c>
      <c r="AF162" t="s">
        <v>186</v>
      </c>
      <c r="AG162">
        <v>116</v>
      </c>
      <c r="AH162">
        <v>110</v>
      </c>
      <c r="AI162">
        <v>75</v>
      </c>
      <c r="AJ162">
        <v>80</v>
      </c>
      <c r="AK162">
        <v>59</v>
      </c>
      <c r="AL162">
        <v>55</v>
      </c>
    </row>
    <row r="163" spans="16:38" x14ac:dyDescent="0.2">
      <c r="P163" s="9" t="s">
        <v>81</v>
      </c>
      <c r="Q163" t="s">
        <v>186</v>
      </c>
      <c r="R163">
        <v>2</v>
      </c>
      <c r="S163">
        <v>6</v>
      </c>
      <c r="T163">
        <v>0</v>
      </c>
      <c r="U163">
        <v>3</v>
      </c>
      <c r="V163">
        <v>3</v>
      </c>
      <c r="W163">
        <v>2</v>
      </c>
      <c r="AE163" s="30" t="s">
        <v>153</v>
      </c>
      <c r="AF163" t="s">
        <v>186</v>
      </c>
      <c r="AG163">
        <v>7</v>
      </c>
      <c r="AH163">
        <v>11</v>
      </c>
      <c r="AI163">
        <v>10</v>
      </c>
      <c r="AJ163">
        <v>5</v>
      </c>
      <c r="AK163">
        <v>8</v>
      </c>
      <c r="AL163">
        <v>4</v>
      </c>
    </row>
    <row r="164" spans="16:38" x14ac:dyDescent="0.2">
      <c r="P164" s="9" t="s">
        <v>155</v>
      </c>
      <c r="Q164" t="s">
        <v>186</v>
      </c>
      <c r="R164">
        <v>6</v>
      </c>
      <c r="S164">
        <v>6</v>
      </c>
      <c r="T164">
        <v>1</v>
      </c>
      <c r="U164">
        <v>9</v>
      </c>
      <c r="V164">
        <v>3</v>
      </c>
      <c r="W164">
        <v>0</v>
      </c>
      <c r="AE164" s="30" t="s">
        <v>111</v>
      </c>
      <c r="AF164" t="s">
        <v>186</v>
      </c>
      <c r="AG164">
        <v>36</v>
      </c>
      <c r="AH164">
        <v>44</v>
      </c>
      <c r="AI164">
        <v>49</v>
      </c>
      <c r="AJ164">
        <v>49</v>
      </c>
      <c r="AK164">
        <v>41</v>
      </c>
      <c r="AL164">
        <v>24</v>
      </c>
    </row>
    <row r="165" spans="16:38" x14ac:dyDescent="0.2">
      <c r="P165" s="9" t="s">
        <v>99</v>
      </c>
      <c r="Q165" t="s">
        <v>186</v>
      </c>
      <c r="R165">
        <v>12</v>
      </c>
      <c r="S165">
        <v>13</v>
      </c>
      <c r="T165">
        <v>1</v>
      </c>
      <c r="U165">
        <v>8</v>
      </c>
      <c r="V165">
        <v>6</v>
      </c>
      <c r="W165">
        <v>1</v>
      </c>
      <c r="AE165" s="30" t="s">
        <v>154</v>
      </c>
      <c r="AF165" t="s">
        <v>186</v>
      </c>
      <c r="AG165">
        <v>12</v>
      </c>
      <c r="AH165">
        <v>15</v>
      </c>
      <c r="AI165">
        <v>10</v>
      </c>
      <c r="AJ165">
        <v>17</v>
      </c>
      <c r="AK165">
        <v>10</v>
      </c>
      <c r="AL165">
        <v>11</v>
      </c>
    </row>
    <row r="166" spans="16:38" x14ac:dyDescent="0.2">
      <c r="P166" s="9" t="s">
        <v>101</v>
      </c>
      <c r="Q166" t="s">
        <v>186</v>
      </c>
      <c r="R166">
        <v>5</v>
      </c>
      <c r="S166">
        <v>3</v>
      </c>
      <c r="T166">
        <v>3</v>
      </c>
      <c r="U166">
        <v>4</v>
      </c>
      <c r="V166">
        <v>4</v>
      </c>
      <c r="W166">
        <v>0</v>
      </c>
      <c r="AE166" s="30" t="s">
        <v>65</v>
      </c>
      <c r="AF166" t="s">
        <v>186</v>
      </c>
      <c r="AG166">
        <v>6</v>
      </c>
      <c r="AH166">
        <v>3</v>
      </c>
      <c r="AI166">
        <v>3</v>
      </c>
      <c r="AJ166">
        <v>3</v>
      </c>
      <c r="AK166">
        <v>4</v>
      </c>
      <c r="AL166">
        <v>2</v>
      </c>
    </row>
    <row r="167" spans="16:38" x14ac:dyDescent="0.2">
      <c r="P167" s="9" t="s">
        <v>156</v>
      </c>
      <c r="Q167" t="s">
        <v>186</v>
      </c>
      <c r="R167">
        <v>2</v>
      </c>
      <c r="S167">
        <v>1</v>
      </c>
      <c r="T167">
        <v>1</v>
      </c>
      <c r="U167">
        <v>3</v>
      </c>
      <c r="V167">
        <v>3</v>
      </c>
      <c r="AE167" s="30" t="s">
        <v>81</v>
      </c>
      <c r="AF167" t="s">
        <v>186</v>
      </c>
      <c r="AG167">
        <v>11</v>
      </c>
      <c r="AH167">
        <v>23</v>
      </c>
      <c r="AI167">
        <v>6</v>
      </c>
      <c r="AJ167">
        <v>13</v>
      </c>
      <c r="AK167">
        <v>15</v>
      </c>
      <c r="AL167">
        <v>8</v>
      </c>
    </row>
    <row r="168" spans="16:38" x14ac:dyDescent="0.2">
      <c r="P168" s="9" t="s">
        <v>157</v>
      </c>
      <c r="Q168" t="s">
        <v>186</v>
      </c>
      <c r="R168">
        <v>3</v>
      </c>
      <c r="S168">
        <v>2</v>
      </c>
      <c r="T168">
        <v>1</v>
      </c>
      <c r="U168">
        <v>2</v>
      </c>
      <c r="V168">
        <v>4</v>
      </c>
      <c r="W168">
        <v>0</v>
      </c>
      <c r="AE168" s="30" t="s">
        <v>155</v>
      </c>
      <c r="AF168" t="s">
        <v>186</v>
      </c>
      <c r="AG168">
        <v>19</v>
      </c>
      <c r="AH168">
        <v>18</v>
      </c>
      <c r="AI168">
        <v>14</v>
      </c>
      <c r="AJ168">
        <v>18</v>
      </c>
      <c r="AK168">
        <v>11</v>
      </c>
      <c r="AL168">
        <v>8</v>
      </c>
    </row>
    <row r="169" spans="16:38" x14ac:dyDescent="0.2">
      <c r="P169" s="9" t="s">
        <v>158</v>
      </c>
      <c r="Q169" t="s">
        <v>186</v>
      </c>
      <c r="R169">
        <v>66</v>
      </c>
      <c r="S169">
        <v>67</v>
      </c>
      <c r="T169">
        <v>13</v>
      </c>
      <c r="U169">
        <v>69</v>
      </c>
      <c r="V169">
        <v>42</v>
      </c>
      <c r="W169">
        <v>22</v>
      </c>
      <c r="AE169" s="30" t="s">
        <v>99</v>
      </c>
      <c r="AF169" t="s">
        <v>186</v>
      </c>
      <c r="AG169">
        <v>30</v>
      </c>
      <c r="AH169">
        <v>32</v>
      </c>
      <c r="AI169">
        <v>24</v>
      </c>
      <c r="AJ169">
        <v>27</v>
      </c>
      <c r="AK169">
        <v>20</v>
      </c>
      <c r="AL169">
        <v>8</v>
      </c>
    </row>
    <row r="170" spans="16:38" x14ac:dyDescent="0.2">
      <c r="P170" s="9" t="s">
        <v>159</v>
      </c>
      <c r="Q170" t="s">
        <v>186</v>
      </c>
      <c r="R170">
        <v>1</v>
      </c>
      <c r="S170">
        <v>1</v>
      </c>
      <c r="T170">
        <v>0</v>
      </c>
      <c r="U170">
        <v>1</v>
      </c>
      <c r="V170">
        <v>0</v>
      </c>
      <c r="AE170" s="30" t="s">
        <v>101</v>
      </c>
      <c r="AF170" t="s">
        <v>186</v>
      </c>
      <c r="AG170">
        <v>14</v>
      </c>
      <c r="AH170">
        <v>20</v>
      </c>
      <c r="AI170">
        <v>14</v>
      </c>
      <c r="AJ170">
        <v>12</v>
      </c>
      <c r="AK170">
        <v>12</v>
      </c>
      <c r="AL170">
        <v>9</v>
      </c>
    </row>
    <row r="171" spans="16:38" x14ac:dyDescent="0.2">
      <c r="P171" s="9" t="s">
        <v>160</v>
      </c>
      <c r="Q171" t="s">
        <v>186</v>
      </c>
      <c r="R171">
        <v>10</v>
      </c>
      <c r="S171">
        <v>7</v>
      </c>
      <c r="T171">
        <v>1</v>
      </c>
      <c r="U171">
        <v>5</v>
      </c>
      <c r="V171">
        <v>5</v>
      </c>
      <c r="W171">
        <v>2</v>
      </c>
      <c r="AE171" s="30" t="s">
        <v>156</v>
      </c>
      <c r="AF171" t="s">
        <v>186</v>
      </c>
      <c r="AG171">
        <v>3</v>
      </c>
      <c r="AH171">
        <v>4</v>
      </c>
      <c r="AI171">
        <v>4</v>
      </c>
      <c r="AJ171">
        <v>10</v>
      </c>
      <c r="AK171">
        <v>6</v>
      </c>
    </row>
    <row r="172" spans="16:38" x14ac:dyDescent="0.2">
      <c r="P172" s="9" t="s">
        <v>62</v>
      </c>
      <c r="Q172" t="s">
        <v>186</v>
      </c>
      <c r="R172">
        <v>16</v>
      </c>
      <c r="S172">
        <v>13</v>
      </c>
      <c r="T172">
        <v>2</v>
      </c>
      <c r="U172">
        <v>11</v>
      </c>
      <c r="V172">
        <v>15</v>
      </c>
      <c r="W172">
        <v>3</v>
      </c>
      <c r="AE172" s="30" t="s">
        <v>157</v>
      </c>
      <c r="AF172" t="s">
        <v>186</v>
      </c>
      <c r="AG172">
        <v>7</v>
      </c>
      <c r="AH172">
        <v>4</v>
      </c>
      <c r="AI172">
        <v>6</v>
      </c>
      <c r="AJ172">
        <v>11</v>
      </c>
      <c r="AK172">
        <v>9</v>
      </c>
      <c r="AL172">
        <v>1</v>
      </c>
    </row>
    <row r="173" spans="16:38" x14ac:dyDescent="0.2">
      <c r="P173" s="9" t="s">
        <v>161</v>
      </c>
      <c r="Q173" t="s">
        <v>186</v>
      </c>
      <c r="R173">
        <v>9</v>
      </c>
      <c r="S173">
        <v>5</v>
      </c>
      <c r="T173">
        <v>3</v>
      </c>
      <c r="U173">
        <v>5</v>
      </c>
      <c r="V173">
        <v>5</v>
      </c>
      <c r="W173">
        <v>0</v>
      </c>
      <c r="AE173" s="30" t="s">
        <v>158</v>
      </c>
      <c r="AF173" t="s">
        <v>186</v>
      </c>
      <c r="AG173">
        <v>136</v>
      </c>
      <c r="AH173">
        <v>148</v>
      </c>
      <c r="AI173">
        <v>138</v>
      </c>
      <c r="AJ173">
        <v>143</v>
      </c>
      <c r="AK173">
        <v>109</v>
      </c>
      <c r="AL173">
        <v>88</v>
      </c>
    </row>
    <row r="174" spans="16:38" x14ac:dyDescent="0.2">
      <c r="P174" s="9" t="s">
        <v>162</v>
      </c>
      <c r="Q174" t="s">
        <v>186</v>
      </c>
      <c r="R174">
        <v>6</v>
      </c>
      <c r="S174">
        <v>3</v>
      </c>
      <c r="T174">
        <v>3</v>
      </c>
      <c r="U174">
        <v>3</v>
      </c>
      <c r="V174">
        <v>2</v>
      </c>
      <c r="W174">
        <v>0</v>
      </c>
      <c r="AE174" s="30" t="s">
        <v>159</v>
      </c>
      <c r="AF174" t="s">
        <v>186</v>
      </c>
      <c r="AG174">
        <v>2</v>
      </c>
      <c r="AH174">
        <v>1</v>
      </c>
      <c r="AI174">
        <v>1</v>
      </c>
      <c r="AJ174">
        <v>1</v>
      </c>
      <c r="AK174">
        <v>1</v>
      </c>
    </row>
    <row r="175" spans="16:38" x14ac:dyDescent="0.2">
      <c r="P175" s="9" t="s">
        <v>84</v>
      </c>
      <c r="Q175" t="s">
        <v>186</v>
      </c>
      <c r="R175">
        <v>13</v>
      </c>
      <c r="S175">
        <v>2</v>
      </c>
      <c r="T175">
        <v>2</v>
      </c>
      <c r="U175">
        <v>5</v>
      </c>
      <c r="V175">
        <v>3</v>
      </c>
      <c r="W175">
        <v>1</v>
      </c>
      <c r="AE175" s="30" t="s">
        <v>160</v>
      </c>
      <c r="AF175" t="s">
        <v>186</v>
      </c>
      <c r="AG175">
        <v>16</v>
      </c>
      <c r="AH175">
        <v>13</v>
      </c>
      <c r="AI175">
        <v>12</v>
      </c>
      <c r="AJ175">
        <v>15</v>
      </c>
      <c r="AK175">
        <v>8</v>
      </c>
      <c r="AL175">
        <v>5</v>
      </c>
    </row>
    <row r="176" spans="16:38" x14ac:dyDescent="0.2">
      <c r="P176" s="9" t="s">
        <v>163</v>
      </c>
      <c r="Q176" t="s">
        <v>186</v>
      </c>
      <c r="R176">
        <v>2</v>
      </c>
      <c r="S176">
        <v>0</v>
      </c>
      <c r="T176">
        <v>0</v>
      </c>
      <c r="U176">
        <v>2</v>
      </c>
      <c r="V176">
        <v>0</v>
      </c>
      <c r="AE176" s="30" t="s">
        <v>62</v>
      </c>
      <c r="AF176" t="s">
        <v>186</v>
      </c>
      <c r="AG176">
        <v>27</v>
      </c>
      <c r="AH176">
        <v>31</v>
      </c>
      <c r="AI176">
        <v>22</v>
      </c>
      <c r="AJ176">
        <v>25</v>
      </c>
      <c r="AK176">
        <v>35</v>
      </c>
      <c r="AL176">
        <v>16</v>
      </c>
    </row>
    <row r="177" spans="16:38" x14ac:dyDescent="0.2">
      <c r="P177" s="9" t="s">
        <v>164</v>
      </c>
      <c r="Q177" t="s">
        <v>186</v>
      </c>
      <c r="R177">
        <v>24</v>
      </c>
      <c r="S177">
        <v>13</v>
      </c>
      <c r="T177">
        <v>4</v>
      </c>
      <c r="U177">
        <v>19</v>
      </c>
      <c r="V177">
        <v>12</v>
      </c>
      <c r="W177">
        <v>4</v>
      </c>
      <c r="AE177" s="30" t="s">
        <v>161</v>
      </c>
      <c r="AF177" t="s">
        <v>186</v>
      </c>
      <c r="AG177">
        <v>13</v>
      </c>
      <c r="AH177">
        <v>17</v>
      </c>
      <c r="AI177">
        <v>12</v>
      </c>
      <c r="AJ177">
        <v>16</v>
      </c>
      <c r="AK177">
        <v>12</v>
      </c>
      <c r="AL177">
        <v>11</v>
      </c>
    </row>
    <row r="178" spans="16:38" x14ac:dyDescent="0.2">
      <c r="P178" s="9" t="s">
        <v>165</v>
      </c>
      <c r="Q178" t="s">
        <v>186</v>
      </c>
      <c r="R178">
        <v>3</v>
      </c>
      <c r="S178">
        <v>1</v>
      </c>
      <c r="T178">
        <v>1</v>
      </c>
      <c r="U178">
        <v>2</v>
      </c>
      <c r="V178">
        <v>2</v>
      </c>
      <c r="AE178" s="30" t="s">
        <v>162</v>
      </c>
      <c r="AF178" t="s">
        <v>186</v>
      </c>
      <c r="AG178">
        <v>10</v>
      </c>
      <c r="AH178">
        <v>8</v>
      </c>
      <c r="AI178">
        <v>9</v>
      </c>
      <c r="AJ178">
        <v>6</v>
      </c>
      <c r="AK178">
        <v>8</v>
      </c>
      <c r="AL178">
        <v>5</v>
      </c>
    </row>
    <row r="179" spans="16:38" x14ac:dyDescent="0.2">
      <c r="P179" s="9" t="s">
        <v>166</v>
      </c>
      <c r="Q179" t="s">
        <v>186</v>
      </c>
      <c r="R179">
        <v>5</v>
      </c>
      <c r="S179">
        <v>7</v>
      </c>
      <c r="T179">
        <v>1</v>
      </c>
      <c r="U179">
        <v>2</v>
      </c>
      <c r="V179">
        <v>4</v>
      </c>
      <c r="W179">
        <v>1</v>
      </c>
      <c r="AE179" s="30" t="s">
        <v>84</v>
      </c>
      <c r="AF179" t="s">
        <v>186</v>
      </c>
      <c r="AG179">
        <v>24</v>
      </c>
      <c r="AH179">
        <v>9</v>
      </c>
      <c r="AI179">
        <v>14</v>
      </c>
      <c r="AJ179">
        <v>12</v>
      </c>
      <c r="AK179">
        <v>11</v>
      </c>
      <c r="AL179">
        <v>7</v>
      </c>
    </row>
    <row r="180" spans="16:38" x14ac:dyDescent="0.2">
      <c r="P180" s="9" t="s">
        <v>167</v>
      </c>
      <c r="Q180" t="s">
        <v>186</v>
      </c>
      <c r="R180">
        <v>28</v>
      </c>
      <c r="S180">
        <v>33</v>
      </c>
      <c r="T180">
        <v>10</v>
      </c>
      <c r="U180">
        <v>26</v>
      </c>
      <c r="V180">
        <v>19</v>
      </c>
      <c r="W180">
        <v>5</v>
      </c>
      <c r="AE180" s="30" t="s">
        <v>163</v>
      </c>
      <c r="AF180" t="s">
        <v>186</v>
      </c>
      <c r="AG180">
        <v>6</v>
      </c>
      <c r="AH180">
        <v>1</v>
      </c>
      <c r="AI180">
        <v>2</v>
      </c>
      <c r="AJ180">
        <v>3</v>
      </c>
      <c r="AK180">
        <v>1</v>
      </c>
    </row>
    <row r="181" spans="16:38" x14ac:dyDescent="0.2">
      <c r="P181" s="9"/>
      <c r="AE181" s="30" t="s">
        <v>164</v>
      </c>
      <c r="AF181" t="s">
        <v>186</v>
      </c>
      <c r="AG181">
        <v>37</v>
      </c>
      <c r="AH181">
        <v>28</v>
      </c>
      <c r="AI181">
        <v>33</v>
      </c>
      <c r="AJ181">
        <v>27</v>
      </c>
      <c r="AK181">
        <v>22</v>
      </c>
      <c r="AL181">
        <v>11</v>
      </c>
    </row>
    <row r="182" spans="16:38" x14ac:dyDescent="0.2">
      <c r="P182" s="9"/>
      <c r="AE182" s="30" t="s">
        <v>165</v>
      </c>
      <c r="AF182" t="s">
        <v>186</v>
      </c>
      <c r="AG182">
        <v>3</v>
      </c>
      <c r="AH182">
        <v>3</v>
      </c>
      <c r="AI182">
        <v>2</v>
      </c>
      <c r="AJ182">
        <v>2</v>
      </c>
      <c r="AK182">
        <v>2</v>
      </c>
    </row>
    <row r="183" spans="16:38" x14ac:dyDescent="0.2">
      <c r="P183" s="9"/>
      <c r="AE183" s="30" t="s">
        <v>166</v>
      </c>
      <c r="AF183" t="s">
        <v>186</v>
      </c>
      <c r="AG183">
        <v>12</v>
      </c>
      <c r="AH183">
        <v>15</v>
      </c>
      <c r="AI183">
        <v>8</v>
      </c>
      <c r="AJ183">
        <v>6</v>
      </c>
      <c r="AK183">
        <v>9</v>
      </c>
      <c r="AL183">
        <v>7</v>
      </c>
    </row>
    <row r="184" spans="16:38" x14ac:dyDescent="0.2">
      <c r="P184" s="9"/>
      <c r="AE184" s="30" t="s">
        <v>167</v>
      </c>
      <c r="AF184" t="s">
        <v>186</v>
      </c>
      <c r="AG184">
        <v>59</v>
      </c>
      <c r="AH184">
        <v>71</v>
      </c>
      <c r="AI184">
        <v>48</v>
      </c>
      <c r="AJ184">
        <v>56</v>
      </c>
      <c r="AK184">
        <v>53</v>
      </c>
      <c r="AL184">
        <v>25</v>
      </c>
    </row>
    <row r="185" spans="16:38" x14ac:dyDescent="0.2">
      <c r="P185" s="9"/>
      <c r="AE185" s="30"/>
    </row>
    <row r="186" spans="16:38" x14ac:dyDescent="0.2">
      <c r="P186" s="9"/>
      <c r="AE186" s="30"/>
    </row>
    <row r="187" spans="16:38" x14ac:dyDescent="0.2">
      <c r="P187" s="9"/>
      <c r="AE187" s="30"/>
    </row>
    <row r="188" spans="16:38" x14ac:dyDescent="0.2">
      <c r="P188" s="9"/>
      <c r="AE188" s="30"/>
    </row>
    <row r="189" spans="16:38" x14ac:dyDescent="0.2">
      <c r="P189" s="9"/>
      <c r="AE189" s="30"/>
    </row>
    <row r="190" spans="16:38" x14ac:dyDescent="0.2">
      <c r="P190" s="9"/>
      <c r="AE190" s="30"/>
    </row>
    <row r="191" spans="16:38" x14ac:dyDescent="0.2">
      <c r="P191" s="9"/>
      <c r="AE191" s="30"/>
    </row>
    <row r="192" spans="16:38" x14ac:dyDescent="0.2">
      <c r="P192" s="9"/>
      <c r="AE192" s="30"/>
    </row>
    <row r="193" spans="16:31" x14ac:dyDescent="0.2">
      <c r="P193" s="9"/>
      <c r="AE193" s="30"/>
    </row>
    <row r="194" spans="16:31" x14ac:dyDescent="0.2">
      <c r="P194" s="9"/>
      <c r="AE194" s="30"/>
    </row>
    <row r="195" spans="16:31" x14ac:dyDescent="0.2">
      <c r="P195" s="9"/>
      <c r="AE195" s="30"/>
    </row>
    <row r="196" spans="16:31" x14ac:dyDescent="0.2">
      <c r="P196" s="9"/>
      <c r="AE196" s="30"/>
    </row>
    <row r="197" spans="16:31" x14ac:dyDescent="0.2">
      <c r="P197" s="9"/>
      <c r="AE197" s="30"/>
    </row>
    <row r="198" spans="16:31" x14ac:dyDescent="0.2">
      <c r="P198" s="9"/>
      <c r="AE198" s="30"/>
    </row>
    <row r="199" spans="16:31" x14ac:dyDescent="0.2">
      <c r="P199" s="9"/>
      <c r="AE199" s="30"/>
    </row>
    <row r="200" spans="16:31" x14ac:dyDescent="0.2">
      <c r="P200" s="9"/>
      <c r="AE200" s="9"/>
    </row>
    <row r="201" spans="16:31" x14ac:dyDescent="0.2">
      <c r="P201" s="9"/>
      <c r="AE201" s="9"/>
    </row>
    <row r="202" spans="16:31" x14ac:dyDescent="0.2">
      <c r="P202" s="9"/>
      <c r="AE202" s="9"/>
    </row>
    <row r="203" spans="16:31" x14ac:dyDescent="0.2">
      <c r="P203" s="9"/>
      <c r="AE203" s="9"/>
    </row>
  </sheetData>
  <mergeCells count="4">
    <mergeCell ref="A1:N1"/>
    <mergeCell ref="P1:Z1"/>
    <mergeCell ref="AE1:AO1"/>
    <mergeCell ref="AT1:B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tabColor theme="7" tint="0.59999389629810485"/>
  </sheetPr>
  <dimension ref="A1:BG203"/>
  <sheetViews>
    <sheetView workbookViewId="0">
      <selection sqref="A1:XFD1048576"/>
    </sheetView>
  </sheetViews>
  <sheetFormatPr baseColWidth="10" defaultColWidth="8.83203125" defaultRowHeight="15" x14ac:dyDescent="0.2"/>
  <cols>
    <col min="2" max="2" width="14.5" bestFit="1" customWidth="1"/>
    <col min="17" max="17" width="14.5" bestFit="1" customWidth="1"/>
    <col min="32" max="32" width="14.5" bestFit="1" customWidth="1"/>
    <col min="47" max="47" width="14.5" bestFit="1" customWidth="1"/>
  </cols>
  <sheetData>
    <row r="1" spans="1:59" ht="15" customHeight="1" x14ac:dyDescent="0.2">
      <c r="A1" s="163" t="s">
        <v>27</v>
      </c>
      <c r="B1" s="164"/>
      <c r="C1" s="164"/>
      <c r="D1" s="164"/>
      <c r="E1" s="164"/>
      <c r="F1" s="164"/>
      <c r="G1" s="164"/>
      <c r="H1" s="164"/>
      <c r="I1" s="164"/>
      <c r="J1" s="164"/>
      <c r="K1" s="164"/>
      <c r="L1" s="164"/>
      <c r="M1" s="164"/>
      <c r="N1" s="164"/>
      <c r="O1" s="69"/>
      <c r="P1" s="163" t="s">
        <v>28</v>
      </c>
      <c r="Q1" s="164"/>
      <c r="R1" s="164"/>
      <c r="S1" s="164"/>
      <c r="T1" s="164"/>
      <c r="U1" s="164"/>
      <c r="V1" s="164"/>
      <c r="W1" s="164"/>
      <c r="X1" s="164"/>
      <c r="Y1" s="164"/>
      <c r="Z1" s="164"/>
      <c r="AD1" s="69"/>
      <c r="AE1" s="170" t="s">
        <v>29</v>
      </c>
      <c r="AF1" s="171"/>
      <c r="AG1" s="171"/>
      <c r="AH1" s="171"/>
      <c r="AI1" s="171"/>
      <c r="AJ1" s="171"/>
      <c r="AK1" s="171"/>
      <c r="AL1" s="171"/>
      <c r="AM1" s="171"/>
      <c r="AN1" s="171"/>
      <c r="AO1" s="171"/>
      <c r="AP1" s="53"/>
      <c r="AQ1" s="53"/>
      <c r="AS1" s="69"/>
      <c r="AT1" s="170" t="s">
        <v>30</v>
      </c>
      <c r="AU1" s="171"/>
      <c r="AV1" s="171"/>
      <c r="AW1" s="171"/>
      <c r="AX1" s="171"/>
      <c r="AY1" s="171"/>
      <c r="AZ1" s="171"/>
      <c r="BA1" s="171"/>
      <c r="BB1" s="171"/>
      <c r="BC1" s="171"/>
      <c r="BD1" s="171"/>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9"/>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70"/>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70"/>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
      <c r="A62" s="9" t="s">
        <v>116</v>
      </c>
      <c r="B62" t="s">
        <v>183</v>
      </c>
      <c r="C62" s="9"/>
      <c r="D62" s="9"/>
      <c r="E62" s="9">
        <v>1</v>
      </c>
      <c r="P62" s="30" t="s">
        <v>150</v>
      </c>
      <c r="Q62" t="s">
        <v>182</v>
      </c>
      <c r="R62">
        <v>1</v>
      </c>
      <c r="AE62" s="30" t="s">
        <v>150</v>
      </c>
      <c r="AF62" t="s">
        <v>182</v>
      </c>
      <c r="AG62">
        <v>1</v>
      </c>
      <c r="AT62" s="30" t="s">
        <v>116</v>
      </c>
      <c r="AU62" t="s">
        <v>183</v>
      </c>
      <c r="AX62">
        <v>1</v>
      </c>
    </row>
    <row r="63" spans="1:59" x14ac:dyDescent="0.2">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
      <c r="P164" s="9" t="s">
        <v>44</v>
      </c>
      <c r="Q164" t="s">
        <v>186</v>
      </c>
      <c r="S164">
        <v>2</v>
      </c>
      <c r="T164">
        <v>0</v>
      </c>
      <c r="W164">
        <v>0</v>
      </c>
      <c r="AE164" s="30" t="s">
        <v>44</v>
      </c>
      <c r="AF164" t="s">
        <v>186</v>
      </c>
      <c r="AH164">
        <v>2</v>
      </c>
      <c r="AI164">
        <v>1</v>
      </c>
      <c r="AL164">
        <v>1</v>
      </c>
    </row>
    <row r="165" spans="16:44" x14ac:dyDescent="0.2">
      <c r="P165" s="9" t="s">
        <v>47</v>
      </c>
      <c r="Q165" t="s">
        <v>186</v>
      </c>
      <c r="R165">
        <v>2</v>
      </c>
      <c r="T165">
        <v>0</v>
      </c>
      <c r="Z165">
        <v>0</v>
      </c>
      <c r="AB165">
        <v>0</v>
      </c>
      <c r="AC165">
        <v>1</v>
      </c>
      <c r="AE165" s="30" t="s">
        <v>47</v>
      </c>
      <c r="AF165" t="s">
        <v>186</v>
      </c>
      <c r="AG165">
        <v>3</v>
      </c>
      <c r="AI165">
        <v>1</v>
      </c>
      <c r="AO165">
        <v>1</v>
      </c>
      <c r="AQ165">
        <v>1</v>
      </c>
      <c r="AR165">
        <v>1</v>
      </c>
    </row>
    <row r="166" spans="16:44" x14ac:dyDescent="0.2">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
      <c r="P171" s="9" t="s">
        <v>54</v>
      </c>
      <c r="Q171" t="s">
        <v>186</v>
      </c>
      <c r="R171">
        <v>0</v>
      </c>
      <c r="Y171">
        <v>0</v>
      </c>
      <c r="AB171">
        <v>0</v>
      </c>
      <c r="AE171" s="30" t="s">
        <v>54</v>
      </c>
      <c r="AF171" t="s">
        <v>186</v>
      </c>
      <c r="AG171">
        <v>1</v>
      </c>
      <c r="AN171">
        <v>1</v>
      </c>
      <c r="AQ171">
        <v>1</v>
      </c>
    </row>
    <row r="172" spans="16:44" x14ac:dyDescent="0.2">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
      <c r="P192" s="9" t="s">
        <v>159</v>
      </c>
      <c r="Q192" t="s">
        <v>186</v>
      </c>
      <c r="R192">
        <v>2</v>
      </c>
      <c r="U192">
        <v>0</v>
      </c>
      <c r="AE192" s="30" t="s">
        <v>159</v>
      </c>
      <c r="AF192" t="s">
        <v>186</v>
      </c>
      <c r="AG192">
        <v>2</v>
      </c>
      <c r="AJ192">
        <v>2</v>
      </c>
    </row>
    <row r="193" spans="16:44" x14ac:dyDescent="0.2">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4"/>
  <sheetViews>
    <sheetView workbookViewId="0">
      <selection sqref="A1:XFD1048576"/>
    </sheetView>
  </sheetViews>
  <sheetFormatPr baseColWidth="10" defaultColWidth="8.83203125" defaultRowHeight="15" x14ac:dyDescent="0.2"/>
  <cols>
    <col min="2" max="2" width="14.5" bestFit="1" customWidth="1"/>
    <col min="15" max="15" width="2" style="69" customWidth="1"/>
    <col min="17" max="17" width="14.5" bestFit="1" customWidth="1"/>
    <col min="30" max="30" width="3.1640625" style="69" customWidth="1"/>
    <col min="32" max="32" width="14.5" bestFit="1" customWidth="1"/>
    <col min="45" max="45" width="2.5" style="69" customWidth="1"/>
    <col min="46" max="46" width="9.1640625" style="9"/>
    <col min="47" max="47" width="14.5" bestFit="1" customWidth="1"/>
  </cols>
  <sheetData>
    <row r="1" spans="1:59" x14ac:dyDescent="0.2">
      <c r="A1" s="163" t="s">
        <v>27</v>
      </c>
      <c r="B1" s="164"/>
      <c r="C1" s="164"/>
      <c r="D1" s="164"/>
      <c r="E1" s="164"/>
      <c r="F1" s="164"/>
      <c r="G1" s="164"/>
      <c r="H1" s="164"/>
      <c r="I1" s="164"/>
      <c r="J1" s="164"/>
      <c r="K1" s="164"/>
      <c r="L1" s="49"/>
      <c r="M1" s="49"/>
      <c r="N1" s="49"/>
      <c r="P1" s="163" t="s">
        <v>28</v>
      </c>
      <c r="Q1" s="164"/>
      <c r="R1" s="164"/>
      <c r="S1" s="164"/>
      <c r="T1" s="164"/>
      <c r="U1" s="164"/>
      <c r="V1" s="164"/>
      <c r="W1" s="164"/>
      <c r="X1" s="164"/>
      <c r="Y1" s="164"/>
      <c r="Z1" s="164"/>
      <c r="AE1" s="170" t="s">
        <v>29</v>
      </c>
      <c r="AF1" s="171"/>
      <c r="AG1" s="171"/>
      <c r="AH1" s="171"/>
      <c r="AI1" s="171"/>
      <c r="AJ1" s="171"/>
      <c r="AK1" s="171"/>
      <c r="AL1" s="171"/>
      <c r="AM1" s="171"/>
      <c r="AN1" s="171"/>
      <c r="AO1" s="171"/>
      <c r="AP1" s="53"/>
      <c r="AQ1" s="53"/>
      <c r="AT1" s="170" t="s">
        <v>30</v>
      </c>
      <c r="AU1" s="171"/>
      <c r="AV1" s="171"/>
      <c r="AW1" s="171"/>
      <c r="AX1" s="171"/>
      <c r="AY1" s="171"/>
      <c r="AZ1" s="171"/>
      <c r="BA1" s="171"/>
      <c r="BB1" s="171"/>
      <c r="BC1" s="171"/>
      <c r="BD1" s="171"/>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70"/>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70"/>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51"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51"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51"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51"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51"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51"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Y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63" t="s">
        <v>27</v>
      </c>
      <c r="B1" s="164"/>
      <c r="C1" s="164"/>
      <c r="D1" s="164"/>
      <c r="E1" s="164"/>
      <c r="F1" s="164"/>
      <c r="G1" s="164"/>
      <c r="H1" s="164"/>
      <c r="I1" s="164"/>
      <c r="J1" s="164"/>
      <c r="K1" s="164"/>
      <c r="L1" s="49"/>
      <c r="M1" s="49"/>
      <c r="N1" s="49"/>
      <c r="P1" s="163" t="s">
        <v>28</v>
      </c>
      <c r="Q1" s="164"/>
      <c r="R1" s="164"/>
      <c r="S1" s="164"/>
      <c r="T1" s="164"/>
      <c r="U1" s="164"/>
      <c r="V1" s="164"/>
      <c r="W1" s="164"/>
      <c r="X1" s="164"/>
      <c r="Y1" s="164"/>
      <c r="Z1" s="164"/>
      <c r="AD1" s="170" t="s">
        <v>29</v>
      </c>
      <c r="AE1" s="171"/>
      <c r="AF1" s="171"/>
      <c r="AG1" s="171"/>
      <c r="AH1" s="171"/>
      <c r="AI1" s="171"/>
      <c r="AJ1" s="171"/>
      <c r="AK1" s="171"/>
      <c r="AL1" s="171"/>
      <c r="AM1" s="171"/>
      <c r="AN1" s="171"/>
      <c r="AO1" s="53"/>
      <c r="AP1" s="53"/>
      <c r="AR1" s="170" t="s">
        <v>30</v>
      </c>
      <c r="AS1" s="171"/>
      <c r="AT1" s="171"/>
      <c r="AU1" s="171"/>
      <c r="AV1" s="171"/>
      <c r="AW1" s="171"/>
      <c r="AX1" s="171"/>
      <c r="AY1" s="171"/>
      <c r="AZ1" s="171"/>
      <c r="BA1" s="171"/>
      <c r="BB1" s="171"/>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4">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activeCell="AC1"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78" t="s">
        <v>35</v>
      </c>
      <c r="B1" s="178"/>
      <c r="C1" s="168" t="s">
        <v>27</v>
      </c>
      <c r="D1" s="168"/>
      <c r="E1" s="168"/>
      <c r="F1" s="168"/>
      <c r="G1" s="168"/>
      <c r="H1" s="168"/>
      <c r="I1" s="168"/>
      <c r="J1" s="168"/>
      <c r="K1" s="168"/>
      <c r="L1" s="168"/>
      <c r="P1" s="168" t="s">
        <v>28</v>
      </c>
      <c r="Q1" s="168"/>
      <c r="R1" s="168"/>
      <c r="S1" s="168"/>
      <c r="T1" s="168"/>
      <c r="U1" s="168"/>
      <c r="V1" s="168"/>
      <c r="W1" s="168"/>
      <c r="X1" s="168"/>
      <c r="Y1" s="168"/>
      <c r="AA1" s="172" t="s">
        <v>29</v>
      </c>
      <c r="AB1" s="173"/>
      <c r="AC1" s="173"/>
      <c r="AD1" s="173"/>
      <c r="AE1" s="173"/>
      <c r="AF1" s="173"/>
      <c r="AG1" s="173"/>
      <c r="AH1" s="173"/>
      <c r="AI1" s="173"/>
      <c r="AJ1" s="173"/>
      <c r="AK1" s="173"/>
      <c r="AL1" s="179"/>
      <c r="AN1" s="170" t="s">
        <v>30</v>
      </c>
      <c r="AO1" s="171"/>
      <c r="AP1" s="171"/>
      <c r="AQ1" s="171"/>
      <c r="AR1" s="171"/>
      <c r="AS1" s="171"/>
      <c r="AT1" s="171"/>
      <c r="AU1" s="171"/>
      <c r="AV1" s="171"/>
      <c r="AW1" s="171"/>
      <c r="AX1" s="171"/>
      <c r="AY1" s="171"/>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XFD1048576"/>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78" t="s">
        <v>40</v>
      </c>
      <c r="B1" s="178"/>
      <c r="D1" s="168" t="s">
        <v>27</v>
      </c>
      <c r="E1" s="168"/>
      <c r="F1" s="168"/>
      <c r="G1" s="168"/>
      <c r="H1" s="168"/>
      <c r="I1" s="168"/>
      <c r="J1" s="168"/>
      <c r="K1" s="168"/>
      <c r="L1" s="168"/>
      <c r="M1" s="168"/>
      <c r="O1" s="172" t="s">
        <v>28</v>
      </c>
      <c r="P1" s="173"/>
      <c r="Q1" s="173"/>
      <c r="R1" s="173"/>
      <c r="S1" s="173"/>
      <c r="T1" s="173"/>
      <c r="U1" s="173"/>
      <c r="V1" s="173"/>
      <c r="W1" s="173"/>
      <c r="X1" s="173"/>
      <c r="Y1" s="173"/>
      <c r="Z1" s="179"/>
      <c r="AB1" s="172" t="s">
        <v>29</v>
      </c>
      <c r="AC1" s="173"/>
      <c r="AD1" s="173"/>
      <c r="AE1" s="173"/>
      <c r="AF1" s="173"/>
      <c r="AG1" s="173"/>
      <c r="AH1" s="173"/>
      <c r="AI1" s="173"/>
      <c r="AJ1" s="173"/>
      <c r="AK1" s="173"/>
      <c r="AL1" s="173"/>
      <c r="AM1" s="179"/>
      <c r="AQ1" s="168" t="s">
        <v>30</v>
      </c>
      <c r="AR1" s="168"/>
      <c r="AS1" s="168"/>
      <c r="AT1" s="168"/>
      <c r="AU1" s="168"/>
      <c r="AV1" s="168"/>
      <c r="AW1" s="168"/>
      <c r="AX1" s="168"/>
      <c r="AY1" s="168"/>
      <c r="AZ1" s="168"/>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721-8357-4F20-897D-1197CE3BF99E}">
  <sheetPr>
    <tabColor theme="8" tint="0.59999389629810485"/>
  </sheetPr>
  <dimension ref="A1:BC6"/>
  <sheetViews>
    <sheetView topLeftCell="N1" workbookViewId="0">
      <selection activeCell="AD3" sqref="AD3:AD4"/>
    </sheetView>
  </sheetViews>
  <sheetFormatPr baseColWidth="10" defaultColWidth="8.83203125" defaultRowHeight="15" x14ac:dyDescent="0.2"/>
  <cols>
    <col min="30" max="30" width="12.33203125" bestFit="1" customWidth="1"/>
  </cols>
  <sheetData>
    <row r="1" spans="1:55" x14ac:dyDescent="0.2">
      <c r="A1" s="163" t="s">
        <v>39</v>
      </c>
      <c r="B1" s="164"/>
      <c r="C1" s="164"/>
      <c r="D1" s="164"/>
      <c r="E1" s="164"/>
      <c r="F1" s="164"/>
      <c r="G1" s="164"/>
      <c r="H1" s="49"/>
      <c r="I1" s="49"/>
      <c r="J1" s="49"/>
      <c r="K1" s="49"/>
      <c r="L1" s="49"/>
      <c r="M1" s="49"/>
      <c r="N1" s="73"/>
      <c r="O1" s="163" t="s">
        <v>36</v>
      </c>
      <c r="P1" s="164"/>
      <c r="Q1" s="164"/>
      <c r="R1" s="164"/>
      <c r="S1" s="164"/>
      <c r="T1" s="164"/>
      <c r="U1" s="164"/>
      <c r="V1" s="49"/>
      <c r="W1" s="49"/>
      <c r="X1" s="49"/>
      <c r="Y1" s="49"/>
      <c r="Z1" s="49"/>
      <c r="AA1" s="49"/>
      <c r="AB1" s="73"/>
      <c r="AC1" s="163" t="s">
        <v>37</v>
      </c>
      <c r="AD1" s="164"/>
      <c r="AE1" s="164"/>
      <c r="AF1" s="164"/>
      <c r="AG1" s="164"/>
      <c r="AH1" s="164"/>
      <c r="AI1" s="164"/>
      <c r="AJ1" s="164"/>
      <c r="AK1" s="49"/>
      <c r="AL1" s="49"/>
      <c r="AM1" s="49"/>
      <c r="AN1" s="49"/>
      <c r="AO1" s="49"/>
      <c r="AP1" s="49"/>
      <c r="AQ1" s="73"/>
      <c r="AR1" s="170" t="s">
        <v>38</v>
      </c>
      <c r="AS1" s="171"/>
      <c r="AT1" s="171"/>
      <c r="AU1" s="171"/>
      <c r="AV1" s="171"/>
      <c r="AW1" s="171"/>
    </row>
    <row r="2" spans="1:55" x14ac:dyDescent="0.2">
      <c r="A2" s="2" t="s">
        <v>0</v>
      </c>
      <c r="B2" s="4">
        <v>45292</v>
      </c>
      <c r="C2" s="4">
        <v>45323</v>
      </c>
      <c r="D2" s="4">
        <v>45352</v>
      </c>
      <c r="E2" s="4">
        <v>45383</v>
      </c>
      <c r="F2" s="4">
        <v>45413</v>
      </c>
      <c r="G2" s="4">
        <v>45444</v>
      </c>
      <c r="H2" s="4">
        <v>45474</v>
      </c>
      <c r="I2" s="4">
        <v>45505</v>
      </c>
      <c r="J2" s="4">
        <v>45536</v>
      </c>
      <c r="K2" s="4">
        <v>45566</v>
      </c>
      <c r="L2" s="4">
        <v>45597</v>
      </c>
      <c r="M2" s="4">
        <v>45627</v>
      </c>
      <c r="N2" s="73"/>
      <c r="O2" t="s">
        <v>181</v>
      </c>
      <c r="P2" s="4">
        <v>45292</v>
      </c>
      <c r="Q2" s="4">
        <v>45323</v>
      </c>
      <c r="R2" s="4">
        <v>45352</v>
      </c>
      <c r="S2" s="4">
        <v>45383</v>
      </c>
      <c r="T2" s="4">
        <v>45413</v>
      </c>
      <c r="U2" s="4">
        <v>45444</v>
      </c>
      <c r="V2" s="4">
        <v>45474</v>
      </c>
      <c r="W2" s="4">
        <v>45505</v>
      </c>
      <c r="X2" s="4">
        <v>45536</v>
      </c>
      <c r="Y2" s="4">
        <v>45566</v>
      </c>
      <c r="Z2" s="4">
        <v>45597</v>
      </c>
      <c r="AA2" s="4">
        <v>45627</v>
      </c>
      <c r="AB2" s="73"/>
      <c r="AC2" s="9" t="s">
        <v>181</v>
      </c>
      <c r="AD2" t="s">
        <v>264</v>
      </c>
      <c r="AE2" s="4">
        <v>45292</v>
      </c>
      <c r="AF2" s="4">
        <v>45323</v>
      </c>
      <c r="AG2" s="4">
        <v>45352</v>
      </c>
      <c r="AH2" s="4">
        <v>45383</v>
      </c>
      <c r="AI2" s="4">
        <v>45413</v>
      </c>
      <c r="AJ2" s="4">
        <v>45444</v>
      </c>
      <c r="AK2" s="4">
        <v>45474</v>
      </c>
      <c r="AL2" s="4">
        <v>45505</v>
      </c>
      <c r="AM2" s="4">
        <v>45536</v>
      </c>
      <c r="AN2" s="4">
        <v>45566</v>
      </c>
      <c r="AO2" s="4">
        <v>45597</v>
      </c>
      <c r="AP2" s="4">
        <v>45627</v>
      </c>
      <c r="AQ2" s="73"/>
      <c r="AR2" s="4">
        <v>45292</v>
      </c>
      <c r="AS2" s="4">
        <v>45323</v>
      </c>
      <c r="AT2" s="4">
        <v>45352</v>
      </c>
      <c r="AU2" s="4">
        <v>45383</v>
      </c>
      <c r="AV2" s="4">
        <v>45413</v>
      </c>
      <c r="AW2" s="4">
        <v>45444</v>
      </c>
      <c r="AX2" s="4">
        <v>45474</v>
      </c>
      <c r="AY2" s="4">
        <v>45505</v>
      </c>
      <c r="AZ2" s="4">
        <v>45536</v>
      </c>
      <c r="BA2" s="4">
        <v>45566</v>
      </c>
      <c r="BB2" s="4">
        <v>45597</v>
      </c>
      <c r="BC2" s="4">
        <v>45627</v>
      </c>
    </row>
    <row r="3" spans="1:55" x14ac:dyDescent="0.2">
      <c r="A3">
        <v>98901</v>
      </c>
      <c r="B3">
        <v>0</v>
      </c>
      <c r="C3">
        <v>0</v>
      </c>
      <c r="D3">
        <v>0</v>
      </c>
      <c r="E3">
        <v>0</v>
      </c>
      <c r="F3">
        <v>0</v>
      </c>
      <c r="G3">
        <v>0</v>
      </c>
      <c r="O3" s="9">
        <v>98264</v>
      </c>
      <c r="P3">
        <v>0</v>
      </c>
      <c r="Q3">
        <v>0</v>
      </c>
      <c r="R3">
        <v>0</v>
      </c>
      <c r="S3">
        <v>0</v>
      </c>
      <c r="T3">
        <v>0</v>
      </c>
      <c r="U3">
        <v>1</v>
      </c>
      <c r="AC3" s="9">
        <v>98229</v>
      </c>
      <c r="AD3" s="30" t="s">
        <v>290</v>
      </c>
      <c r="AE3">
        <v>0</v>
      </c>
      <c r="AF3">
        <v>0</v>
      </c>
      <c r="AG3">
        <v>0</v>
      </c>
      <c r="AH3">
        <v>0</v>
      </c>
      <c r="AI3">
        <v>0</v>
      </c>
      <c r="AJ3">
        <v>1</v>
      </c>
      <c r="AR3">
        <v>0</v>
      </c>
      <c r="AS3">
        <v>0</v>
      </c>
      <c r="AT3">
        <v>0</v>
      </c>
      <c r="AU3">
        <v>0</v>
      </c>
      <c r="AV3">
        <v>0</v>
      </c>
      <c r="AW3">
        <v>0</v>
      </c>
    </row>
    <row r="4" spans="1:55" x14ac:dyDescent="0.2">
      <c r="O4" s="9"/>
      <c r="AC4" s="9">
        <v>98264</v>
      </c>
      <c r="AD4" s="30" t="s">
        <v>290</v>
      </c>
      <c r="AE4">
        <v>0</v>
      </c>
      <c r="AF4">
        <v>0</v>
      </c>
      <c r="AG4">
        <v>0</v>
      </c>
      <c r="AH4">
        <v>0</v>
      </c>
      <c r="AI4">
        <v>0</v>
      </c>
      <c r="AJ4">
        <v>1</v>
      </c>
    </row>
    <row r="5" spans="1:55" x14ac:dyDescent="0.2">
      <c r="O5" s="9"/>
      <c r="AC5" s="9"/>
      <c r="AD5" s="30"/>
    </row>
    <row r="6" spans="1:55" x14ac:dyDescent="0.2">
      <c r="O6" s="9"/>
      <c r="AC6" s="9"/>
      <c r="AD6" s="30"/>
    </row>
  </sheetData>
  <mergeCells count="4">
    <mergeCell ref="A1:G1"/>
    <mergeCell ref="O1:U1"/>
    <mergeCell ref="AC1:AJ1"/>
    <mergeCell ref="AR1:AW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tabColor theme="8" tint="0.59999389629810485"/>
  </sheetPr>
  <dimension ref="A1:BC6"/>
  <sheetViews>
    <sheetView workbookViewId="0">
      <selection sqref="A1:XFD1048576"/>
    </sheetView>
  </sheetViews>
  <sheetFormatPr baseColWidth="10" defaultColWidth="8.83203125" defaultRowHeight="15" x14ac:dyDescent="0.2"/>
  <sheetData>
    <row r="1" spans="1:55" x14ac:dyDescent="0.2">
      <c r="A1" s="163" t="s">
        <v>39</v>
      </c>
      <c r="B1" s="164"/>
      <c r="C1" s="164"/>
      <c r="D1" s="164"/>
      <c r="E1" s="164"/>
      <c r="F1" s="164"/>
      <c r="G1" s="164"/>
      <c r="H1" s="49"/>
      <c r="I1" s="49"/>
      <c r="J1" s="49"/>
      <c r="K1" s="49"/>
      <c r="L1" s="49"/>
      <c r="M1" s="49"/>
      <c r="N1" s="73"/>
      <c r="O1" s="163" t="s">
        <v>36</v>
      </c>
      <c r="P1" s="164"/>
      <c r="Q1" s="164"/>
      <c r="R1" s="164"/>
      <c r="S1" s="164"/>
      <c r="T1" s="164"/>
      <c r="U1" s="164"/>
      <c r="V1" s="49"/>
      <c r="W1" s="49"/>
      <c r="X1" s="49"/>
      <c r="Y1" s="49"/>
      <c r="Z1" s="49"/>
      <c r="AA1" s="49"/>
      <c r="AB1" s="73"/>
      <c r="AC1" s="163" t="s">
        <v>37</v>
      </c>
      <c r="AD1" s="164"/>
      <c r="AE1" s="164"/>
      <c r="AF1" s="164"/>
      <c r="AG1" s="164"/>
      <c r="AH1" s="164"/>
      <c r="AI1" s="164"/>
      <c r="AJ1" s="164"/>
      <c r="AK1" s="49"/>
      <c r="AL1" s="49"/>
      <c r="AM1" s="49"/>
      <c r="AN1" s="49"/>
      <c r="AO1" s="49"/>
      <c r="AP1" s="49"/>
      <c r="AQ1" s="73"/>
      <c r="AR1" s="170" t="s">
        <v>38</v>
      </c>
      <c r="AS1" s="171"/>
      <c r="AT1" s="171"/>
      <c r="AU1" s="171"/>
      <c r="AV1" s="171"/>
      <c r="AW1" s="171"/>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3"/>
      <c r="O2" t="s">
        <v>181</v>
      </c>
      <c r="P2" s="4">
        <v>44927</v>
      </c>
      <c r="Q2" s="4">
        <v>44958</v>
      </c>
      <c r="R2" s="4">
        <v>44986</v>
      </c>
      <c r="S2" s="4">
        <v>45017</v>
      </c>
      <c r="T2" s="4">
        <v>45047</v>
      </c>
      <c r="U2" s="4">
        <v>45078</v>
      </c>
      <c r="V2" s="4">
        <v>45108</v>
      </c>
      <c r="W2" s="4">
        <v>45139</v>
      </c>
      <c r="X2" s="4">
        <v>45170</v>
      </c>
      <c r="Y2" s="4">
        <v>45200</v>
      </c>
      <c r="Z2" s="4">
        <v>45231</v>
      </c>
      <c r="AA2" s="4">
        <v>45261</v>
      </c>
      <c r="AB2" s="73"/>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3"/>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C6"/>
  <sheetViews>
    <sheetView topLeftCell="V1" workbookViewId="0">
      <selection activeCell="V1" sqref="A1:XFD1048576"/>
    </sheetView>
  </sheetViews>
  <sheetFormatPr baseColWidth="10" defaultColWidth="8.83203125" defaultRowHeight="15" x14ac:dyDescent="0.2"/>
  <cols>
    <col min="14" max="14" width="9.1640625" style="73"/>
    <col min="28" max="28" width="9.1640625" style="73"/>
    <col min="29" max="29" width="9.1640625" style="9"/>
    <col min="30" max="30" width="12.6640625" bestFit="1" customWidth="1"/>
    <col min="43" max="43" width="9.1640625" style="73"/>
  </cols>
  <sheetData>
    <row r="1" spans="1:55" x14ac:dyDescent="0.2">
      <c r="A1" s="163" t="s">
        <v>39</v>
      </c>
      <c r="B1" s="164"/>
      <c r="C1" s="164"/>
      <c r="D1" s="164"/>
      <c r="E1" s="164"/>
      <c r="F1" s="164"/>
      <c r="G1" s="164"/>
      <c r="H1" s="49"/>
      <c r="I1" s="49"/>
      <c r="J1" s="49"/>
      <c r="K1" s="49"/>
      <c r="L1" s="49"/>
      <c r="M1" s="49"/>
      <c r="O1" s="163" t="s">
        <v>36</v>
      </c>
      <c r="P1" s="164"/>
      <c r="Q1" s="164"/>
      <c r="R1" s="164"/>
      <c r="S1" s="164"/>
      <c r="T1" s="164"/>
      <c r="U1" s="164"/>
      <c r="V1" s="49"/>
      <c r="W1" s="49"/>
      <c r="X1" s="49"/>
      <c r="Y1" s="49"/>
      <c r="Z1" s="49"/>
      <c r="AA1" s="49"/>
      <c r="AC1" s="163" t="s">
        <v>37</v>
      </c>
      <c r="AD1" s="164"/>
      <c r="AE1" s="164"/>
      <c r="AF1" s="164"/>
      <c r="AG1" s="164"/>
      <c r="AH1" s="164"/>
      <c r="AI1" s="164"/>
      <c r="AJ1" s="164"/>
      <c r="AK1" s="49"/>
      <c r="AL1" s="49"/>
      <c r="AM1" s="49"/>
      <c r="AN1" s="49"/>
      <c r="AO1" s="49"/>
      <c r="AP1" s="49"/>
      <c r="AR1" s="170" t="s">
        <v>38</v>
      </c>
      <c r="AS1" s="171"/>
      <c r="AT1" s="171"/>
      <c r="AU1" s="171"/>
      <c r="AV1" s="171"/>
      <c r="AW1" s="171"/>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R1" sqref="A1:XFD1048576"/>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63" t="s">
        <v>39</v>
      </c>
      <c r="B1" s="164"/>
      <c r="C1" s="164"/>
      <c r="D1" s="164"/>
      <c r="E1" s="164"/>
      <c r="F1" s="164"/>
      <c r="G1" s="164"/>
      <c r="H1" s="49"/>
      <c r="I1" s="49"/>
      <c r="J1" s="49"/>
      <c r="K1" s="49"/>
      <c r="L1" s="49"/>
      <c r="M1" s="49"/>
      <c r="O1" s="163" t="s">
        <v>36</v>
      </c>
      <c r="P1" s="164"/>
      <c r="Q1" s="164"/>
      <c r="R1" s="164"/>
      <c r="S1" s="164"/>
      <c r="T1" s="164"/>
      <c r="U1" s="164"/>
      <c r="V1" s="49"/>
      <c r="W1" s="49"/>
      <c r="X1" s="49"/>
      <c r="Y1" s="49"/>
      <c r="Z1" s="49"/>
      <c r="AA1" s="49"/>
      <c r="AC1" s="163" t="s">
        <v>37</v>
      </c>
      <c r="AD1" s="164"/>
      <c r="AE1" s="164"/>
      <c r="AF1" s="164"/>
      <c r="AG1" s="164"/>
      <c r="AH1" s="164"/>
      <c r="AI1" s="164"/>
      <c r="AJ1" s="49"/>
      <c r="AK1" s="49"/>
      <c r="AL1" s="49"/>
      <c r="AM1" s="49"/>
      <c r="AN1" s="49"/>
      <c r="AO1" s="49"/>
      <c r="AQ1" s="170" t="s">
        <v>38</v>
      </c>
      <c r="AR1" s="171"/>
      <c r="AS1" s="171"/>
      <c r="AT1" s="171"/>
      <c r="AU1" s="171"/>
      <c r="AV1" s="171"/>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20"/>
  <sheetViews>
    <sheetView topLeftCell="AC1" workbookViewId="0">
      <selection activeCell="AC1" sqref="A1:XFD1048576"/>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68" t="s">
        <v>39</v>
      </c>
      <c r="C1" s="168"/>
      <c r="D1" s="168"/>
      <c r="E1" s="168"/>
      <c r="F1" s="168"/>
      <c r="G1" s="168"/>
      <c r="H1" s="168"/>
      <c r="I1" s="168"/>
      <c r="J1" s="168"/>
      <c r="K1" s="168"/>
      <c r="N1" s="168" t="s">
        <v>36</v>
      </c>
      <c r="O1" s="168"/>
      <c r="P1" s="168"/>
      <c r="Q1" s="168"/>
      <c r="R1" s="168"/>
      <c r="S1" s="168"/>
      <c r="T1" s="168"/>
      <c r="U1" s="168"/>
      <c r="V1" s="168"/>
      <c r="W1" s="168"/>
      <c r="Z1" s="168" t="s">
        <v>37</v>
      </c>
      <c r="AA1" s="168"/>
      <c r="AB1" s="168"/>
      <c r="AC1" s="168"/>
      <c r="AD1" s="168"/>
      <c r="AE1" s="168"/>
      <c r="AF1" s="168"/>
      <c r="AG1" s="168"/>
      <c r="AH1" s="168"/>
      <c r="AI1" s="168"/>
      <c r="AK1" s="170" t="s">
        <v>38</v>
      </c>
      <c r="AL1" s="171"/>
      <c r="AM1" s="171"/>
      <c r="AN1" s="171"/>
      <c r="AO1" s="171"/>
      <c r="AP1" s="171"/>
      <c r="AQ1" s="171"/>
      <c r="AR1" s="171"/>
      <c r="AS1" s="171"/>
      <c r="AT1" s="171"/>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XFD1048576"/>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68" t="s">
        <v>39</v>
      </c>
      <c r="D1" s="168"/>
      <c r="E1" s="168"/>
      <c r="F1" s="168"/>
      <c r="G1" s="168"/>
      <c r="H1" s="168"/>
      <c r="I1" s="168"/>
      <c r="J1" s="168"/>
      <c r="K1" s="168"/>
      <c r="L1" s="168"/>
      <c r="N1" s="168" t="s">
        <v>36</v>
      </c>
      <c r="O1" s="168"/>
      <c r="P1" s="168"/>
      <c r="Q1" s="168"/>
      <c r="R1" s="168"/>
      <c r="S1" s="168"/>
      <c r="T1" s="168"/>
      <c r="U1" s="168"/>
      <c r="V1" s="168"/>
      <c r="W1" s="168"/>
      <c r="Z1" s="168" t="s">
        <v>37</v>
      </c>
      <c r="AA1" s="168"/>
      <c r="AB1" s="168"/>
      <c r="AC1" s="168"/>
      <c r="AD1" s="168"/>
      <c r="AE1" s="168"/>
      <c r="AF1" s="168"/>
      <c r="AG1" s="168"/>
      <c r="AH1" s="168"/>
      <c r="AI1" s="168"/>
      <c r="AK1" s="168" t="s">
        <v>38</v>
      </c>
      <c r="AL1" s="168"/>
      <c r="AM1" s="168"/>
      <c r="AN1" s="168"/>
      <c r="AO1" s="168"/>
      <c r="AP1" s="168"/>
      <c r="AQ1" s="168"/>
      <c r="AR1" s="168"/>
      <c r="AS1" s="168"/>
      <c r="AT1" s="168"/>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4DB-F503-4F8A-9B64-A7C2C602D026}">
  <sheetPr>
    <tabColor theme="9" tint="0.59999389629810485"/>
  </sheetPr>
  <dimension ref="A1:BE91"/>
  <sheetViews>
    <sheetView topLeftCell="AB1" workbookViewId="0">
      <selection activeCell="AR3" sqref="AR3:AR8"/>
    </sheetView>
  </sheetViews>
  <sheetFormatPr baseColWidth="10" defaultColWidth="8.83203125" defaultRowHeight="15" x14ac:dyDescent="0.2"/>
  <cols>
    <col min="2" max="2" width="14.5" bestFit="1" customWidth="1"/>
  </cols>
  <sheetData>
    <row r="1" spans="1:57" x14ac:dyDescent="0.2">
      <c r="A1" s="180" t="s">
        <v>31</v>
      </c>
      <c r="B1" s="176"/>
      <c r="C1" s="176"/>
      <c r="D1" s="176"/>
      <c r="E1" s="176"/>
      <c r="F1" s="176"/>
      <c r="G1" s="176"/>
      <c r="H1" s="176"/>
      <c r="I1" s="176"/>
      <c r="J1" s="176"/>
      <c r="K1" s="176"/>
      <c r="L1" s="49"/>
      <c r="M1" s="49"/>
      <c r="N1" s="49"/>
      <c r="O1" s="69"/>
      <c r="P1" s="163" t="s">
        <v>32</v>
      </c>
      <c r="Q1" s="164"/>
      <c r="R1" s="176"/>
      <c r="S1" s="176"/>
      <c r="T1" s="176"/>
      <c r="U1" s="176"/>
      <c r="V1" s="176"/>
      <c r="W1" s="176"/>
      <c r="X1" s="176"/>
      <c r="Y1" s="176"/>
      <c r="Z1" s="176"/>
      <c r="AA1" s="49"/>
      <c r="AB1" s="49"/>
      <c r="AC1" s="49"/>
      <c r="AD1" s="69"/>
      <c r="AE1" s="168" t="s">
        <v>33</v>
      </c>
      <c r="AF1" s="168"/>
      <c r="AG1" s="168"/>
      <c r="AH1" s="168"/>
      <c r="AI1" s="168"/>
      <c r="AJ1" s="168"/>
      <c r="AK1" s="168"/>
      <c r="AL1" s="168"/>
      <c r="AM1" s="168"/>
      <c r="AN1" s="168"/>
      <c r="AO1" s="168"/>
      <c r="AP1" s="168"/>
      <c r="AQ1" s="69"/>
      <c r="AR1" s="170" t="s">
        <v>34</v>
      </c>
      <c r="AS1" s="171"/>
      <c r="AT1" s="173"/>
      <c r="AU1" s="173"/>
      <c r="AV1" s="173"/>
      <c r="AW1" s="173"/>
      <c r="AX1" s="173"/>
      <c r="AY1" s="173"/>
    </row>
    <row r="2" spans="1:57" x14ac:dyDescent="0.2">
      <c r="A2" s="18" t="s">
        <v>0</v>
      </c>
      <c r="B2" s="18" t="s">
        <v>1</v>
      </c>
      <c r="C2" s="4">
        <v>45322</v>
      </c>
      <c r="D2" s="4">
        <v>45350</v>
      </c>
      <c r="E2" s="4">
        <v>45382</v>
      </c>
      <c r="F2" s="4">
        <v>45412</v>
      </c>
      <c r="G2" s="4">
        <v>45443</v>
      </c>
      <c r="H2" s="4">
        <v>45473</v>
      </c>
      <c r="I2" s="4">
        <v>45504</v>
      </c>
      <c r="J2" s="4">
        <v>45535</v>
      </c>
      <c r="K2" s="4">
        <v>45565</v>
      </c>
      <c r="L2" s="4">
        <v>45596</v>
      </c>
      <c r="M2" s="4">
        <v>45626</v>
      </c>
      <c r="N2" s="4">
        <v>45657</v>
      </c>
      <c r="O2" s="69"/>
      <c r="P2" s="18" t="s">
        <v>0</v>
      </c>
      <c r="Q2" s="18" t="s">
        <v>1</v>
      </c>
      <c r="R2" s="4">
        <v>45322</v>
      </c>
      <c r="S2" s="4">
        <v>45350</v>
      </c>
      <c r="T2" s="4">
        <v>45382</v>
      </c>
      <c r="U2" s="4">
        <v>45412</v>
      </c>
      <c r="V2" s="4">
        <v>45443</v>
      </c>
      <c r="W2" s="4">
        <v>45473</v>
      </c>
      <c r="X2" s="4">
        <v>45504</v>
      </c>
      <c r="Y2" s="4">
        <v>45535</v>
      </c>
      <c r="Z2" s="4">
        <v>45565</v>
      </c>
      <c r="AA2" s="4">
        <v>45596</v>
      </c>
      <c r="AB2" s="4">
        <v>45626</v>
      </c>
      <c r="AC2" s="4">
        <v>45657</v>
      </c>
      <c r="AD2" s="69"/>
      <c r="AE2" s="4">
        <v>45322</v>
      </c>
      <c r="AF2" s="4">
        <v>45350</v>
      </c>
      <c r="AG2" s="4">
        <v>45382</v>
      </c>
      <c r="AH2" s="4">
        <v>45412</v>
      </c>
      <c r="AI2" s="4">
        <v>45443</v>
      </c>
      <c r="AJ2" s="4">
        <v>45473</v>
      </c>
      <c r="AK2" s="4">
        <v>45504</v>
      </c>
      <c r="AL2" s="4">
        <v>45535</v>
      </c>
      <c r="AM2" s="4">
        <v>45565</v>
      </c>
      <c r="AN2" s="4">
        <v>45596</v>
      </c>
      <c r="AO2" s="4">
        <v>45626</v>
      </c>
      <c r="AP2" s="4">
        <v>45657</v>
      </c>
      <c r="AQ2" s="69"/>
      <c r="AR2" s="18" t="s">
        <v>0</v>
      </c>
      <c r="AS2" s="18" t="s">
        <v>1</v>
      </c>
      <c r="AT2" s="4">
        <v>45322</v>
      </c>
      <c r="AU2" s="4">
        <v>45350</v>
      </c>
      <c r="AV2" s="4">
        <v>45382</v>
      </c>
      <c r="AW2" s="4">
        <v>45412</v>
      </c>
      <c r="AX2" s="4">
        <v>45443</v>
      </c>
      <c r="AY2" s="4">
        <v>45473</v>
      </c>
      <c r="AZ2" s="4">
        <v>45504</v>
      </c>
      <c r="BA2" s="4">
        <v>45535</v>
      </c>
      <c r="BB2" s="4">
        <v>45565</v>
      </c>
      <c r="BC2" s="4">
        <v>45596</v>
      </c>
      <c r="BD2" s="4">
        <v>45626</v>
      </c>
      <c r="BE2" s="4">
        <v>45657</v>
      </c>
    </row>
    <row r="3" spans="1:57" x14ac:dyDescent="0.2">
      <c r="A3" s="30" t="s">
        <v>95</v>
      </c>
      <c r="B3" t="s">
        <v>117</v>
      </c>
      <c r="F3">
        <v>1</v>
      </c>
      <c r="P3" s="30" t="s">
        <v>95</v>
      </c>
      <c r="Q3" t="s">
        <v>117</v>
      </c>
      <c r="T3">
        <v>1</v>
      </c>
      <c r="AE3" s="181" t="s">
        <v>187</v>
      </c>
      <c r="AF3" s="181"/>
      <c r="AG3" s="181"/>
      <c r="AH3" s="181"/>
      <c r="AI3" s="181"/>
      <c r="AJ3" s="181"/>
      <c r="AK3" s="181"/>
      <c r="AL3" s="181"/>
      <c r="AM3" s="181"/>
      <c r="AN3" s="181"/>
      <c r="AO3" s="181"/>
      <c r="AP3" s="181"/>
      <c r="AR3" s="9" t="s">
        <v>152</v>
      </c>
      <c r="AS3" t="s">
        <v>117</v>
      </c>
      <c r="AW3">
        <v>1</v>
      </c>
    </row>
    <row r="4" spans="1:57" x14ac:dyDescent="0.2">
      <c r="A4" s="30" t="s">
        <v>145</v>
      </c>
      <c r="B4" t="s">
        <v>117</v>
      </c>
      <c r="G4">
        <v>1</v>
      </c>
      <c r="P4" s="30" t="s">
        <v>145</v>
      </c>
      <c r="Q4" t="s">
        <v>117</v>
      </c>
      <c r="U4">
        <v>1</v>
      </c>
      <c r="AE4" s="173"/>
      <c r="AF4" s="173"/>
      <c r="AG4" s="173"/>
      <c r="AH4" s="173"/>
      <c r="AI4" s="173"/>
      <c r="AJ4" s="173"/>
      <c r="AK4" s="173"/>
      <c r="AL4" s="173"/>
      <c r="AM4" s="173"/>
      <c r="AN4" s="173"/>
      <c r="AO4" s="173"/>
      <c r="AP4" s="173"/>
      <c r="AR4" s="30" t="s">
        <v>114</v>
      </c>
      <c r="AS4" t="s">
        <v>120</v>
      </c>
      <c r="AT4">
        <v>2</v>
      </c>
    </row>
    <row r="5" spans="1:57" x14ac:dyDescent="0.2">
      <c r="A5" s="30" t="s">
        <v>153</v>
      </c>
      <c r="B5" t="s">
        <v>117</v>
      </c>
      <c r="C5">
        <v>2</v>
      </c>
      <c r="P5" s="30" t="s">
        <v>154</v>
      </c>
      <c r="Q5" t="s">
        <v>117</v>
      </c>
      <c r="R5">
        <v>1</v>
      </c>
      <c r="AE5" s="173"/>
      <c r="AF5" s="173"/>
      <c r="AG5" s="173"/>
      <c r="AH5" s="173"/>
      <c r="AI5" s="173"/>
      <c r="AJ5" s="173"/>
      <c r="AK5" s="173"/>
      <c r="AL5" s="173"/>
      <c r="AM5" s="173"/>
      <c r="AN5" s="173"/>
      <c r="AO5" s="173"/>
      <c r="AP5" s="173"/>
      <c r="AR5" s="30" t="s">
        <v>134</v>
      </c>
      <c r="AS5" t="s">
        <v>120</v>
      </c>
      <c r="AU5">
        <v>1</v>
      </c>
    </row>
    <row r="6" spans="1:57" x14ac:dyDescent="0.2">
      <c r="A6" s="30" t="s">
        <v>99</v>
      </c>
      <c r="B6" t="s">
        <v>117</v>
      </c>
      <c r="G6">
        <v>1</v>
      </c>
      <c r="P6" s="30" t="s">
        <v>99</v>
      </c>
      <c r="Q6" t="s">
        <v>117</v>
      </c>
      <c r="U6">
        <v>3</v>
      </c>
      <c r="AE6" s="173"/>
      <c r="AF6" s="173"/>
      <c r="AG6" s="173"/>
      <c r="AH6" s="173"/>
      <c r="AI6" s="173"/>
      <c r="AJ6" s="173"/>
      <c r="AK6" s="173"/>
      <c r="AL6" s="173"/>
      <c r="AM6" s="173"/>
      <c r="AN6" s="173"/>
      <c r="AO6" s="173"/>
      <c r="AP6" s="173"/>
      <c r="AR6" s="30" t="s">
        <v>75</v>
      </c>
      <c r="AS6" t="s">
        <v>120</v>
      </c>
      <c r="AT6">
        <v>1</v>
      </c>
    </row>
    <row r="7" spans="1:57" x14ac:dyDescent="0.2">
      <c r="A7" s="30" t="s">
        <v>84</v>
      </c>
      <c r="B7" t="s">
        <v>117</v>
      </c>
      <c r="G7">
        <v>1</v>
      </c>
      <c r="P7" s="30" t="s">
        <v>84</v>
      </c>
      <c r="Q7" t="s">
        <v>117</v>
      </c>
      <c r="T7">
        <v>1</v>
      </c>
      <c r="AE7" s="173"/>
      <c r="AF7" s="173"/>
      <c r="AG7" s="173"/>
      <c r="AH7" s="173"/>
      <c r="AI7" s="173"/>
      <c r="AJ7" s="173"/>
      <c r="AK7" s="173"/>
      <c r="AL7" s="173"/>
      <c r="AM7" s="173"/>
      <c r="AN7" s="173"/>
      <c r="AO7" s="173"/>
      <c r="AP7" s="173"/>
      <c r="AR7" s="30" t="s">
        <v>154</v>
      </c>
      <c r="AS7" t="s">
        <v>120</v>
      </c>
      <c r="AW7">
        <v>1</v>
      </c>
    </row>
    <row r="8" spans="1:57" x14ac:dyDescent="0.2">
      <c r="A8" s="30" t="s">
        <v>121</v>
      </c>
      <c r="B8" t="s">
        <v>168</v>
      </c>
      <c r="C8">
        <v>1</v>
      </c>
      <c r="D8">
        <v>1</v>
      </c>
      <c r="E8">
        <v>7</v>
      </c>
      <c r="F8">
        <v>8</v>
      </c>
      <c r="G8">
        <v>3</v>
      </c>
      <c r="H8">
        <v>3</v>
      </c>
      <c r="P8" s="30" t="s">
        <v>121</v>
      </c>
      <c r="Q8" t="s">
        <v>168</v>
      </c>
      <c r="R8">
        <v>3</v>
      </c>
      <c r="S8">
        <v>4</v>
      </c>
      <c r="T8">
        <v>10</v>
      </c>
      <c r="U8">
        <v>3</v>
      </c>
      <c r="V8">
        <v>3</v>
      </c>
      <c r="W8">
        <v>1</v>
      </c>
      <c r="AE8" s="173"/>
      <c r="AF8" s="173"/>
      <c r="AG8" s="173"/>
      <c r="AH8" s="173"/>
      <c r="AI8" s="173"/>
      <c r="AJ8" s="173"/>
      <c r="AK8" s="173"/>
      <c r="AL8" s="173"/>
      <c r="AM8" s="173"/>
      <c r="AN8" s="173"/>
      <c r="AO8" s="173"/>
      <c r="AP8" s="173"/>
      <c r="AR8" s="30" t="s">
        <v>43</v>
      </c>
      <c r="AS8" t="s">
        <v>168</v>
      </c>
      <c r="AX8">
        <v>1</v>
      </c>
    </row>
    <row r="9" spans="1:57" x14ac:dyDescent="0.2">
      <c r="A9" s="30" t="s">
        <v>118</v>
      </c>
      <c r="B9" t="s">
        <v>168</v>
      </c>
      <c r="C9">
        <v>2</v>
      </c>
      <c r="E9">
        <v>2</v>
      </c>
      <c r="F9">
        <v>1</v>
      </c>
      <c r="H9">
        <v>1</v>
      </c>
      <c r="P9" s="30" t="s">
        <v>118</v>
      </c>
      <c r="Q9" t="s">
        <v>168</v>
      </c>
      <c r="R9">
        <v>2</v>
      </c>
      <c r="S9">
        <v>1</v>
      </c>
      <c r="U9">
        <v>3</v>
      </c>
      <c r="V9">
        <v>1</v>
      </c>
      <c r="AE9" s="173"/>
      <c r="AF9" s="173"/>
      <c r="AG9" s="173"/>
      <c r="AH9" s="173"/>
      <c r="AI9" s="173"/>
      <c r="AJ9" s="173"/>
      <c r="AK9" s="173"/>
      <c r="AL9" s="173"/>
      <c r="AM9" s="173"/>
      <c r="AN9" s="173"/>
      <c r="AO9" s="173"/>
      <c r="AP9" s="173"/>
      <c r="AR9" s="30" t="s">
        <v>121</v>
      </c>
      <c r="AS9" t="s">
        <v>168</v>
      </c>
      <c r="AU9">
        <v>1</v>
      </c>
      <c r="AW9">
        <v>2</v>
      </c>
      <c r="AX9">
        <v>2</v>
      </c>
      <c r="AY9">
        <v>2</v>
      </c>
    </row>
    <row r="10" spans="1:57" x14ac:dyDescent="0.2">
      <c r="A10" s="30" t="s">
        <v>114</v>
      </c>
      <c r="B10" t="s">
        <v>168</v>
      </c>
      <c r="C10">
        <v>11</v>
      </c>
      <c r="D10">
        <v>7</v>
      </c>
      <c r="E10">
        <v>3</v>
      </c>
      <c r="F10">
        <v>10</v>
      </c>
      <c r="G10">
        <v>3</v>
      </c>
      <c r="H10">
        <v>2</v>
      </c>
      <c r="P10" s="30" t="s">
        <v>114</v>
      </c>
      <c r="Q10" t="s">
        <v>168</v>
      </c>
      <c r="R10">
        <v>5</v>
      </c>
      <c r="S10">
        <v>10</v>
      </c>
      <c r="T10">
        <v>7</v>
      </c>
      <c r="U10">
        <v>2</v>
      </c>
      <c r="V10">
        <v>6</v>
      </c>
      <c r="W10">
        <v>4</v>
      </c>
      <c r="AE10" s="173"/>
      <c r="AF10" s="173"/>
      <c r="AG10" s="173"/>
      <c r="AH10" s="173"/>
      <c r="AI10" s="173"/>
      <c r="AJ10" s="173"/>
      <c r="AK10" s="173"/>
      <c r="AL10" s="173"/>
      <c r="AM10" s="173"/>
      <c r="AN10" s="173"/>
      <c r="AO10" s="173"/>
      <c r="AP10" s="173"/>
      <c r="AR10" s="30" t="s">
        <v>118</v>
      </c>
      <c r="AS10" t="s">
        <v>168</v>
      </c>
      <c r="AT10">
        <v>4</v>
      </c>
      <c r="AU10">
        <v>2</v>
      </c>
      <c r="AV10">
        <v>3</v>
      </c>
      <c r="AW10">
        <v>3</v>
      </c>
      <c r="AX10">
        <v>1</v>
      </c>
      <c r="AY10">
        <v>2</v>
      </c>
    </row>
    <row r="11" spans="1:57" x14ac:dyDescent="0.2">
      <c r="A11" s="30" t="s">
        <v>122</v>
      </c>
      <c r="B11" t="s">
        <v>168</v>
      </c>
      <c r="C11">
        <v>11</v>
      </c>
      <c r="D11">
        <v>11</v>
      </c>
      <c r="E11">
        <v>3</v>
      </c>
      <c r="F11">
        <v>4</v>
      </c>
      <c r="G11">
        <v>9</v>
      </c>
      <c r="H11">
        <v>3</v>
      </c>
      <c r="P11" s="30" t="s">
        <v>122</v>
      </c>
      <c r="Q11" t="s">
        <v>168</v>
      </c>
      <c r="R11">
        <v>6</v>
      </c>
      <c r="S11">
        <v>6</v>
      </c>
      <c r="U11">
        <v>6</v>
      </c>
      <c r="V11">
        <v>5</v>
      </c>
      <c r="W11">
        <v>5</v>
      </c>
      <c r="AE11" s="173"/>
      <c r="AF11" s="173"/>
      <c r="AG11" s="173"/>
      <c r="AH11" s="173"/>
      <c r="AI11" s="173"/>
      <c r="AJ11" s="173"/>
      <c r="AK11" s="173"/>
      <c r="AL11" s="173"/>
      <c r="AM11" s="173"/>
      <c r="AN11" s="173"/>
      <c r="AO11" s="173"/>
      <c r="AP11" s="173"/>
      <c r="AR11" s="30" t="s">
        <v>114</v>
      </c>
      <c r="AS11" t="s">
        <v>168</v>
      </c>
      <c r="AT11">
        <v>11</v>
      </c>
      <c r="AV11">
        <v>3</v>
      </c>
      <c r="AW11">
        <v>4</v>
      </c>
      <c r="AY11">
        <v>7</v>
      </c>
    </row>
    <row r="12" spans="1:57" x14ac:dyDescent="0.2">
      <c r="A12" s="30" t="s">
        <v>123</v>
      </c>
      <c r="B12" t="s">
        <v>168</v>
      </c>
      <c r="C12">
        <v>1</v>
      </c>
      <c r="D12">
        <v>2</v>
      </c>
      <c r="E12">
        <v>2</v>
      </c>
      <c r="F12">
        <v>2</v>
      </c>
      <c r="G12">
        <v>1</v>
      </c>
      <c r="P12" s="30" t="s">
        <v>123</v>
      </c>
      <c r="Q12" t="s">
        <v>168</v>
      </c>
      <c r="R12">
        <v>2</v>
      </c>
      <c r="S12">
        <v>2</v>
      </c>
      <c r="T12">
        <v>1</v>
      </c>
      <c r="V12">
        <v>1</v>
      </c>
      <c r="W12">
        <v>1</v>
      </c>
      <c r="AR12" s="30" t="s">
        <v>122</v>
      </c>
      <c r="AS12" t="s">
        <v>168</v>
      </c>
      <c r="AT12">
        <v>3</v>
      </c>
      <c r="AU12">
        <v>3</v>
      </c>
      <c r="AV12">
        <v>1</v>
      </c>
      <c r="AW12">
        <v>6</v>
      </c>
      <c r="AX12">
        <v>2</v>
      </c>
      <c r="AY12">
        <v>4</v>
      </c>
    </row>
    <row r="13" spans="1:57" x14ac:dyDescent="0.2">
      <c r="A13" s="30" t="s">
        <v>124</v>
      </c>
      <c r="B13" t="s">
        <v>168</v>
      </c>
      <c r="C13">
        <v>1</v>
      </c>
      <c r="D13">
        <v>1</v>
      </c>
      <c r="E13">
        <v>4</v>
      </c>
      <c r="F13">
        <v>2</v>
      </c>
      <c r="G13">
        <v>2</v>
      </c>
      <c r="P13" s="30" t="s">
        <v>124</v>
      </c>
      <c r="Q13" t="s">
        <v>168</v>
      </c>
      <c r="R13">
        <v>1</v>
      </c>
      <c r="S13">
        <v>4</v>
      </c>
      <c r="T13">
        <v>3</v>
      </c>
      <c r="U13">
        <v>3</v>
      </c>
      <c r="W13">
        <v>2</v>
      </c>
      <c r="AR13" s="30" t="s">
        <v>123</v>
      </c>
      <c r="AS13" t="s">
        <v>168</v>
      </c>
      <c r="AT13">
        <v>1</v>
      </c>
      <c r="AU13">
        <v>2</v>
      </c>
      <c r="AV13">
        <v>1</v>
      </c>
      <c r="AX13">
        <v>1</v>
      </c>
      <c r="AY13">
        <v>1</v>
      </c>
    </row>
    <row r="14" spans="1:57" x14ac:dyDescent="0.2">
      <c r="A14" s="30" t="s">
        <v>125</v>
      </c>
      <c r="B14" t="s">
        <v>168</v>
      </c>
      <c r="C14">
        <v>2</v>
      </c>
      <c r="D14">
        <v>1</v>
      </c>
      <c r="E14">
        <v>1</v>
      </c>
      <c r="F14">
        <v>3</v>
      </c>
      <c r="G14">
        <v>1</v>
      </c>
      <c r="H14">
        <v>4</v>
      </c>
      <c r="P14" s="30" t="s">
        <v>125</v>
      </c>
      <c r="Q14" t="s">
        <v>168</v>
      </c>
      <c r="R14">
        <v>1</v>
      </c>
      <c r="T14">
        <v>2</v>
      </c>
      <c r="U14">
        <v>3</v>
      </c>
      <c r="V14">
        <v>1</v>
      </c>
      <c r="W14">
        <v>2</v>
      </c>
      <c r="AR14" s="30" t="s">
        <v>124</v>
      </c>
      <c r="AS14" t="s">
        <v>168</v>
      </c>
      <c r="AU14">
        <v>1</v>
      </c>
      <c r="AW14">
        <v>1</v>
      </c>
      <c r="AX14">
        <v>2</v>
      </c>
      <c r="AY14">
        <v>5</v>
      </c>
    </row>
    <row r="15" spans="1:57" x14ac:dyDescent="0.2">
      <c r="A15" s="30" t="s">
        <v>127</v>
      </c>
      <c r="B15" t="s">
        <v>168</v>
      </c>
      <c r="E15">
        <v>1</v>
      </c>
      <c r="H15">
        <v>1</v>
      </c>
      <c r="P15" s="30" t="s">
        <v>127</v>
      </c>
      <c r="Q15" t="s">
        <v>168</v>
      </c>
      <c r="S15">
        <v>1</v>
      </c>
      <c r="W15">
        <v>1</v>
      </c>
      <c r="AR15" s="30" t="s">
        <v>125</v>
      </c>
      <c r="AS15" t="s">
        <v>168</v>
      </c>
      <c r="AT15">
        <v>6</v>
      </c>
      <c r="AU15">
        <v>1</v>
      </c>
      <c r="AV15">
        <v>4</v>
      </c>
      <c r="AW15">
        <v>1</v>
      </c>
      <c r="AX15">
        <v>4</v>
      </c>
      <c r="AY15">
        <v>1</v>
      </c>
    </row>
    <row r="16" spans="1:57" x14ac:dyDescent="0.2">
      <c r="A16" s="30" t="s">
        <v>128</v>
      </c>
      <c r="B16" t="s">
        <v>168</v>
      </c>
      <c r="C16">
        <v>4</v>
      </c>
      <c r="D16">
        <v>7</v>
      </c>
      <c r="E16">
        <v>4</v>
      </c>
      <c r="F16">
        <v>1</v>
      </c>
      <c r="G16">
        <v>2</v>
      </c>
      <c r="H16">
        <v>2</v>
      </c>
      <c r="P16" s="30" t="s">
        <v>128</v>
      </c>
      <c r="Q16" t="s">
        <v>168</v>
      </c>
      <c r="R16">
        <v>8</v>
      </c>
      <c r="S16">
        <v>2</v>
      </c>
      <c r="T16">
        <v>1</v>
      </c>
      <c r="U16">
        <v>4</v>
      </c>
      <c r="W16">
        <v>4</v>
      </c>
      <c r="AR16" s="30" t="s">
        <v>126</v>
      </c>
      <c r="AS16" t="s">
        <v>168</v>
      </c>
      <c r="AW16">
        <v>1</v>
      </c>
    </row>
    <row r="17" spans="1:51" x14ac:dyDescent="0.2">
      <c r="A17" s="30" t="s">
        <v>71</v>
      </c>
      <c r="B17" t="s">
        <v>168</v>
      </c>
      <c r="G17">
        <v>2</v>
      </c>
      <c r="P17" s="30" t="s">
        <v>71</v>
      </c>
      <c r="Q17" t="s">
        <v>168</v>
      </c>
      <c r="U17">
        <v>2</v>
      </c>
      <c r="V17">
        <v>2</v>
      </c>
      <c r="W17">
        <v>1</v>
      </c>
      <c r="AR17" s="30" t="s">
        <v>127</v>
      </c>
      <c r="AS17" t="s">
        <v>168</v>
      </c>
      <c r="AU17">
        <v>1</v>
      </c>
      <c r="AV17">
        <v>1</v>
      </c>
    </row>
    <row r="18" spans="1:51" x14ac:dyDescent="0.2">
      <c r="A18" s="30" t="s">
        <v>129</v>
      </c>
      <c r="B18" t="s">
        <v>168</v>
      </c>
      <c r="E18">
        <v>2</v>
      </c>
      <c r="F18">
        <v>3</v>
      </c>
      <c r="G18">
        <v>1</v>
      </c>
      <c r="H18">
        <v>1</v>
      </c>
      <c r="P18" s="30" t="s">
        <v>129</v>
      </c>
      <c r="Q18" t="s">
        <v>168</v>
      </c>
      <c r="R18">
        <v>2</v>
      </c>
      <c r="S18">
        <v>1</v>
      </c>
      <c r="T18">
        <v>1</v>
      </c>
      <c r="U18">
        <v>2</v>
      </c>
      <c r="W18">
        <v>2</v>
      </c>
      <c r="AR18" s="30" t="s">
        <v>128</v>
      </c>
      <c r="AS18" t="s">
        <v>168</v>
      </c>
      <c r="AU18">
        <v>4</v>
      </c>
      <c r="AV18">
        <v>1</v>
      </c>
      <c r="AW18">
        <v>1</v>
      </c>
      <c r="AX18">
        <v>1</v>
      </c>
      <c r="AY18">
        <v>5</v>
      </c>
    </row>
    <row r="19" spans="1:51" x14ac:dyDescent="0.2">
      <c r="A19" s="30" t="s">
        <v>130</v>
      </c>
      <c r="B19" t="s">
        <v>168</v>
      </c>
      <c r="H19">
        <v>2</v>
      </c>
      <c r="P19" s="30" t="s">
        <v>130</v>
      </c>
      <c r="Q19" t="s">
        <v>168</v>
      </c>
      <c r="T19">
        <v>1</v>
      </c>
      <c r="U19">
        <v>1</v>
      </c>
      <c r="AR19" s="30" t="s">
        <v>71</v>
      </c>
      <c r="AS19" t="s">
        <v>168</v>
      </c>
      <c r="AU19">
        <v>1</v>
      </c>
      <c r="AW19">
        <v>1</v>
      </c>
      <c r="AX19">
        <v>1</v>
      </c>
      <c r="AY19">
        <v>1</v>
      </c>
    </row>
    <row r="20" spans="1:51" x14ac:dyDescent="0.2">
      <c r="A20" s="30" t="s">
        <v>115</v>
      </c>
      <c r="B20" t="s">
        <v>168</v>
      </c>
      <c r="C20">
        <v>3</v>
      </c>
      <c r="D20">
        <v>4</v>
      </c>
      <c r="E20">
        <v>2</v>
      </c>
      <c r="F20">
        <v>5</v>
      </c>
      <c r="G20">
        <v>1</v>
      </c>
      <c r="P20" s="30" t="s">
        <v>115</v>
      </c>
      <c r="Q20" t="s">
        <v>168</v>
      </c>
      <c r="R20">
        <v>6</v>
      </c>
      <c r="S20">
        <v>6</v>
      </c>
      <c r="U20">
        <v>5</v>
      </c>
      <c r="V20">
        <v>2</v>
      </c>
      <c r="W20">
        <v>1</v>
      </c>
      <c r="AR20" s="30" t="s">
        <v>129</v>
      </c>
      <c r="AS20" t="s">
        <v>168</v>
      </c>
      <c r="AT20">
        <v>1</v>
      </c>
      <c r="AV20">
        <v>1</v>
      </c>
      <c r="AW20">
        <v>1</v>
      </c>
      <c r="AX20">
        <v>1</v>
      </c>
      <c r="AY20">
        <v>2</v>
      </c>
    </row>
    <row r="21" spans="1:51" x14ac:dyDescent="0.2">
      <c r="A21" s="30" t="s">
        <v>131</v>
      </c>
      <c r="B21" t="s">
        <v>168</v>
      </c>
      <c r="E21">
        <v>1</v>
      </c>
      <c r="P21" s="30" t="s">
        <v>131</v>
      </c>
      <c r="Q21" t="s">
        <v>168</v>
      </c>
      <c r="R21">
        <v>1</v>
      </c>
      <c r="W21">
        <v>1</v>
      </c>
      <c r="AR21" s="9" t="s">
        <v>130</v>
      </c>
      <c r="AS21" t="s">
        <v>168</v>
      </c>
      <c r="AW21">
        <v>1</v>
      </c>
    </row>
    <row r="22" spans="1:51" x14ac:dyDescent="0.2">
      <c r="A22" s="30" t="s">
        <v>132</v>
      </c>
      <c r="B22" t="s">
        <v>168</v>
      </c>
      <c r="D22">
        <v>1</v>
      </c>
      <c r="P22" s="30" t="s">
        <v>116</v>
      </c>
      <c r="Q22" t="s">
        <v>168</v>
      </c>
      <c r="R22">
        <v>2</v>
      </c>
      <c r="S22">
        <v>1</v>
      </c>
      <c r="T22">
        <v>2</v>
      </c>
      <c r="V22">
        <v>5</v>
      </c>
      <c r="W22">
        <v>1</v>
      </c>
      <c r="AR22" s="9" t="s">
        <v>115</v>
      </c>
      <c r="AS22" t="s">
        <v>168</v>
      </c>
      <c r="AT22">
        <v>1</v>
      </c>
      <c r="AU22">
        <v>3</v>
      </c>
      <c r="AV22">
        <v>3</v>
      </c>
      <c r="AW22">
        <v>6</v>
      </c>
      <c r="AX22">
        <v>3</v>
      </c>
      <c r="AY22">
        <v>1</v>
      </c>
    </row>
    <row r="23" spans="1:51" x14ac:dyDescent="0.2">
      <c r="A23" s="30" t="s">
        <v>116</v>
      </c>
      <c r="B23" t="s">
        <v>168</v>
      </c>
      <c r="C23">
        <v>2</v>
      </c>
      <c r="D23">
        <v>3</v>
      </c>
      <c r="E23">
        <v>2</v>
      </c>
      <c r="F23">
        <v>2</v>
      </c>
      <c r="G23">
        <v>1</v>
      </c>
      <c r="H23">
        <v>4</v>
      </c>
      <c r="P23" s="30" t="s">
        <v>133</v>
      </c>
      <c r="Q23" t="s">
        <v>168</v>
      </c>
      <c r="S23">
        <v>1</v>
      </c>
      <c r="V23">
        <v>1</v>
      </c>
      <c r="AR23" s="9" t="s">
        <v>132</v>
      </c>
      <c r="AS23" t="s">
        <v>168</v>
      </c>
      <c r="AW23">
        <v>1</v>
      </c>
    </row>
    <row r="24" spans="1:51" x14ac:dyDescent="0.2">
      <c r="A24" s="30" t="s">
        <v>133</v>
      </c>
      <c r="B24" t="s">
        <v>168</v>
      </c>
      <c r="D24">
        <v>1</v>
      </c>
      <c r="E24">
        <v>1</v>
      </c>
      <c r="P24" s="30" t="s">
        <v>134</v>
      </c>
      <c r="Q24" t="s">
        <v>168</v>
      </c>
      <c r="R24">
        <v>1</v>
      </c>
      <c r="S24">
        <v>3</v>
      </c>
      <c r="T24">
        <v>1</v>
      </c>
      <c r="U24">
        <v>3</v>
      </c>
      <c r="AR24" s="9" t="s">
        <v>116</v>
      </c>
      <c r="AS24" t="s">
        <v>168</v>
      </c>
      <c r="AT24">
        <v>2</v>
      </c>
      <c r="AU24">
        <v>1</v>
      </c>
      <c r="AW24">
        <v>1</v>
      </c>
      <c r="AY24">
        <v>1</v>
      </c>
    </row>
    <row r="25" spans="1:51" x14ac:dyDescent="0.2">
      <c r="A25" s="30" t="s">
        <v>134</v>
      </c>
      <c r="B25" t="s">
        <v>168</v>
      </c>
      <c r="C25">
        <v>2</v>
      </c>
      <c r="E25">
        <v>1</v>
      </c>
      <c r="G25">
        <v>4</v>
      </c>
      <c r="H25">
        <v>2</v>
      </c>
      <c r="P25" s="30" t="s">
        <v>97</v>
      </c>
      <c r="Q25" t="s">
        <v>168</v>
      </c>
      <c r="S25">
        <v>1</v>
      </c>
      <c r="T25">
        <v>1</v>
      </c>
      <c r="AR25" s="9" t="s">
        <v>133</v>
      </c>
      <c r="AS25" t="s">
        <v>168</v>
      </c>
      <c r="AW25">
        <v>1</v>
      </c>
    </row>
    <row r="26" spans="1:51" x14ac:dyDescent="0.2">
      <c r="A26" s="30" t="s">
        <v>97</v>
      </c>
      <c r="B26" t="s">
        <v>168</v>
      </c>
      <c r="C26">
        <v>1</v>
      </c>
      <c r="D26">
        <v>1</v>
      </c>
      <c r="E26">
        <v>1</v>
      </c>
      <c r="H26">
        <v>1</v>
      </c>
      <c r="P26" s="30" t="s">
        <v>135</v>
      </c>
      <c r="Q26" t="s">
        <v>168</v>
      </c>
      <c r="U26">
        <v>2</v>
      </c>
      <c r="V26">
        <v>2</v>
      </c>
      <c r="W26">
        <v>1</v>
      </c>
      <c r="AR26" s="9" t="s">
        <v>134</v>
      </c>
      <c r="AS26" t="s">
        <v>168</v>
      </c>
      <c r="AU26">
        <v>3</v>
      </c>
      <c r="AX26">
        <v>4</v>
      </c>
      <c r="AY26">
        <v>1</v>
      </c>
    </row>
    <row r="27" spans="1:51" x14ac:dyDescent="0.2">
      <c r="A27" s="30" t="s">
        <v>98</v>
      </c>
      <c r="B27" t="s">
        <v>168</v>
      </c>
      <c r="D27">
        <v>1</v>
      </c>
      <c r="P27" s="30" t="s">
        <v>136</v>
      </c>
      <c r="Q27" t="s">
        <v>168</v>
      </c>
      <c r="T27">
        <v>1</v>
      </c>
      <c r="U27">
        <v>1</v>
      </c>
      <c r="AR27" s="9" t="s">
        <v>97</v>
      </c>
      <c r="AS27" t="s">
        <v>168</v>
      </c>
      <c r="AW27">
        <v>1</v>
      </c>
      <c r="AY27">
        <v>2</v>
      </c>
    </row>
    <row r="28" spans="1:51" x14ac:dyDescent="0.2">
      <c r="A28" s="30" t="s">
        <v>135</v>
      </c>
      <c r="B28" t="s">
        <v>168</v>
      </c>
      <c r="C28">
        <v>2</v>
      </c>
      <c r="G28">
        <v>1</v>
      </c>
      <c r="H28">
        <v>1</v>
      </c>
      <c r="P28" s="30" t="s">
        <v>137</v>
      </c>
      <c r="Q28" t="s">
        <v>168</v>
      </c>
      <c r="R28">
        <v>2</v>
      </c>
      <c r="S28">
        <v>3</v>
      </c>
      <c r="U28">
        <v>1</v>
      </c>
      <c r="V28">
        <v>3</v>
      </c>
      <c r="AR28" s="9" t="s">
        <v>135</v>
      </c>
      <c r="AS28" t="s">
        <v>168</v>
      </c>
      <c r="AT28">
        <v>1</v>
      </c>
      <c r="AV28">
        <v>1</v>
      </c>
      <c r="AW28">
        <v>1</v>
      </c>
      <c r="AY28">
        <v>1</v>
      </c>
    </row>
    <row r="29" spans="1:51" x14ac:dyDescent="0.2">
      <c r="A29" s="30" t="s">
        <v>136</v>
      </c>
      <c r="B29" t="s">
        <v>168</v>
      </c>
      <c r="C29">
        <v>1</v>
      </c>
      <c r="E29">
        <v>1</v>
      </c>
      <c r="F29">
        <v>1</v>
      </c>
      <c r="H29">
        <v>1</v>
      </c>
      <c r="P29" s="30" t="s">
        <v>138</v>
      </c>
      <c r="Q29" t="s">
        <v>168</v>
      </c>
      <c r="S29">
        <v>1</v>
      </c>
      <c r="W29">
        <v>1</v>
      </c>
      <c r="AR29" s="9" t="s">
        <v>137</v>
      </c>
      <c r="AS29" t="s">
        <v>168</v>
      </c>
      <c r="AT29">
        <v>1</v>
      </c>
      <c r="AU29">
        <v>1</v>
      </c>
      <c r="AX29">
        <v>1</v>
      </c>
    </row>
    <row r="30" spans="1:51" x14ac:dyDescent="0.2">
      <c r="A30" s="30" t="s">
        <v>137</v>
      </c>
      <c r="B30" t="s">
        <v>168</v>
      </c>
      <c r="C30">
        <v>2</v>
      </c>
      <c r="D30">
        <v>2</v>
      </c>
      <c r="E30">
        <v>6</v>
      </c>
      <c r="G30">
        <v>1</v>
      </c>
      <c r="H30">
        <v>2</v>
      </c>
      <c r="P30" s="30" t="s">
        <v>75</v>
      </c>
      <c r="Q30" t="s">
        <v>168</v>
      </c>
      <c r="R30">
        <v>3</v>
      </c>
      <c r="S30">
        <v>3</v>
      </c>
      <c r="U30">
        <v>3</v>
      </c>
      <c r="V30">
        <v>3</v>
      </c>
      <c r="AR30" s="9" t="s">
        <v>138</v>
      </c>
      <c r="AS30" t="s">
        <v>168</v>
      </c>
      <c r="AX30">
        <v>1</v>
      </c>
    </row>
    <row r="31" spans="1:51" x14ac:dyDescent="0.2">
      <c r="A31" s="30" t="s">
        <v>138</v>
      </c>
      <c r="B31" t="s">
        <v>168</v>
      </c>
      <c r="C31">
        <v>2</v>
      </c>
      <c r="G31">
        <v>1</v>
      </c>
      <c r="P31" s="30" t="s">
        <v>140</v>
      </c>
      <c r="Q31" t="s">
        <v>168</v>
      </c>
      <c r="R31">
        <v>2</v>
      </c>
      <c r="S31">
        <v>2</v>
      </c>
      <c r="U31">
        <v>5</v>
      </c>
      <c r="V31">
        <v>2</v>
      </c>
      <c r="AR31" s="9" t="s">
        <v>75</v>
      </c>
      <c r="AS31" t="s">
        <v>168</v>
      </c>
      <c r="AT31">
        <v>1</v>
      </c>
      <c r="AU31">
        <v>1</v>
      </c>
      <c r="AW31">
        <v>4</v>
      </c>
      <c r="AX31">
        <v>1</v>
      </c>
      <c r="AY31">
        <v>1</v>
      </c>
    </row>
    <row r="32" spans="1:51" x14ac:dyDescent="0.2">
      <c r="A32" s="30" t="s">
        <v>75</v>
      </c>
      <c r="B32" t="s">
        <v>168</v>
      </c>
      <c r="D32">
        <v>1</v>
      </c>
      <c r="E32">
        <v>3</v>
      </c>
      <c r="F32">
        <v>2</v>
      </c>
      <c r="G32">
        <v>1</v>
      </c>
      <c r="H32">
        <v>4</v>
      </c>
      <c r="P32" s="30" t="s">
        <v>141</v>
      </c>
      <c r="Q32" t="s">
        <v>168</v>
      </c>
      <c r="R32">
        <v>2</v>
      </c>
      <c r="S32">
        <v>5</v>
      </c>
      <c r="U32">
        <v>1</v>
      </c>
      <c r="V32">
        <v>1</v>
      </c>
      <c r="AR32" s="9" t="s">
        <v>140</v>
      </c>
      <c r="AS32" t="s">
        <v>168</v>
      </c>
      <c r="AU32">
        <v>2</v>
      </c>
      <c r="AW32">
        <v>1</v>
      </c>
      <c r="AX32">
        <v>1</v>
      </c>
      <c r="AY32">
        <v>1</v>
      </c>
    </row>
    <row r="33" spans="1:51" x14ac:dyDescent="0.2">
      <c r="A33" s="30" t="s">
        <v>140</v>
      </c>
      <c r="B33" t="s">
        <v>168</v>
      </c>
      <c r="C33">
        <v>1</v>
      </c>
      <c r="D33">
        <v>6</v>
      </c>
      <c r="E33">
        <v>2</v>
      </c>
      <c r="G33">
        <v>3</v>
      </c>
      <c r="P33" s="30" t="s">
        <v>142</v>
      </c>
      <c r="Q33" t="s">
        <v>168</v>
      </c>
      <c r="R33">
        <v>1</v>
      </c>
      <c r="S33">
        <v>3</v>
      </c>
      <c r="T33">
        <v>2</v>
      </c>
      <c r="W33">
        <v>2</v>
      </c>
      <c r="AR33" s="9" t="s">
        <v>141</v>
      </c>
      <c r="AS33" t="s">
        <v>168</v>
      </c>
      <c r="AT33">
        <v>3</v>
      </c>
      <c r="AU33">
        <v>1</v>
      </c>
      <c r="AX33">
        <v>1</v>
      </c>
    </row>
    <row r="34" spans="1:51" x14ac:dyDescent="0.2">
      <c r="A34" s="30" t="s">
        <v>141</v>
      </c>
      <c r="B34" t="s">
        <v>168</v>
      </c>
      <c r="C34">
        <v>2</v>
      </c>
      <c r="D34">
        <v>1</v>
      </c>
      <c r="E34">
        <v>4</v>
      </c>
      <c r="G34">
        <v>1</v>
      </c>
      <c r="H34">
        <v>1</v>
      </c>
      <c r="P34" s="30" t="s">
        <v>47</v>
      </c>
      <c r="Q34" t="s">
        <v>168</v>
      </c>
      <c r="R34">
        <v>1</v>
      </c>
      <c r="T34">
        <v>1</v>
      </c>
      <c r="U34">
        <v>1</v>
      </c>
      <c r="AR34" s="9" t="s">
        <v>142</v>
      </c>
      <c r="AS34" t="s">
        <v>168</v>
      </c>
      <c r="AX34">
        <v>1</v>
      </c>
    </row>
    <row r="35" spans="1:51" x14ac:dyDescent="0.2">
      <c r="A35" s="30" t="s">
        <v>142</v>
      </c>
      <c r="B35" t="s">
        <v>168</v>
      </c>
      <c r="C35">
        <v>1</v>
      </c>
      <c r="D35">
        <v>1</v>
      </c>
      <c r="E35">
        <v>1</v>
      </c>
      <c r="H35">
        <v>1</v>
      </c>
      <c r="P35" s="30" t="s">
        <v>59</v>
      </c>
      <c r="Q35" t="s">
        <v>168</v>
      </c>
      <c r="S35">
        <v>1</v>
      </c>
      <c r="T35">
        <v>1</v>
      </c>
      <c r="U35">
        <v>1</v>
      </c>
      <c r="AR35" s="9" t="s">
        <v>47</v>
      </c>
      <c r="AS35" t="s">
        <v>168</v>
      </c>
      <c r="AW35">
        <v>2</v>
      </c>
    </row>
    <row r="36" spans="1:51" x14ac:dyDescent="0.2">
      <c r="A36" s="30" t="s">
        <v>47</v>
      </c>
      <c r="B36" t="s">
        <v>168</v>
      </c>
      <c r="D36">
        <v>1</v>
      </c>
      <c r="F36">
        <v>2</v>
      </c>
      <c r="P36" s="30" t="s">
        <v>143</v>
      </c>
      <c r="Q36" t="s">
        <v>168</v>
      </c>
      <c r="R36">
        <v>1</v>
      </c>
      <c r="AR36" s="9" t="s">
        <v>59</v>
      </c>
      <c r="AS36" t="s">
        <v>168</v>
      </c>
      <c r="AW36">
        <v>1</v>
      </c>
    </row>
    <row r="37" spans="1:51" x14ac:dyDescent="0.2">
      <c r="A37" s="30" t="s">
        <v>59</v>
      </c>
      <c r="B37" t="s">
        <v>168</v>
      </c>
      <c r="C37">
        <v>1</v>
      </c>
      <c r="E37">
        <v>1</v>
      </c>
      <c r="F37">
        <v>2</v>
      </c>
      <c r="P37" s="30" t="s">
        <v>77</v>
      </c>
      <c r="Q37" t="s">
        <v>168</v>
      </c>
      <c r="S37">
        <v>1</v>
      </c>
      <c r="AR37" s="9" t="s">
        <v>143</v>
      </c>
      <c r="AS37" t="s">
        <v>168</v>
      </c>
      <c r="AU37">
        <v>1</v>
      </c>
      <c r="AV37">
        <v>1</v>
      </c>
      <c r="AW37">
        <v>1</v>
      </c>
    </row>
    <row r="38" spans="1:51" x14ac:dyDescent="0.2">
      <c r="A38" s="30" t="s">
        <v>143</v>
      </c>
      <c r="B38" t="s">
        <v>168</v>
      </c>
      <c r="D38">
        <v>3</v>
      </c>
      <c r="P38" s="30" t="s">
        <v>144</v>
      </c>
      <c r="Q38" t="s">
        <v>168</v>
      </c>
      <c r="S38">
        <v>1</v>
      </c>
      <c r="W38">
        <v>1</v>
      </c>
      <c r="AR38" s="9" t="s">
        <v>77</v>
      </c>
      <c r="AS38" t="s">
        <v>168</v>
      </c>
      <c r="AU38">
        <v>1</v>
      </c>
      <c r="AX38">
        <v>2</v>
      </c>
    </row>
    <row r="39" spans="1:51" x14ac:dyDescent="0.2">
      <c r="A39" s="30" t="s">
        <v>77</v>
      </c>
      <c r="B39" t="s">
        <v>168</v>
      </c>
      <c r="F39">
        <v>1</v>
      </c>
      <c r="P39" s="30" t="s">
        <v>95</v>
      </c>
      <c r="Q39" t="s">
        <v>168</v>
      </c>
      <c r="R39">
        <v>4</v>
      </c>
      <c r="T39">
        <v>1</v>
      </c>
      <c r="U39">
        <v>2</v>
      </c>
      <c r="V39">
        <v>1</v>
      </c>
      <c r="AR39" s="9" t="s">
        <v>144</v>
      </c>
      <c r="AS39" t="s">
        <v>168</v>
      </c>
      <c r="AT39">
        <v>2</v>
      </c>
      <c r="AV39">
        <v>1</v>
      </c>
      <c r="AY39">
        <v>1</v>
      </c>
    </row>
    <row r="40" spans="1:51" x14ac:dyDescent="0.2">
      <c r="A40" s="30" t="s">
        <v>144</v>
      </c>
      <c r="B40" t="s">
        <v>168</v>
      </c>
      <c r="F40">
        <v>1</v>
      </c>
      <c r="P40" s="30" t="s">
        <v>145</v>
      </c>
      <c r="Q40" t="s">
        <v>168</v>
      </c>
      <c r="R40">
        <v>1</v>
      </c>
      <c r="U40">
        <v>2</v>
      </c>
      <c r="W40">
        <v>2</v>
      </c>
      <c r="AR40" s="9" t="s">
        <v>95</v>
      </c>
      <c r="AS40" t="s">
        <v>168</v>
      </c>
      <c r="AU40">
        <v>1</v>
      </c>
      <c r="AX40">
        <v>1</v>
      </c>
    </row>
    <row r="41" spans="1:51" x14ac:dyDescent="0.2">
      <c r="A41" s="30" t="s">
        <v>95</v>
      </c>
      <c r="B41" t="s">
        <v>168</v>
      </c>
      <c r="D41">
        <v>2</v>
      </c>
      <c r="E41">
        <v>1</v>
      </c>
      <c r="F41">
        <v>2</v>
      </c>
      <c r="H41">
        <v>1</v>
      </c>
      <c r="P41" s="30" t="s">
        <v>146</v>
      </c>
      <c r="Q41" t="s">
        <v>168</v>
      </c>
      <c r="R41">
        <v>2</v>
      </c>
      <c r="S41">
        <v>2</v>
      </c>
      <c r="T41">
        <v>5</v>
      </c>
      <c r="U41">
        <v>3</v>
      </c>
      <c r="V41">
        <v>3</v>
      </c>
      <c r="W41">
        <v>1</v>
      </c>
      <c r="AR41" s="9" t="s">
        <v>67</v>
      </c>
      <c r="AS41" t="s">
        <v>168</v>
      </c>
      <c r="AT41">
        <v>2</v>
      </c>
    </row>
    <row r="42" spans="1:51" x14ac:dyDescent="0.2">
      <c r="A42" s="30" t="s">
        <v>67</v>
      </c>
      <c r="B42" t="s">
        <v>168</v>
      </c>
      <c r="E42">
        <v>1</v>
      </c>
      <c r="P42" s="30" t="s">
        <v>147</v>
      </c>
      <c r="Q42" t="s">
        <v>168</v>
      </c>
      <c r="S42">
        <v>2</v>
      </c>
      <c r="V42">
        <v>1</v>
      </c>
      <c r="AR42" s="9" t="s">
        <v>145</v>
      </c>
      <c r="AS42" t="s">
        <v>168</v>
      </c>
      <c r="AT42">
        <v>1</v>
      </c>
      <c r="AV42">
        <v>1</v>
      </c>
    </row>
    <row r="43" spans="1:51" x14ac:dyDescent="0.2">
      <c r="A43" s="30" t="s">
        <v>145</v>
      </c>
      <c r="B43" t="s">
        <v>168</v>
      </c>
      <c r="D43">
        <v>1</v>
      </c>
      <c r="G43">
        <v>2</v>
      </c>
      <c r="H43">
        <v>1</v>
      </c>
      <c r="P43" s="30" t="s">
        <v>148</v>
      </c>
      <c r="Q43" t="s">
        <v>168</v>
      </c>
      <c r="S43">
        <v>1</v>
      </c>
      <c r="T43">
        <v>1</v>
      </c>
      <c r="U43">
        <v>2</v>
      </c>
      <c r="V43">
        <v>2</v>
      </c>
      <c r="AR43" s="9" t="s">
        <v>146</v>
      </c>
      <c r="AS43" t="s">
        <v>168</v>
      </c>
      <c r="AT43">
        <v>3</v>
      </c>
      <c r="AU43">
        <v>1</v>
      </c>
      <c r="AV43">
        <v>1</v>
      </c>
      <c r="AW43">
        <v>1</v>
      </c>
      <c r="AX43">
        <v>3</v>
      </c>
      <c r="AY43">
        <v>1</v>
      </c>
    </row>
    <row r="44" spans="1:51" x14ac:dyDescent="0.2">
      <c r="A44" s="30" t="s">
        <v>146</v>
      </c>
      <c r="B44" t="s">
        <v>168</v>
      </c>
      <c r="C44">
        <v>7</v>
      </c>
      <c r="D44">
        <v>3</v>
      </c>
      <c r="E44">
        <v>3</v>
      </c>
      <c r="F44">
        <v>5</v>
      </c>
      <c r="G44">
        <v>5</v>
      </c>
      <c r="H44">
        <v>2</v>
      </c>
      <c r="P44" s="30" t="s">
        <v>149</v>
      </c>
      <c r="Q44" t="s">
        <v>168</v>
      </c>
      <c r="R44">
        <v>1</v>
      </c>
      <c r="AR44" s="9" t="s">
        <v>147</v>
      </c>
      <c r="AS44" t="s">
        <v>168</v>
      </c>
      <c r="AT44">
        <v>1</v>
      </c>
      <c r="AU44">
        <v>1</v>
      </c>
      <c r="AV44">
        <v>1</v>
      </c>
      <c r="AX44">
        <v>1</v>
      </c>
      <c r="AY44">
        <v>1</v>
      </c>
    </row>
    <row r="45" spans="1:51" x14ac:dyDescent="0.2">
      <c r="A45" s="30" t="s">
        <v>147</v>
      </c>
      <c r="B45" t="s">
        <v>168</v>
      </c>
      <c r="C45">
        <v>2</v>
      </c>
      <c r="E45">
        <v>1</v>
      </c>
      <c r="F45">
        <v>3</v>
      </c>
      <c r="G45">
        <v>1</v>
      </c>
      <c r="H45">
        <v>1</v>
      </c>
      <c r="P45" s="30" t="s">
        <v>107</v>
      </c>
      <c r="Q45" t="s">
        <v>168</v>
      </c>
      <c r="R45">
        <v>4</v>
      </c>
      <c r="T45">
        <v>2</v>
      </c>
      <c r="U45">
        <v>1</v>
      </c>
      <c r="V45">
        <v>1</v>
      </c>
      <c r="AR45" s="9" t="s">
        <v>148</v>
      </c>
      <c r="AS45" t="s">
        <v>168</v>
      </c>
      <c r="AU45">
        <v>1</v>
      </c>
      <c r="AV45">
        <v>1</v>
      </c>
      <c r="AW45">
        <v>2</v>
      </c>
    </row>
    <row r="46" spans="1:51" x14ac:dyDescent="0.2">
      <c r="A46" s="30" t="s">
        <v>148</v>
      </c>
      <c r="B46" t="s">
        <v>168</v>
      </c>
      <c r="C46">
        <v>4</v>
      </c>
      <c r="D46">
        <v>1</v>
      </c>
      <c r="E46">
        <v>2</v>
      </c>
      <c r="F46">
        <v>2</v>
      </c>
      <c r="G46">
        <v>1</v>
      </c>
      <c r="H46">
        <v>2</v>
      </c>
      <c r="P46" s="30" t="s">
        <v>150</v>
      </c>
      <c r="Q46" t="s">
        <v>168</v>
      </c>
      <c r="T46">
        <v>2</v>
      </c>
      <c r="U46">
        <v>1</v>
      </c>
      <c r="W46">
        <v>2</v>
      </c>
      <c r="AR46" s="9" t="s">
        <v>107</v>
      </c>
      <c r="AS46" t="s">
        <v>168</v>
      </c>
      <c r="AU46">
        <v>2</v>
      </c>
      <c r="AV46">
        <v>2</v>
      </c>
      <c r="AW46">
        <v>3</v>
      </c>
      <c r="AY46">
        <v>1</v>
      </c>
    </row>
    <row r="47" spans="1:51" x14ac:dyDescent="0.2">
      <c r="A47" s="30" t="s">
        <v>149</v>
      </c>
      <c r="B47" t="s">
        <v>168</v>
      </c>
      <c r="E47">
        <v>2</v>
      </c>
      <c r="P47" s="30" t="s">
        <v>151</v>
      </c>
      <c r="Q47" t="s">
        <v>168</v>
      </c>
      <c r="R47">
        <v>4</v>
      </c>
      <c r="S47">
        <v>2</v>
      </c>
      <c r="T47">
        <v>4</v>
      </c>
      <c r="U47">
        <v>3</v>
      </c>
      <c r="V47">
        <v>1</v>
      </c>
      <c r="W47">
        <v>1</v>
      </c>
      <c r="AR47" s="9" t="s">
        <v>150</v>
      </c>
      <c r="AS47" t="s">
        <v>168</v>
      </c>
      <c r="AU47">
        <v>1</v>
      </c>
      <c r="AV47">
        <v>2</v>
      </c>
    </row>
    <row r="48" spans="1:51" x14ac:dyDescent="0.2">
      <c r="A48" s="30" t="s">
        <v>107</v>
      </c>
      <c r="B48" t="s">
        <v>168</v>
      </c>
      <c r="C48">
        <v>1</v>
      </c>
      <c r="D48">
        <v>2</v>
      </c>
      <c r="E48">
        <v>3</v>
      </c>
      <c r="G48">
        <v>2</v>
      </c>
      <c r="P48" s="30" t="s">
        <v>152</v>
      </c>
      <c r="Q48" t="s">
        <v>168</v>
      </c>
      <c r="R48">
        <v>7</v>
      </c>
      <c r="S48">
        <v>4</v>
      </c>
      <c r="T48">
        <v>7</v>
      </c>
      <c r="U48">
        <v>5</v>
      </c>
      <c r="V48">
        <v>1</v>
      </c>
      <c r="W48">
        <v>4</v>
      </c>
      <c r="AR48" s="9" t="s">
        <v>151</v>
      </c>
      <c r="AS48" t="s">
        <v>168</v>
      </c>
      <c r="AT48">
        <v>2</v>
      </c>
      <c r="AV48">
        <v>1</v>
      </c>
      <c r="AW48">
        <v>5</v>
      </c>
      <c r="AX48">
        <v>5</v>
      </c>
      <c r="AY48">
        <v>1</v>
      </c>
    </row>
    <row r="49" spans="1:51" x14ac:dyDescent="0.2">
      <c r="A49" s="30" t="s">
        <v>150</v>
      </c>
      <c r="B49" t="s">
        <v>168</v>
      </c>
      <c r="D49">
        <v>1</v>
      </c>
      <c r="P49" s="9" t="s">
        <v>153</v>
      </c>
      <c r="Q49" t="s">
        <v>168</v>
      </c>
      <c r="R49">
        <v>3</v>
      </c>
      <c r="S49">
        <v>2</v>
      </c>
      <c r="T49">
        <v>3</v>
      </c>
      <c r="U49">
        <v>1</v>
      </c>
      <c r="V49">
        <v>2</v>
      </c>
      <c r="AR49" s="9" t="s">
        <v>152</v>
      </c>
      <c r="AS49" t="s">
        <v>168</v>
      </c>
      <c r="AT49">
        <v>4</v>
      </c>
      <c r="AU49">
        <v>3</v>
      </c>
      <c r="AV49">
        <v>8</v>
      </c>
      <c r="AW49">
        <v>3</v>
      </c>
      <c r="AX49">
        <v>1</v>
      </c>
      <c r="AY49">
        <v>7</v>
      </c>
    </row>
    <row r="50" spans="1:51" x14ac:dyDescent="0.2">
      <c r="A50" s="30" t="s">
        <v>151</v>
      </c>
      <c r="B50" t="s">
        <v>168</v>
      </c>
      <c r="C50">
        <v>4</v>
      </c>
      <c r="D50">
        <v>3</v>
      </c>
      <c r="E50">
        <v>2</v>
      </c>
      <c r="F50">
        <v>4</v>
      </c>
      <c r="G50">
        <v>2</v>
      </c>
      <c r="H50">
        <v>1</v>
      </c>
      <c r="P50" s="9" t="s">
        <v>111</v>
      </c>
      <c r="Q50" t="s">
        <v>168</v>
      </c>
      <c r="R50">
        <v>4</v>
      </c>
      <c r="S50">
        <v>1</v>
      </c>
      <c r="T50">
        <v>3</v>
      </c>
      <c r="U50">
        <v>5</v>
      </c>
      <c r="V50">
        <v>4</v>
      </c>
      <c r="AR50" s="9" t="s">
        <v>153</v>
      </c>
      <c r="AS50" t="s">
        <v>168</v>
      </c>
      <c r="AU50">
        <v>1</v>
      </c>
      <c r="AV50">
        <v>4</v>
      </c>
      <c r="AW50">
        <v>1</v>
      </c>
      <c r="AX50">
        <v>1</v>
      </c>
      <c r="AY50">
        <v>2</v>
      </c>
    </row>
    <row r="51" spans="1:51" x14ac:dyDescent="0.2">
      <c r="A51" s="30" t="s">
        <v>152</v>
      </c>
      <c r="B51" t="s">
        <v>168</v>
      </c>
      <c r="C51">
        <v>7</v>
      </c>
      <c r="D51">
        <v>7</v>
      </c>
      <c r="E51">
        <v>2</v>
      </c>
      <c r="F51">
        <v>8</v>
      </c>
      <c r="G51">
        <v>5</v>
      </c>
      <c r="P51" s="9" t="s">
        <v>154</v>
      </c>
      <c r="Q51" t="s">
        <v>168</v>
      </c>
      <c r="T51">
        <v>2</v>
      </c>
      <c r="U51">
        <v>1</v>
      </c>
      <c r="V51">
        <v>2</v>
      </c>
      <c r="W51">
        <v>1</v>
      </c>
      <c r="AR51" s="9" t="s">
        <v>111</v>
      </c>
      <c r="AS51" t="s">
        <v>168</v>
      </c>
      <c r="AV51">
        <v>2</v>
      </c>
      <c r="AW51">
        <v>3</v>
      </c>
    </row>
    <row r="52" spans="1:51" x14ac:dyDescent="0.2">
      <c r="A52" s="30" t="s">
        <v>153</v>
      </c>
      <c r="B52" t="s">
        <v>168</v>
      </c>
      <c r="C52">
        <v>3</v>
      </c>
      <c r="D52">
        <v>3</v>
      </c>
      <c r="E52">
        <v>1</v>
      </c>
      <c r="F52">
        <v>1</v>
      </c>
      <c r="G52">
        <v>2</v>
      </c>
      <c r="H52">
        <v>2</v>
      </c>
      <c r="P52" s="9" t="s">
        <v>81</v>
      </c>
      <c r="Q52" t="s">
        <v>168</v>
      </c>
      <c r="U52">
        <v>1</v>
      </c>
      <c r="AR52" s="9" t="s">
        <v>154</v>
      </c>
      <c r="AS52" t="s">
        <v>168</v>
      </c>
      <c r="AV52">
        <v>2</v>
      </c>
      <c r="AX52">
        <v>2</v>
      </c>
    </row>
    <row r="53" spans="1:51" x14ac:dyDescent="0.2">
      <c r="A53" s="30" t="s">
        <v>111</v>
      </c>
      <c r="B53" t="s">
        <v>168</v>
      </c>
      <c r="C53">
        <v>3</v>
      </c>
      <c r="D53">
        <v>2</v>
      </c>
      <c r="E53">
        <v>1</v>
      </c>
      <c r="F53">
        <v>3</v>
      </c>
      <c r="G53">
        <v>4</v>
      </c>
      <c r="H53">
        <v>3</v>
      </c>
      <c r="P53" s="9" t="s">
        <v>155</v>
      </c>
      <c r="Q53" t="s">
        <v>168</v>
      </c>
      <c r="R53">
        <v>1</v>
      </c>
      <c r="S53">
        <v>1</v>
      </c>
      <c r="U53">
        <v>2</v>
      </c>
      <c r="AR53" s="9" t="s">
        <v>65</v>
      </c>
      <c r="AS53" t="s">
        <v>168</v>
      </c>
      <c r="AW53">
        <v>1</v>
      </c>
    </row>
    <row r="54" spans="1:51" x14ac:dyDescent="0.2">
      <c r="A54" s="30" t="s">
        <v>154</v>
      </c>
      <c r="B54" t="s">
        <v>168</v>
      </c>
      <c r="D54">
        <v>2</v>
      </c>
      <c r="E54">
        <v>2</v>
      </c>
      <c r="F54">
        <v>1</v>
      </c>
      <c r="G54">
        <v>1</v>
      </c>
      <c r="H54">
        <v>2</v>
      </c>
      <c r="P54" s="9" t="s">
        <v>99</v>
      </c>
      <c r="Q54" t="s">
        <v>168</v>
      </c>
      <c r="R54">
        <v>2</v>
      </c>
      <c r="S54">
        <v>3</v>
      </c>
      <c r="T54">
        <v>3</v>
      </c>
      <c r="U54">
        <v>2</v>
      </c>
      <c r="V54">
        <v>1</v>
      </c>
      <c r="AR54" s="9" t="s">
        <v>81</v>
      </c>
      <c r="AS54" t="s">
        <v>168</v>
      </c>
      <c r="AT54">
        <v>2</v>
      </c>
      <c r="AX54">
        <v>1</v>
      </c>
    </row>
    <row r="55" spans="1:51" x14ac:dyDescent="0.2">
      <c r="A55" s="30" t="s">
        <v>65</v>
      </c>
      <c r="B55" t="s">
        <v>168</v>
      </c>
      <c r="C55">
        <v>1</v>
      </c>
      <c r="P55" s="9" t="s">
        <v>101</v>
      </c>
      <c r="Q55" t="s">
        <v>168</v>
      </c>
      <c r="S55">
        <v>1</v>
      </c>
      <c r="T55">
        <v>1</v>
      </c>
      <c r="AR55" s="9" t="s">
        <v>155</v>
      </c>
      <c r="AS55" t="s">
        <v>168</v>
      </c>
      <c r="AY55">
        <v>1</v>
      </c>
    </row>
    <row r="56" spans="1:51" x14ac:dyDescent="0.2">
      <c r="A56" s="9" t="s">
        <v>81</v>
      </c>
      <c r="B56" t="s">
        <v>168</v>
      </c>
      <c r="C56">
        <v>1</v>
      </c>
      <c r="H56">
        <v>1</v>
      </c>
      <c r="P56" s="9" t="s">
        <v>156</v>
      </c>
      <c r="Q56" t="s">
        <v>168</v>
      </c>
      <c r="T56">
        <v>1</v>
      </c>
      <c r="AR56" s="9" t="s">
        <v>99</v>
      </c>
      <c r="AS56" t="s">
        <v>168</v>
      </c>
      <c r="AT56">
        <v>5</v>
      </c>
      <c r="AW56">
        <v>1</v>
      </c>
      <c r="AX56">
        <v>3</v>
      </c>
    </row>
    <row r="57" spans="1:51" x14ac:dyDescent="0.2">
      <c r="A57" s="9" t="s">
        <v>155</v>
      </c>
      <c r="B57" t="s">
        <v>168</v>
      </c>
      <c r="C57">
        <v>1</v>
      </c>
      <c r="F57">
        <v>1</v>
      </c>
      <c r="G57">
        <v>1</v>
      </c>
      <c r="P57" s="9" t="s">
        <v>157</v>
      </c>
      <c r="Q57" t="s">
        <v>168</v>
      </c>
      <c r="U57">
        <v>1</v>
      </c>
      <c r="AR57" s="9" t="s">
        <v>101</v>
      </c>
      <c r="AS57" t="s">
        <v>168</v>
      </c>
      <c r="AT57">
        <v>1</v>
      </c>
      <c r="AW57">
        <v>1</v>
      </c>
    </row>
    <row r="58" spans="1:51" x14ac:dyDescent="0.2">
      <c r="A58" s="9" t="s">
        <v>99</v>
      </c>
      <c r="B58" t="s">
        <v>168</v>
      </c>
      <c r="C58">
        <v>1</v>
      </c>
      <c r="E58">
        <v>1</v>
      </c>
      <c r="F58">
        <v>2</v>
      </c>
      <c r="G58">
        <v>3</v>
      </c>
      <c r="H58">
        <v>2</v>
      </c>
      <c r="P58" s="9" t="s">
        <v>158</v>
      </c>
      <c r="Q58" t="s">
        <v>168</v>
      </c>
      <c r="R58">
        <v>8</v>
      </c>
      <c r="S58">
        <v>4</v>
      </c>
      <c r="T58">
        <v>1</v>
      </c>
      <c r="V58">
        <v>8</v>
      </c>
      <c r="W58">
        <v>3</v>
      </c>
      <c r="AR58" s="9" t="s">
        <v>156</v>
      </c>
      <c r="AS58" t="s">
        <v>168</v>
      </c>
      <c r="AU58">
        <v>1</v>
      </c>
      <c r="AX58">
        <v>1</v>
      </c>
    </row>
    <row r="59" spans="1:51" x14ac:dyDescent="0.2">
      <c r="A59" s="9" t="s">
        <v>101</v>
      </c>
      <c r="B59" t="s">
        <v>168</v>
      </c>
      <c r="C59">
        <v>1</v>
      </c>
      <c r="E59">
        <v>2</v>
      </c>
      <c r="F59">
        <v>1</v>
      </c>
      <c r="P59" s="9" t="s">
        <v>159</v>
      </c>
      <c r="Q59" t="s">
        <v>168</v>
      </c>
      <c r="S59">
        <v>2</v>
      </c>
      <c r="AR59" s="9" t="s">
        <v>157</v>
      </c>
      <c r="AS59" t="s">
        <v>168</v>
      </c>
      <c r="AW59">
        <v>1</v>
      </c>
    </row>
    <row r="60" spans="1:51" x14ac:dyDescent="0.2">
      <c r="A60" s="9" t="s">
        <v>156</v>
      </c>
      <c r="B60" t="s">
        <v>168</v>
      </c>
      <c r="C60">
        <v>1</v>
      </c>
      <c r="F60">
        <v>1</v>
      </c>
      <c r="H60">
        <v>1</v>
      </c>
      <c r="P60" s="9" t="s">
        <v>62</v>
      </c>
      <c r="Q60" t="s">
        <v>168</v>
      </c>
      <c r="R60">
        <v>9</v>
      </c>
      <c r="S60">
        <v>7</v>
      </c>
      <c r="T60">
        <v>4</v>
      </c>
      <c r="U60">
        <v>7</v>
      </c>
      <c r="V60">
        <v>7</v>
      </c>
      <c r="W60">
        <v>2</v>
      </c>
      <c r="AR60" s="9" t="s">
        <v>158</v>
      </c>
      <c r="AS60" t="s">
        <v>168</v>
      </c>
      <c r="AT60">
        <v>3</v>
      </c>
      <c r="AU60">
        <v>2</v>
      </c>
      <c r="AV60">
        <v>4</v>
      </c>
      <c r="AW60">
        <v>1</v>
      </c>
      <c r="AX60">
        <v>4</v>
      </c>
      <c r="AY60">
        <v>4</v>
      </c>
    </row>
    <row r="61" spans="1:51" x14ac:dyDescent="0.2">
      <c r="A61" s="9" t="s">
        <v>157</v>
      </c>
      <c r="B61" t="s">
        <v>168</v>
      </c>
      <c r="G61">
        <v>1</v>
      </c>
      <c r="P61" s="9" t="s">
        <v>161</v>
      </c>
      <c r="Q61" t="s">
        <v>168</v>
      </c>
      <c r="R61">
        <v>1</v>
      </c>
      <c r="S61">
        <v>2</v>
      </c>
      <c r="V61">
        <v>1</v>
      </c>
      <c r="AR61" s="9" t="s">
        <v>160</v>
      </c>
      <c r="AS61" t="s">
        <v>168</v>
      </c>
      <c r="AU61">
        <v>1</v>
      </c>
      <c r="AV61">
        <v>1</v>
      </c>
    </row>
    <row r="62" spans="1:51" x14ac:dyDescent="0.2">
      <c r="A62" s="9" t="s">
        <v>158</v>
      </c>
      <c r="B62" t="s">
        <v>168</v>
      </c>
      <c r="C62">
        <v>8</v>
      </c>
      <c r="D62">
        <v>2</v>
      </c>
      <c r="E62">
        <v>6</v>
      </c>
      <c r="F62">
        <v>6</v>
      </c>
      <c r="G62">
        <v>1</v>
      </c>
      <c r="H62">
        <v>4</v>
      </c>
      <c r="P62" s="9" t="s">
        <v>84</v>
      </c>
      <c r="Q62" t="s">
        <v>168</v>
      </c>
      <c r="R62">
        <v>1</v>
      </c>
      <c r="S62">
        <v>2</v>
      </c>
      <c r="T62">
        <v>1</v>
      </c>
      <c r="V62">
        <v>1</v>
      </c>
      <c r="AR62" s="9" t="s">
        <v>62</v>
      </c>
      <c r="AS62" t="s">
        <v>168</v>
      </c>
      <c r="AT62">
        <v>9</v>
      </c>
      <c r="AU62">
        <v>7</v>
      </c>
      <c r="AV62">
        <v>5</v>
      </c>
      <c r="AW62">
        <v>10</v>
      </c>
      <c r="AX62">
        <v>6</v>
      </c>
      <c r="AY62">
        <v>2</v>
      </c>
    </row>
    <row r="63" spans="1:51" x14ac:dyDescent="0.2">
      <c r="A63" s="9" t="s">
        <v>159</v>
      </c>
      <c r="B63" t="s">
        <v>168</v>
      </c>
      <c r="E63">
        <v>1</v>
      </c>
      <c r="P63" s="9" t="s">
        <v>163</v>
      </c>
      <c r="Q63" t="s">
        <v>168</v>
      </c>
      <c r="R63">
        <v>1</v>
      </c>
      <c r="U63">
        <v>1</v>
      </c>
      <c r="V63">
        <v>1</v>
      </c>
      <c r="AR63" s="9" t="s">
        <v>161</v>
      </c>
      <c r="AS63" t="s">
        <v>168</v>
      </c>
      <c r="AU63">
        <v>1</v>
      </c>
      <c r="AX63">
        <v>1</v>
      </c>
    </row>
    <row r="64" spans="1:51" x14ac:dyDescent="0.2">
      <c r="A64" s="9" t="s">
        <v>62</v>
      </c>
      <c r="B64" t="s">
        <v>168</v>
      </c>
      <c r="C64">
        <v>9</v>
      </c>
      <c r="D64">
        <v>10</v>
      </c>
      <c r="E64">
        <v>6</v>
      </c>
      <c r="F64">
        <v>5</v>
      </c>
      <c r="G64">
        <v>8</v>
      </c>
      <c r="H64">
        <v>5</v>
      </c>
      <c r="P64" s="9" t="s">
        <v>164</v>
      </c>
      <c r="Q64" t="s">
        <v>168</v>
      </c>
      <c r="R64">
        <v>2</v>
      </c>
      <c r="S64">
        <v>3</v>
      </c>
      <c r="T64">
        <v>2</v>
      </c>
      <c r="U64">
        <v>2</v>
      </c>
      <c r="V64">
        <v>4</v>
      </c>
      <c r="AR64" s="9" t="s">
        <v>84</v>
      </c>
      <c r="AS64" t="s">
        <v>168</v>
      </c>
      <c r="AU64">
        <v>1</v>
      </c>
      <c r="AV64">
        <v>1</v>
      </c>
    </row>
    <row r="65" spans="1:51" x14ac:dyDescent="0.2">
      <c r="A65" s="9" t="s">
        <v>161</v>
      </c>
      <c r="B65" t="s">
        <v>168</v>
      </c>
      <c r="D65">
        <v>1</v>
      </c>
      <c r="F65">
        <v>1</v>
      </c>
      <c r="G65">
        <v>1</v>
      </c>
      <c r="P65" s="9" t="s">
        <v>165</v>
      </c>
      <c r="Q65" t="s">
        <v>168</v>
      </c>
      <c r="W65">
        <v>2</v>
      </c>
      <c r="AR65" s="9" t="s">
        <v>163</v>
      </c>
      <c r="AS65" t="s">
        <v>168</v>
      </c>
      <c r="AW65">
        <v>2</v>
      </c>
      <c r="AY65">
        <v>1</v>
      </c>
    </row>
    <row r="66" spans="1:51" x14ac:dyDescent="0.2">
      <c r="A66" s="9" t="s">
        <v>84</v>
      </c>
      <c r="B66" t="s">
        <v>168</v>
      </c>
      <c r="D66">
        <v>1</v>
      </c>
      <c r="E66">
        <v>3</v>
      </c>
      <c r="G66">
        <v>1</v>
      </c>
      <c r="H66">
        <v>1</v>
      </c>
      <c r="P66" s="9" t="s">
        <v>166</v>
      </c>
      <c r="Q66" t="s">
        <v>168</v>
      </c>
      <c r="R66">
        <v>2</v>
      </c>
      <c r="S66">
        <v>1</v>
      </c>
      <c r="AR66" s="9" t="s">
        <v>164</v>
      </c>
      <c r="AS66" t="s">
        <v>168</v>
      </c>
      <c r="AT66">
        <v>1</v>
      </c>
      <c r="AV66">
        <v>2</v>
      </c>
      <c r="AW66">
        <v>2</v>
      </c>
      <c r="AX66">
        <v>3</v>
      </c>
      <c r="AY66">
        <v>1</v>
      </c>
    </row>
    <row r="67" spans="1:51" x14ac:dyDescent="0.2">
      <c r="A67" s="9" t="s">
        <v>163</v>
      </c>
      <c r="B67" t="s">
        <v>168</v>
      </c>
      <c r="C67">
        <v>2</v>
      </c>
      <c r="E67">
        <v>2</v>
      </c>
      <c r="H67">
        <v>2</v>
      </c>
      <c r="P67" s="9" t="s">
        <v>167</v>
      </c>
      <c r="Q67" t="s">
        <v>168</v>
      </c>
      <c r="R67">
        <v>4</v>
      </c>
      <c r="S67">
        <v>3</v>
      </c>
      <c r="T67">
        <v>1</v>
      </c>
      <c r="U67">
        <v>3</v>
      </c>
      <c r="V67">
        <v>2</v>
      </c>
      <c r="W67">
        <v>3</v>
      </c>
      <c r="AR67" s="9" t="s">
        <v>165</v>
      </c>
      <c r="AS67" t="s">
        <v>168</v>
      </c>
      <c r="AU67">
        <v>1</v>
      </c>
      <c r="AY67">
        <v>1</v>
      </c>
    </row>
    <row r="68" spans="1:51" x14ac:dyDescent="0.2">
      <c r="A68" s="9" t="s">
        <v>164</v>
      </c>
      <c r="B68" t="s">
        <v>168</v>
      </c>
      <c r="C68">
        <v>1</v>
      </c>
      <c r="E68">
        <v>3</v>
      </c>
      <c r="F68">
        <v>1</v>
      </c>
      <c r="G68">
        <v>5</v>
      </c>
      <c r="H68">
        <v>1</v>
      </c>
      <c r="P68" s="9"/>
      <c r="AR68" s="9" t="s">
        <v>166</v>
      </c>
      <c r="AS68" t="s">
        <v>168</v>
      </c>
      <c r="AT68">
        <v>3</v>
      </c>
      <c r="AU68">
        <v>1</v>
      </c>
      <c r="AV68">
        <v>1</v>
      </c>
      <c r="AX68">
        <v>1</v>
      </c>
    </row>
    <row r="69" spans="1:51" x14ac:dyDescent="0.2">
      <c r="A69" s="9" t="s">
        <v>166</v>
      </c>
      <c r="B69" t="s">
        <v>168</v>
      </c>
      <c r="C69">
        <v>2</v>
      </c>
      <c r="D69">
        <v>1</v>
      </c>
      <c r="E69">
        <v>1</v>
      </c>
      <c r="P69" s="9"/>
      <c r="AR69" s="9" t="s">
        <v>167</v>
      </c>
      <c r="AS69" t="s">
        <v>168</v>
      </c>
      <c r="AU69">
        <v>2</v>
      </c>
      <c r="AV69">
        <v>1</v>
      </c>
      <c r="AW69">
        <v>2</v>
      </c>
      <c r="AX69">
        <v>2</v>
      </c>
      <c r="AY69">
        <v>3</v>
      </c>
    </row>
    <row r="70" spans="1:51" x14ac:dyDescent="0.2">
      <c r="A70" s="9" t="s">
        <v>167</v>
      </c>
      <c r="B70" t="s">
        <v>168</v>
      </c>
      <c r="C70">
        <v>5</v>
      </c>
      <c r="D70">
        <v>3</v>
      </c>
      <c r="E70">
        <v>1</v>
      </c>
      <c r="F70">
        <v>3</v>
      </c>
      <c r="G70">
        <v>4</v>
      </c>
      <c r="H70">
        <v>5</v>
      </c>
      <c r="P70" s="9"/>
      <c r="AR70" s="9"/>
    </row>
    <row r="71" spans="1:51" x14ac:dyDescent="0.2">
      <c r="A71" s="9"/>
      <c r="P71" s="9"/>
      <c r="AR71" s="9"/>
    </row>
    <row r="72" spans="1:51" x14ac:dyDescent="0.2">
      <c r="A72" s="9"/>
      <c r="P72" s="9"/>
      <c r="AR72" s="9"/>
    </row>
    <row r="73" spans="1:51" x14ac:dyDescent="0.2">
      <c r="AR73" s="9"/>
    </row>
    <row r="74" spans="1:51" x14ac:dyDescent="0.2">
      <c r="AR74" s="9"/>
    </row>
    <row r="75" spans="1:51" x14ac:dyDescent="0.2">
      <c r="AR75" s="9"/>
    </row>
    <row r="76" spans="1:51" x14ac:dyDescent="0.2">
      <c r="AR76" s="9"/>
    </row>
    <row r="77" spans="1:51" x14ac:dyDescent="0.2">
      <c r="AR77" s="9"/>
    </row>
    <row r="78" spans="1:51" x14ac:dyDescent="0.2">
      <c r="AR78" s="9"/>
    </row>
    <row r="79" spans="1:51" x14ac:dyDescent="0.2">
      <c r="AR79" s="9"/>
    </row>
    <row r="80" spans="1:51" x14ac:dyDescent="0.2">
      <c r="AR80" s="9"/>
    </row>
    <row r="81" spans="44:44" x14ac:dyDescent="0.2">
      <c r="AR81" s="9"/>
    </row>
    <row r="82" spans="44:44" x14ac:dyDescent="0.2">
      <c r="AR82" s="9"/>
    </row>
    <row r="83" spans="44:44" x14ac:dyDescent="0.2">
      <c r="AR83" s="9"/>
    </row>
    <row r="84" spans="44:44" x14ac:dyDescent="0.2">
      <c r="AR84" s="9"/>
    </row>
    <row r="85" spans="44:44" x14ac:dyDescent="0.2">
      <c r="AR85" s="9"/>
    </row>
    <row r="86" spans="44:44" x14ac:dyDescent="0.2">
      <c r="AR86" s="9"/>
    </row>
    <row r="87" spans="44:44" x14ac:dyDescent="0.2">
      <c r="AR87" s="9"/>
    </row>
    <row r="88" spans="44:44" x14ac:dyDescent="0.2">
      <c r="AR88" s="9"/>
    </row>
    <row r="89" spans="44:44" x14ac:dyDescent="0.2">
      <c r="AR89" s="9"/>
    </row>
    <row r="90" spans="44:44" x14ac:dyDescent="0.2">
      <c r="AR90" s="9"/>
    </row>
    <row r="91" spans="44:44" x14ac:dyDescent="0.2">
      <c r="AR91" s="9"/>
    </row>
  </sheetData>
  <mergeCells count="5">
    <mergeCell ref="A1:K1"/>
    <mergeCell ref="P1:Z1"/>
    <mergeCell ref="AE1:AP1"/>
    <mergeCell ref="AR1:AY1"/>
    <mergeCell ref="AE3:AP1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tabColor theme="9" tint="0.59999389629810485"/>
  </sheetPr>
  <dimension ref="A1:BE91"/>
  <sheetViews>
    <sheetView workbookViewId="0">
      <selection sqref="A1:XFD1048576"/>
    </sheetView>
  </sheetViews>
  <sheetFormatPr baseColWidth="10" defaultColWidth="8.83203125" defaultRowHeight="15" x14ac:dyDescent="0.2"/>
  <cols>
    <col min="2" max="2" width="14.5" bestFit="1" customWidth="1"/>
  </cols>
  <sheetData>
    <row r="1" spans="1:57" x14ac:dyDescent="0.2">
      <c r="A1" s="180" t="s">
        <v>31</v>
      </c>
      <c r="B1" s="176"/>
      <c r="C1" s="176"/>
      <c r="D1" s="176"/>
      <c r="E1" s="176"/>
      <c r="F1" s="176"/>
      <c r="G1" s="176"/>
      <c r="H1" s="176"/>
      <c r="I1" s="176"/>
      <c r="J1" s="176"/>
      <c r="K1" s="176"/>
      <c r="L1" s="49"/>
      <c r="M1" s="49"/>
      <c r="N1" s="49"/>
      <c r="O1" s="69"/>
      <c r="P1" s="163" t="s">
        <v>32</v>
      </c>
      <c r="Q1" s="164"/>
      <c r="R1" s="176"/>
      <c r="S1" s="176"/>
      <c r="T1" s="176"/>
      <c r="U1" s="176"/>
      <c r="V1" s="176"/>
      <c r="W1" s="176"/>
      <c r="X1" s="176"/>
      <c r="Y1" s="176"/>
      <c r="Z1" s="176"/>
      <c r="AA1" s="49"/>
      <c r="AB1" s="49"/>
      <c r="AC1" s="49"/>
      <c r="AD1" s="69"/>
      <c r="AE1" s="168" t="s">
        <v>33</v>
      </c>
      <c r="AF1" s="168"/>
      <c r="AG1" s="168"/>
      <c r="AH1" s="168"/>
      <c r="AI1" s="168"/>
      <c r="AJ1" s="168"/>
      <c r="AK1" s="168"/>
      <c r="AL1" s="168"/>
      <c r="AM1" s="168"/>
      <c r="AN1" s="168"/>
      <c r="AO1" s="168"/>
      <c r="AP1" s="168"/>
      <c r="AQ1" s="69"/>
      <c r="AR1" s="170" t="s">
        <v>34</v>
      </c>
      <c r="AS1" s="171"/>
      <c r="AT1" s="173"/>
      <c r="AU1" s="173"/>
      <c r="AV1" s="173"/>
      <c r="AW1" s="173"/>
      <c r="AX1" s="173"/>
      <c r="AY1" s="173"/>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9"/>
      <c r="P2" s="18" t="s">
        <v>0</v>
      </c>
      <c r="Q2" s="18" t="s">
        <v>1</v>
      </c>
      <c r="R2" s="4">
        <v>44957</v>
      </c>
      <c r="S2" s="4">
        <v>44985</v>
      </c>
      <c r="T2" s="4">
        <v>45016</v>
      </c>
      <c r="U2" s="4">
        <v>45046</v>
      </c>
      <c r="V2" s="4">
        <v>45077</v>
      </c>
      <c r="W2" s="4">
        <v>45107</v>
      </c>
      <c r="X2" s="4">
        <v>45138</v>
      </c>
      <c r="Y2" s="4">
        <v>45169</v>
      </c>
      <c r="Z2" s="4">
        <v>45199</v>
      </c>
      <c r="AA2" s="4">
        <v>45230</v>
      </c>
      <c r="AB2" s="4">
        <v>45260</v>
      </c>
      <c r="AC2" s="4">
        <v>45291</v>
      </c>
      <c r="AD2" s="69"/>
      <c r="AE2" s="4">
        <v>44957</v>
      </c>
      <c r="AF2" s="4">
        <v>44985</v>
      </c>
      <c r="AG2" s="4">
        <v>45016</v>
      </c>
      <c r="AH2" s="4">
        <v>45046</v>
      </c>
      <c r="AI2" s="4">
        <v>45077</v>
      </c>
      <c r="AJ2" s="4">
        <v>45107</v>
      </c>
      <c r="AK2" s="4">
        <v>45138</v>
      </c>
      <c r="AL2" s="4">
        <v>45169</v>
      </c>
      <c r="AM2" s="4">
        <v>45199</v>
      </c>
      <c r="AN2" s="4">
        <v>45230</v>
      </c>
      <c r="AO2" s="4">
        <v>45260</v>
      </c>
      <c r="AP2" s="4">
        <v>45291</v>
      </c>
      <c r="AQ2" s="69"/>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152</v>
      </c>
      <c r="B3" t="s">
        <v>117</v>
      </c>
      <c r="H3">
        <v>1</v>
      </c>
      <c r="P3" s="30" t="s">
        <v>152</v>
      </c>
      <c r="Q3" t="s">
        <v>117</v>
      </c>
      <c r="U3">
        <v>2</v>
      </c>
      <c r="AE3" s="181" t="s">
        <v>187</v>
      </c>
      <c r="AF3" s="181"/>
      <c r="AG3" s="181"/>
      <c r="AH3" s="181"/>
      <c r="AI3" s="181"/>
      <c r="AJ3" s="181"/>
      <c r="AK3" s="181"/>
      <c r="AL3" s="181"/>
      <c r="AM3" s="181"/>
      <c r="AN3" s="181"/>
      <c r="AO3" s="181"/>
      <c r="AP3" s="181"/>
      <c r="AR3" s="30" t="s">
        <v>155</v>
      </c>
      <c r="AS3" t="s">
        <v>117</v>
      </c>
      <c r="BE3">
        <v>1</v>
      </c>
    </row>
    <row r="4" spans="1:57" x14ac:dyDescent="0.2">
      <c r="A4" s="30" t="s">
        <v>154</v>
      </c>
      <c r="B4" t="s">
        <v>117</v>
      </c>
      <c r="D4">
        <v>2</v>
      </c>
      <c r="P4" s="30" t="s">
        <v>153</v>
      </c>
      <c r="Q4" t="s">
        <v>117</v>
      </c>
      <c r="AB4">
        <v>2</v>
      </c>
      <c r="AC4">
        <v>4</v>
      </c>
      <c r="AE4" s="173"/>
      <c r="AF4" s="173"/>
      <c r="AG4" s="173"/>
      <c r="AH4" s="173"/>
      <c r="AI4" s="173"/>
      <c r="AJ4" s="173"/>
      <c r="AK4" s="173"/>
      <c r="AL4" s="173"/>
      <c r="AM4" s="173"/>
      <c r="AN4" s="173"/>
      <c r="AO4" s="173"/>
      <c r="AP4" s="173"/>
      <c r="AR4" s="30" t="s">
        <v>121</v>
      </c>
      <c r="AS4" t="s">
        <v>120</v>
      </c>
      <c r="BC4">
        <v>1</v>
      </c>
    </row>
    <row r="5" spans="1:57" x14ac:dyDescent="0.2">
      <c r="A5" s="30" t="s">
        <v>155</v>
      </c>
      <c r="B5" t="s">
        <v>117</v>
      </c>
      <c r="E5">
        <v>1</v>
      </c>
      <c r="P5" s="30" t="s">
        <v>166</v>
      </c>
      <c r="Q5" t="s">
        <v>117</v>
      </c>
      <c r="X5">
        <v>2</v>
      </c>
      <c r="AE5" s="173"/>
      <c r="AF5" s="173"/>
      <c r="AG5" s="173"/>
      <c r="AH5" s="173"/>
      <c r="AI5" s="173"/>
      <c r="AJ5" s="173"/>
      <c r="AK5" s="173"/>
      <c r="AL5" s="173"/>
      <c r="AM5" s="173"/>
      <c r="AN5" s="173"/>
      <c r="AO5" s="173"/>
      <c r="AP5" s="173"/>
      <c r="AR5" s="30" t="s">
        <v>118</v>
      </c>
      <c r="AS5" t="s">
        <v>120</v>
      </c>
      <c r="AT5">
        <v>1</v>
      </c>
      <c r="BC5">
        <v>1</v>
      </c>
    </row>
    <row r="6" spans="1:57" x14ac:dyDescent="0.2">
      <c r="A6" s="30" t="s">
        <v>166</v>
      </c>
      <c r="B6" t="s">
        <v>117</v>
      </c>
      <c r="K6">
        <v>1</v>
      </c>
      <c r="P6" s="30" t="s">
        <v>43</v>
      </c>
      <c r="Q6" t="s">
        <v>168</v>
      </c>
      <c r="V6">
        <v>1</v>
      </c>
      <c r="AE6" s="173"/>
      <c r="AF6" s="173"/>
      <c r="AG6" s="173"/>
      <c r="AH6" s="173"/>
      <c r="AI6" s="173"/>
      <c r="AJ6" s="173"/>
      <c r="AK6" s="173"/>
      <c r="AL6" s="173"/>
      <c r="AM6" s="173"/>
      <c r="AN6" s="173"/>
      <c r="AO6" s="173"/>
      <c r="AP6" s="173"/>
      <c r="AR6" s="30" t="s">
        <v>114</v>
      </c>
      <c r="AS6" t="s">
        <v>120</v>
      </c>
      <c r="AU6">
        <v>1</v>
      </c>
      <c r="BC6">
        <v>1</v>
      </c>
    </row>
    <row r="7" spans="1:57" x14ac:dyDescent="0.2">
      <c r="A7" s="30" t="s">
        <v>43</v>
      </c>
      <c r="B7" t="s">
        <v>168</v>
      </c>
      <c r="G7">
        <v>1</v>
      </c>
      <c r="H7">
        <v>1</v>
      </c>
      <c r="P7" s="30" t="s">
        <v>121</v>
      </c>
      <c r="Q7" t="s">
        <v>168</v>
      </c>
      <c r="S7">
        <v>1</v>
      </c>
      <c r="U7">
        <v>2</v>
      </c>
      <c r="V7">
        <v>2</v>
      </c>
      <c r="W7">
        <v>1</v>
      </c>
      <c r="AA7">
        <v>1</v>
      </c>
      <c r="AB7">
        <v>3</v>
      </c>
      <c r="AC7">
        <v>1</v>
      </c>
      <c r="AE7" s="173"/>
      <c r="AF7" s="173"/>
      <c r="AG7" s="173"/>
      <c r="AH7" s="173"/>
      <c r="AI7" s="173"/>
      <c r="AJ7" s="173"/>
      <c r="AK7" s="173"/>
      <c r="AL7" s="173"/>
      <c r="AM7" s="173"/>
      <c r="AN7" s="173"/>
      <c r="AO7" s="173"/>
      <c r="AP7" s="173"/>
      <c r="AR7" s="30" t="s">
        <v>123</v>
      </c>
      <c r="AS7" t="s">
        <v>120</v>
      </c>
      <c r="BC7">
        <v>1</v>
      </c>
    </row>
    <row r="8" spans="1:57" x14ac:dyDescent="0.2">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73"/>
      <c r="AF8" s="173"/>
      <c r="AG8" s="173"/>
      <c r="AH8" s="173"/>
      <c r="AI8" s="173"/>
      <c r="AJ8" s="173"/>
      <c r="AK8" s="173"/>
      <c r="AL8" s="173"/>
      <c r="AM8" s="173"/>
      <c r="AN8" s="173"/>
      <c r="AO8" s="173"/>
      <c r="AP8" s="173"/>
      <c r="AR8" s="30" t="s">
        <v>125</v>
      </c>
      <c r="AS8" t="s">
        <v>120</v>
      </c>
      <c r="AT8">
        <v>1</v>
      </c>
    </row>
    <row r="9" spans="1:57" x14ac:dyDescent="0.2">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73"/>
      <c r="AF9" s="173"/>
      <c r="AG9" s="173"/>
      <c r="AH9" s="173"/>
      <c r="AI9" s="173"/>
      <c r="AJ9" s="173"/>
      <c r="AK9" s="173"/>
      <c r="AL9" s="173"/>
      <c r="AM9" s="173"/>
      <c r="AN9" s="173"/>
      <c r="AO9" s="173"/>
      <c r="AP9" s="173"/>
      <c r="AR9" s="30" t="s">
        <v>127</v>
      </c>
      <c r="AS9" t="s">
        <v>120</v>
      </c>
      <c r="AT9">
        <v>1</v>
      </c>
    </row>
    <row r="10" spans="1:57" x14ac:dyDescent="0.2">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73"/>
      <c r="AF10" s="173"/>
      <c r="AG10" s="173"/>
      <c r="AH10" s="173"/>
      <c r="AI10" s="173"/>
      <c r="AJ10" s="173"/>
      <c r="AK10" s="173"/>
      <c r="AL10" s="173"/>
      <c r="AM10" s="173"/>
      <c r="AN10" s="173"/>
      <c r="AO10" s="173"/>
      <c r="AP10" s="173"/>
      <c r="AR10" s="30" t="s">
        <v>128</v>
      </c>
      <c r="AS10" t="s">
        <v>120</v>
      </c>
      <c r="AT10">
        <v>1</v>
      </c>
      <c r="AV10">
        <v>1</v>
      </c>
    </row>
    <row r="11" spans="1:57" x14ac:dyDescent="0.2">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73"/>
      <c r="AF11" s="173"/>
      <c r="AG11" s="173"/>
      <c r="AH11" s="173"/>
      <c r="AI11" s="173"/>
      <c r="AJ11" s="173"/>
      <c r="AK11" s="173"/>
      <c r="AL11" s="173"/>
      <c r="AM11" s="173"/>
      <c r="AN11" s="173"/>
      <c r="AO11" s="173"/>
      <c r="AP11" s="173"/>
      <c r="AR11" s="30" t="s">
        <v>116</v>
      </c>
      <c r="AS11" t="s">
        <v>120</v>
      </c>
      <c r="BC11">
        <v>1</v>
      </c>
    </row>
    <row r="12" spans="1:57" x14ac:dyDescent="0.2">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
      <c r="A15" s="30" t="s">
        <v>126</v>
      </c>
      <c r="B15" t="s">
        <v>168</v>
      </c>
      <c r="H15">
        <v>1</v>
      </c>
      <c r="P15" s="30" t="s">
        <v>127</v>
      </c>
      <c r="Q15" t="s">
        <v>168</v>
      </c>
      <c r="T15">
        <v>1</v>
      </c>
      <c r="X15">
        <v>1</v>
      </c>
      <c r="AR15" s="30" t="s">
        <v>75</v>
      </c>
      <c r="AS15" t="s">
        <v>120</v>
      </c>
      <c r="AT15">
        <v>1</v>
      </c>
    </row>
    <row r="16" spans="1:57" x14ac:dyDescent="0.2">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
      <c r="A38" s="30" t="s">
        <v>77</v>
      </c>
      <c r="B38" t="s">
        <v>168</v>
      </c>
      <c r="F38">
        <v>1</v>
      </c>
      <c r="H38">
        <v>3</v>
      </c>
      <c r="P38" s="30" t="s">
        <v>77</v>
      </c>
      <c r="Q38" t="s">
        <v>168</v>
      </c>
      <c r="T38">
        <v>1</v>
      </c>
      <c r="V38">
        <v>2</v>
      </c>
      <c r="AR38" s="9" t="s">
        <v>123</v>
      </c>
      <c r="AS38" t="s">
        <v>168</v>
      </c>
      <c r="AY38">
        <v>1</v>
      </c>
      <c r="BB38">
        <v>1</v>
      </c>
      <c r="BD38">
        <v>1</v>
      </c>
      <c r="BE38">
        <v>1</v>
      </c>
    </row>
    <row r="39" spans="1:57" x14ac:dyDescent="0.2">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
      <c r="A42" s="30" t="s">
        <v>145</v>
      </c>
      <c r="B42" t="s">
        <v>168</v>
      </c>
      <c r="C42">
        <v>1</v>
      </c>
      <c r="H42">
        <v>1</v>
      </c>
      <c r="L42">
        <v>2</v>
      </c>
      <c r="N42">
        <v>1</v>
      </c>
      <c r="P42" s="30" t="s">
        <v>145</v>
      </c>
      <c r="Q42" t="s">
        <v>168</v>
      </c>
      <c r="Y42">
        <v>2</v>
      </c>
      <c r="AB42">
        <v>2</v>
      </c>
      <c r="AR42" s="9" t="s">
        <v>71</v>
      </c>
      <c r="AS42" t="s">
        <v>168</v>
      </c>
      <c r="BA42">
        <v>1</v>
      </c>
    </row>
    <row r="43" spans="1:57" x14ac:dyDescent="0.2">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
      <c r="A46" s="30" t="s">
        <v>149</v>
      </c>
      <c r="B46" t="s">
        <v>168</v>
      </c>
      <c r="J46">
        <v>1</v>
      </c>
      <c r="L46">
        <v>1</v>
      </c>
      <c r="P46" s="30" t="s">
        <v>149</v>
      </c>
      <c r="Q46" t="s">
        <v>168</v>
      </c>
      <c r="Y46">
        <v>2</v>
      </c>
      <c r="AA46">
        <v>1</v>
      </c>
      <c r="AR46" s="9" t="s">
        <v>131</v>
      </c>
      <c r="AS46" t="s">
        <v>168</v>
      </c>
      <c r="AU46">
        <v>1</v>
      </c>
      <c r="AZ46">
        <v>1</v>
      </c>
      <c r="BD46">
        <v>1</v>
      </c>
    </row>
    <row r="47" spans="1:57" x14ac:dyDescent="0.2">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
      <c r="A54" s="30" t="s">
        <v>65</v>
      </c>
      <c r="B54" t="s">
        <v>168</v>
      </c>
      <c r="E54">
        <v>1</v>
      </c>
      <c r="M54">
        <v>1</v>
      </c>
      <c r="P54" s="9" t="s">
        <v>65</v>
      </c>
      <c r="Q54" t="s">
        <v>168</v>
      </c>
      <c r="AA54">
        <v>1</v>
      </c>
      <c r="AB54">
        <v>1</v>
      </c>
      <c r="AR54" s="9" t="s">
        <v>138</v>
      </c>
      <c r="AS54" t="s">
        <v>168</v>
      </c>
      <c r="BE54">
        <v>1</v>
      </c>
    </row>
    <row r="55" spans="1:57" x14ac:dyDescent="0.2">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
      <c r="A56" s="9" t="s">
        <v>155</v>
      </c>
      <c r="B56" t="s">
        <v>168</v>
      </c>
      <c r="J56">
        <v>1</v>
      </c>
      <c r="M56">
        <v>1</v>
      </c>
      <c r="P56" s="9" t="s">
        <v>155</v>
      </c>
      <c r="Q56" t="s">
        <v>168</v>
      </c>
      <c r="W56">
        <v>1</v>
      </c>
      <c r="AA56">
        <v>1</v>
      </c>
      <c r="AB56">
        <v>1</v>
      </c>
      <c r="AR56" s="9" t="s">
        <v>139</v>
      </c>
      <c r="AS56" t="s">
        <v>168</v>
      </c>
      <c r="BC56">
        <v>1</v>
      </c>
      <c r="BD56">
        <v>1</v>
      </c>
    </row>
    <row r="57" spans="1:57" x14ac:dyDescent="0.2">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
      <c r="A60" s="9" t="s">
        <v>157</v>
      </c>
      <c r="B60" t="s">
        <v>168</v>
      </c>
      <c r="H60">
        <v>1</v>
      </c>
      <c r="P60" s="9" t="s">
        <v>157</v>
      </c>
      <c r="Q60" t="s">
        <v>168</v>
      </c>
      <c r="U60">
        <v>1</v>
      </c>
      <c r="Y60">
        <v>1</v>
      </c>
      <c r="AR60" s="9" t="s">
        <v>47</v>
      </c>
      <c r="AS60" t="s">
        <v>168</v>
      </c>
      <c r="AY60">
        <v>1</v>
      </c>
      <c r="BE60">
        <v>1</v>
      </c>
    </row>
    <row r="61" spans="1:57" x14ac:dyDescent="0.2">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
      <c r="A62" s="9" t="s">
        <v>159</v>
      </c>
      <c r="B62" t="s">
        <v>168</v>
      </c>
      <c r="N62">
        <v>1</v>
      </c>
      <c r="P62" s="9" t="s">
        <v>159</v>
      </c>
      <c r="Q62" t="s">
        <v>168</v>
      </c>
      <c r="Y62">
        <v>1</v>
      </c>
      <c r="AA62">
        <v>1</v>
      </c>
      <c r="AR62" s="9" t="s">
        <v>143</v>
      </c>
      <c r="AS62" t="s">
        <v>168</v>
      </c>
      <c r="AX62">
        <v>1</v>
      </c>
      <c r="BB62">
        <v>1</v>
      </c>
    </row>
    <row r="63" spans="1:57" x14ac:dyDescent="0.2">
      <c r="A63" s="9" t="s">
        <v>160</v>
      </c>
      <c r="B63" t="s">
        <v>168</v>
      </c>
      <c r="E63">
        <v>2</v>
      </c>
      <c r="P63" s="9" t="s">
        <v>160</v>
      </c>
      <c r="Q63" t="s">
        <v>168</v>
      </c>
      <c r="S63">
        <v>1</v>
      </c>
      <c r="T63">
        <v>1</v>
      </c>
      <c r="AR63" s="9" t="s">
        <v>144</v>
      </c>
      <c r="AS63" t="s">
        <v>168</v>
      </c>
      <c r="AT63">
        <v>1</v>
      </c>
    </row>
    <row r="64" spans="1:57" x14ac:dyDescent="0.2">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
      <c r="A65" s="9" t="s">
        <v>161</v>
      </c>
      <c r="B65" t="s">
        <v>168</v>
      </c>
      <c r="I65">
        <v>1</v>
      </c>
      <c r="J65">
        <v>1</v>
      </c>
      <c r="L65">
        <v>1</v>
      </c>
      <c r="P65" s="9" t="s">
        <v>161</v>
      </c>
      <c r="Q65" t="s">
        <v>168</v>
      </c>
      <c r="V65">
        <v>1</v>
      </c>
      <c r="X65">
        <v>1</v>
      </c>
      <c r="AR65" s="9" t="s">
        <v>67</v>
      </c>
      <c r="AS65" t="s">
        <v>168</v>
      </c>
      <c r="BA65">
        <v>2</v>
      </c>
    </row>
    <row r="66" spans="1:57" x14ac:dyDescent="0.2">
      <c r="A66" s="9" t="s">
        <v>162</v>
      </c>
      <c r="B66" t="s">
        <v>168</v>
      </c>
      <c r="C66">
        <v>1</v>
      </c>
      <c r="F66">
        <v>1</v>
      </c>
      <c r="K66">
        <v>1</v>
      </c>
      <c r="P66" s="9" t="s">
        <v>162</v>
      </c>
      <c r="Q66" t="s">
        <v>168</v>
      </c>
      <c r="Y66">
        <v>1</v>
      </c>
      <c r="AR66" s="9" t="s">
        <v>145</v>
      </c>
      <c r="AS66" t="s">
        <v>168</v>
      </c>
      <c r="AV66">
        <v>1</v>
      </c>
      <c r="AZ66">
        <v>1</v>
      </c>
      <c r="BB66">
        <v>1</v>
      </c>
      <c r="BC66">
        <v>1</v>
      </c>
      <c r="BD66">
        <v>1</v>
      </c>
    </row>
    <row r="67" spans="1:57" x14ac:dyDescent="0.2">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
      <c r="A68" s="9" t="s">
        <v>163</v>
      </c>
      <c r="B68" t="s">
        <v>168</v>
      </c>
      <c r="L68">
        <v>1</v>
      </c>
      <c r="M68">
        <v>1</v>
      </c>
      <c r="N68">
        <v>3</v>
      </c>
      <c r="P68" s="9" t="s">
        <v>163</v>
      </c>
      <c r="Q68" t="s">
        <v>168</v>
      </c>
      <c r="Z68">
        <v>1</v>
      </c>
      <c r="AA68">
        <v>2</v>
      </c>
      <c r="AB68">
        <v>3</v>
      </c>
      <c r="AR68" s="9" t="s">
        <v>147</v>
      </c>
      <c r="AS68" t="s">
        <v>168</v>
      </c>
      <c r="AW68">
        <v>1</v>
      </c>
      <c r="AZ68">
        <v>1</v>
      </c>
      <c r="BD68">
        <v>1</v>
      </c>
    </row>
    <row r="69" spans="1:57" x14ac:dyDescent="0.2">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
      <c r="AR73" s="9" t="s">
        <v>152</v>
      </c>
      <c r="AS73" t="s">
        <v>168</v>
      </c>
      <c r="AT73">
        <v>1</v>
      </c>
      <c r="AU73">
        <v>1</v>
      </c>
      <c r="AV73">
        <v>3</v>
      </c>
      <c r="AX73">
        <v>1</v>
      </c>
      <c r="AY73">
        <v>1</v>
      </c>
      <c r="BA73">
        <v>6</v>
      </c>
      <c r="BB73">
        <v>4</v>
      </c>
      <c r="BC73">
        <v>2</v>
      </c>
      <c r="BD73">
        <v>7</v>
      </c>
      <c r="BE73">
        <v>4</v>
      </c>
    </row>
    <row r="74" spans="1:57" x14ac:dyDescent="0.2">
      <c r="AR74" s="9" t="s">
        <v>153</v>
      </c>
      <c r="AS74" t="s">
        <v>168</v>
      </c>
      <c r="AU74">
        <v>1</v>
      </c>
      <c r="AV74">
        <v>1</v>
      </c>
      <c r="BA74">
        <v>3</v>
      </c>
      <c r="BB74">
        <v>1</v>
      </c>
      <c r="BC74">
        <v>2</v>
      </c>
      <c r="BD74">
        <v>4</v>
      </c>
      <c r="BE74">
        <v>1</v>
      </c>
    </row>
    <row r="75" spans="1:57" x14ac:dyDescent="0.2">
      <c r="AR75" s="9" t="s">
        <v>111</v>
      </c>
      <c r="AS75" t="s">
        <v>168</v>
      </c>
      <c r="AT75">
        <v>1</v>
      </c>
      <c r="BA75">
        <v>1</v>
      </c>
      <c r="BD75">
        <v>1</v>
      </c>
    </row>
    <row r="76" spans="1:57" x14ac:dyDescent="0.2">
      <c r="AR76" s="9" t="s">
        <v>154</v>
      </c>
      <c r="AS76" t="s">
        <v>168</v>
      </c>
      <c r="BA76">
        <v>1</v>
      </c>
      <c r="BC76">
        <v>1</v>
      </c>
      <c r="BE76">
        <v>1</v>
      </c>
    </row>
    <row r="77" spans="1:57" x14ac:dyDescent="0.2">
      <c r="AR77" s="9" t="s">
        <v>65</v>
      </c>
      <c r="AS77" t="s">
        <v>168</v>
      </c>
      <c r="BA77">
        <v>1</v>
      </c>
    </row>
    <row r="78" spans="1:57" x14ac:dyDescent="0.2">
      <c r="AR78" s="9" t="s">
        <v>81</v>
      </c>
      <c r="AS78" t="s">
        <v>168</v>
      </c>
      <c r="BD78">
        <v>1</v>
      </c>
    </row>
    <row r="79" spans="1:57" x14ac:dyDescent="0.2">
      <c r="AR79" s="9" t="s">
        <v>155</v>
      </c>
      <c r="AS79" t="s">
        <v>168</v>
      </c>
      <c r="BA79">
        <v>1</v>
      </c>
      <c r="BC79">
        <v>1</v>
      </c>
    </row>
    <row r="80" spans="1:57" x14ac:dyDescent="0.2">
      <c r="AR80" s="9" t="s">
        <v>99</v>
      </c>
      <c r="AS80" t="s">
        <v>168</v>
      </c>
      <c r="AX80">
        <v>1</v>
      </c>
      <c r="BA80">
        <v>3</v>
      </c>
      <c r="BB80">
        <v>3</v>
      </c>
      <c r="BC80">
        <v>2</v>
      </c>
      <c r="BE80">
        <v>2</v>
      </c>
    </row>
    <row r="81" spans="44:57" x14ac:dyDescent="0.2">
      <c r="AR81" s="9" t="s">
        <v>101</v>
      </c>
      <c r="AS81" t="s">
        <v>168</v>
      </c>
      <c r="BD81">
        <v>1</v>
      </c>
    </row>
    <row r="82" spans="44:57" x14ac:dyDescent="0.2">
      <c r="AR82" s="9" t="s">
        <v>156</v>
      </c>
      <c r="AS82" t="s">
        <v>168</v>
      </c>
      <c r="AV82">
        <v>1</v>
      </c>
      <c r="BB82">
        <v>1</v>
      </c>
    </row>
    <row r="83" spans="44:57" x14ac:dyDescent="0.2">
      <c r="AR83" s="9" t="s">
        <v>158</v>
      </c>
      <c r="AS83" t="s">
        <v>168</v>
      </c>
      <c r="AV83">
        <v>1</v>
      </c>
      <c r="AZ83">
        <v>2</v>
      </c>
      <c r="BA83">
        <v>4</v>
      </c>
      <c r="BB83">
        <v>3</v>
      </c>
      <c r="BC83">
        <v>7</v>
      </c>
      <c r="BD83">
        <v>5</v>
      </c>
      <c r="BE83">
        <v>5</v>
      </c>
    </row>
    <row r="84" spans="44:57" x14ac:dyDescent="0.2">
      <c r="AR84" s="9" t="s">
        <v>160</v>
      </c>
      <c r="AS84" t="s">
        <v>168</v>
      </c>
      <c r="AV84">
        <v>1</v>
      </c>
      <c r="BB84">
        <v>1</v>
      </c>
    </row>
    <row r="85" spans="44:57" x14ac:dyDescent="0.2">
      <c r="AR85" s="9" t="s">
        <v>62</v>
      </c>
      <c r="AS85" t="s">
        <v>168</v>
      </c>
      <c r="AT85">
        <v>1</v>
      </c>
      <c r="AV85">
        <v>1</v>
      </c>
      <c r="AW85">
        <v>2</v>
      </c>
      <c r="AY85">
        <v>2</v>
      </c>
      <c r="AZ85">
        <v>4</v>
      </c>
      <c r="BA85">
        <v>4</v>
      </c>
      <c r="BB85">
        <v>2</v>
      </c>
      <c r="BC85">
        <v>5</v>
      </c>
      <c r="BD85">
        <v>5</v>
      </c>
      <c r="BE85">
        <v>1</v>
      </c>
    </row>
    <row r="86" spans="44:57" x14ac:dyDescent="0.2">
      <c r="AR86" s="9" t="s">
        <v>162</v>
      </c>
      <c r="AS86" t="s">
        <v>168</v>
      </c>
      <c r="BE86">
        <v>2</v>
      </c>
    </row>
    <row r="87" spans="44:57" x14ac:dyDescent="0.2">
      <c r="AR87" s="9" t="s">
        <v>84</v>
      </c>
      <c r="AS87" t="s">
        <v>168</v>
      </c>
      <c r="BA87">
        <v>1</v>
      </c>
      <c r="BB87">
        <v>1</v>
      </c>
      <c r="BC87">
        <v>1</v>
      </c>
    </row>
    <row r="88" spans="44:57" x14ac:dyDescent="0.2">
      <c r="AR88" s="9" t="s">
        <v>163</v>
      </c>
      <c r="AS88" t="s">
        <v>168</v>
      </c>
      <c r="BB88">
        <v>1</v>
      </c>
    </row>
    <row r="89" spans="44:57" x14ac:dyDescent="0.2">
      <c r="AR89" s="9" t="s">
        <v>164</v>
      </c>
      <c r="AS89" t="s">
        <v>168</v>
      </c>
      <c r="AT89">
        <v>1</v>
      </c>
      <c r="BA89">
        <v>4</v>
      </c>
      <c r="BB89">
        <v>4</v>
      </c>
      <c r="BC89">
        <v>1</v>
      </c>
      <c r="BD89">
        <v>2</v>
      </c>
    </row>
    <row r="90" spans="44:57" x14ac:dyDescent="0.2">
      <c r="AR90" s="9" t="s">
        <v>166</v>
      </c>
      <c r="AS90" t="s">
        <v>168</v>
      </c>
      <c r="AV90">
        <v>1</v>
      </c>
      <c r="AZ90">
        <v>1</v>
      </c>
      <c r="BB90">
        <v>1</v>
      </c>
      <c r="BC90">
        <v>2</v>
      </c>
    </row>
    <row r="91" spans="44:57" x14ac:dyDescent="0.2">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9"/>
  <sheetViews>
    <sheetView topLeftCell="L1" workbookViewId="0">
      <selection activeCell="L1" sqref="A1:XFD1048576"/>
    </sheetView>
  </sheetViews>
  <sheetFormatPr baseColWidth="10" defaultColWidth="8.83203125" defaultRowHeight="15" x14ac:dyDescent="0.2"/>
  <cols>
    <col min="2" max="2" width="14.5" bestFit="1" customWidth="1"/>
    <col min="15" max="15" width="9.1640625" style="69"/>
    <col min="16" max="16" width="9.1640625" style="9"/>
    <col min="30" max="30" width="9.1640625" style="69"/>
    <col min="43" max="43" width="9.1640625" style="69"/>
    <col min="45" max="45" width="14.5" bestFit="1" customWidth="1"/>
  </cols>
  <sheetData>
    <row r="1" spans="1:57" x14ac:dyDescent="0.2">
      <c r="A1" s="180" t="s">
        <v>31</v>
      </c>
      <c r="B1" s="176"/>
      <c r="C1" s="176"/>
      <c r="D1" s="176"/>
      <c r="E1" s="176"/>
      <c r="F1" s="176"/>
      <c r="G1" s="176"/>
      <c r="H1" s="176"/>
      <c r="I1" s="176"/>
      <c r="J1" s="176"/>
      <c r="K1" s="176"/>
      <c r="L1" s="49"/>
      <c r="M1" s="49"/>
      <c r="N1" s="49"/>
      <c r="P1" s="163" t="s">
        <v>32</v>
      </c>
      <c r="Q1" s="164"/>
      <c r="R1" s="164"/>
      <c r="S1" s="164"/>
      <c r="T1" s="164"/>
      <c r="U1" s="164"/>
      <c r="V1" s="164"/>
      <c r="W1" s="164"/>
      <c r="X1" s="164"/>
      <c r="Y1" s="164"/>
      <c r="Z1" s="164"/>
      <c r="AA1" s="49"/>
      <c r="AB1" s="49"/>
      <c r="AC1" s="49"/>
      <c r="AE1" s="168" t="s">
        <v>33</v>
      </c>
      <c r="AF1" s="168"/>
      <c r="AG1" s="168"/>
      <c r="AH1" s="168"/>
      <c r="AI1" s="168"/>
      <c r="AJ1" s="168"/>
      <c r="AK1" s="168"/>
      <c r="AL1" s="168"/>
      <c r="AM1" s="168"/>
      <c r="AN1" s="168"/>
      <c r="AO1" s="168"/>
      <c r="AP1" s="168"/>
      <c r="AR1" s="170" t="s">
        <v>34</v>
      </c>
      <c r="AS1" s="171"/>
      <c r="AT1" s="173"/>
      <c r="AU1" s="173"/>
      <c r="AV1" s="173"/>
      <c r="AW1" s="173"/>
      <c r="AX1" s="173"/>
      <c r="AY1" s="173"/>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81" t="s">
        <v>187</v>
      </c>
      <c r="AF3" s="181"/>
      <c r="AG3" s="181"/>
      <c r="AH3" s="181"/>
      <c r="AI3" s="181"/>
      <c r="AJ3" s="181"/>
      <c r="AK3" s="181"/>
      <c r="AL3" s="181"/>
      <c r="AM3" s="181"/>
      <c r="AN3" s="181"/>
      <c r="AO3" s="181"/>
      <c r="AP3" s="181"/>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73"/>
      <c r="AF4" s="173"/>
      <c r="AG4" s="173"/>
      <c r="AH4" s="173"/>
      <c r="AI4" s="173"/>
      <c r="AJ4" s="173"/>
      <c r="AK4" s="173"/>
      <c r="AL4" s="173"/>
      <c r="AM4" s="173"/>
      <c r="AN4" s="173"/>
      <c r="AO4" s="173"/>
      <c r="AP4" s="173"/>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73"/>
      <c r="AF5" s="173"/>
      <c r="AG5" s="173"/>
      <c r="AH5" s="173"/>
      <c r="AI5" s="173"/>
      <c r="AJ5" s="173"/>
      <c r="AK5" s="173"/>
      <c r="AL5" s="173"/>
      <c r="AM5" s="173"/>
      <c r="AN5" s="173"/>
      <c r="AO5" s="173"/>
      <c r="AP5" s="173"/>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73"/>
      <c r="AF6" s="173"/>
      <c r="AG6" s="173"/>
      <c r="AH6" s="173"/>
      <c r="AI6" s="173"/>
      <c r="AJ6" s="173"/>
      <c r="AK6" s="173"/>
      <c r="AL6" s="173"/>
      <c r="AM6" s="173"/>
      <c r="AN6" s="173"/>
      <c r="AO6" s="173"/>
      <c r="AP6" s="173"/>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73"/>
      <c r="AF7" s="173"/>
      <c r="AG7" s="173"/>
      <c r="AH7" s="173"/>
      <c r="AI7" s="173"/>
      <c r="AJ7" s="173"/>
      <c r="AK7" s="173"/>
      <c r="AL7" s="173"/>
      <c r="AM7" s="173"/>
      <c r="AN7" s="173"/>
      <c r="AO7" s="173"/>
      <c r="AP7" s="173"/>
      <c r="AR7" s="30" t="s">
        <v>122</v>
      </c>
      <c r="AS7" t="s">
        <v>120</v>
      </c>
      <c r="AV7">
        <v>1</v>
      </c>
    </row>
    <row r="8" spans="1:57" x14ac:dyDescent="0.2">
      <c r="A8" s="30" t="s">
        <v>124</v>
      </c>
      <c r="B8" t="s">
        <v>168</v>
      </c>
      <c r="M8">
        <v>1</v>
      </c>
      <c r="N8">
        <v>2</v>
      </c>
      <c r="P8" s="9" t="s">
        <v>124</v>
      </c>
      <c r="Q8" t="s">
        <v>168</v>
      </c>
      <c r="X8">
        <v>1</v>
      </c>
      <c r="AB8">
        <v>3</v>
      </c>
      <c r="AC8">
        <v>1</v>
      </c>
      <c r="AE8" s="173"/>
      <c r="AF8" s="173"/>
      <c r="AG8" s="173"/>
      <c r="AH8" s="173"/>
      <c r="AI8" s="173"/>
      <c r="AJ8" s="173"/>
      <c r="AK8" s="173"/>
      <c r="AL8" s="173"/>
      <c r="AM8" s="173"/>
      <c r="AN8" s="173"/>
      <c r="AO8" s="173"/>
      <c r="AP8" s="173"/>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73"/>
      <c r="AF9" s="173"/>
      <c r="AG9" s="173"/>
      <c r="AH9" s="173"/>
      <c r="AI9" s="173"/>
      <c r="AJ9" s="173"/>
      <c r="AK9" s="173"/>
      <c r="AL9" s="173"/>
      <c r="AM9" s="173"/>
      <c r="AN9" s="173"/>
      <c r="AO9" s="173"/>
      <c r="AP9" s="173"/>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73"/>
      <c r="AF10" s="173"/>
      <c r="AG10" s="173"/>
      <c r="AH10" s="173"/>
      <c r="AI10" s="173"/>
      <c r="AJ10" s="173"/>
      <c r="AK10" s="173"/>
      <c r="AL10" s="173"/>
      <c r="AM10" s="173"/>
      <c r="AN10" s="173"/>
      <c r="AO10" s="173"/>
      <c r="AP10" s="173"/>
      <c r="AR10" s="30" t="s">
        <v>129</v>
      </c>
      <c r="AS10" t="s">
        <v>120</v>
      </c>
      <c r="AT10">
        <v>1</v>
      </c>
      <c r="AV10">
        <v>1</v>
      </c>
      <c r="BE10">
        <v>1</v>
      </c>
    </row>
    <row r="11" spans="1:57" x14ac:dyDescent="0.2">
      <c r="A11" s="30" t="s">
        <v>71</v>
      </c>
      <c r="B11" t="s">
        <v>168</v>
      </c>
      <c r="C11">
        <v>1</v>
      </c>
      <c r="D11">
        <v>1</v>
      </c>
      <c r="K11">
        <v>1</v>
      </c>
      <c r="P11" s="9" t="s">
        <v>71</v>
      </c>
      <c r="Q11" t="s">
        <v>168</v>
      </c>
      <c r="X11">
        <v>1</v>
      </c>
      <c r="AE11" s="173"/>
      <c r="AF11" s="173"/>
      <c r="AG11" s="173"/>
      <c r="AH11" s="173"/>
      <c r="AI11" s="173"/>
      <c r="AJ11" s="173"/>
      <c r="AK11" s="173"/>
      <c r="AL11" s="173"/>
      <c r="AM11" s="173"/>
      <c r="AN11" s="173"/>
      <c r="AO11" s="173"/>
      <c r="AP11" s="173"/>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R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80" t="s">
        <v>31</v>
      </c>
      <c r="B1" s="176"/>
      <c r="C1" s="176"/>
      <c r="D1" s="176"/>
      <c r="E1" s="176"/>
      <c r="F1" s="176"/>
      <c r="G1" s="176"/>
      <c r="H1" s="176"/>
      <c r="I1" s="176"/>
      <c r="J1" s="176"/>
      <c r="K1" s="176"/>
      <c r="L1" s="49"/>
      <c r="M1" s="49"/>
      <c r="N1" s="49"/>
      <c r="P1" s="163" t="s">
        <v>32</v>
      </c>
      <c r="Q1" s="164"/>
      <c r="R1" s="164"/>
      <c r="S1" s="164"/>
      <c r="T1" s="164"/>
      <c r="U1" s="164"/>
      <c r="V1" s="164"/>
      <c r="W1" s="164"/>
      <c r="X1" s="164"/>
      <c r="Y1" s="164"/>
      <c r="Z1" s="164"/>
      <c r="AA1" s="49"/>
      <c r="AB1" s="49"/>
      <c r="AC1" s="49"/>
      <c r="AE1" s="168" t="s">
        <v>33</v>
      </c>
      <c r="AF1" s="168"/>
      <c r="AG1" s="168"/>
      <c r="AH1" s="168"/>
      <c r="AI1" s="168"/>
      <c r="AJ1" s="168"/>
      <c r="AK1" s="168"/>
      <c r="AL1" s="168"/>
      <c r="AM1" s="168"/>
      <c r="AN1" s="168"/>
      <c r="AO1" s="168"/>
      <c r="AP1" s="168"/>
      <c r="AR1" s="170" t="s">
        <v>34</v>
      </c>
      <c r="AS1" s="171"/>
      <c r="AT1" s="171"/>
      <c r="AU1" s="171"/>
      <c r="AV1" s="171"/>
      <c r="AW1" s="171"/>
      <c r="AX1" s="171"/>
      <c r="AY1" s="171"/>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81" t="s">
        <v>187</v>
      </c>
      <c r="AF3" s="181"/>
      <c r="AG3" s="181"/>
      <c r="AH3" s="181"/>
      <c r="AI3" s="181"/>
      <c r="AJ3" s="181"/>
      <c r="AK3" s="181"/>
      <c r="AL3" s="181"/>
      <c r="AM3" s="181"/>
      <c r="AN3" s="181"/>
      <c r="AO3" s="181"/>
      <c r="AP3" s="181"/>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73"/>
      <c r="AF4" s="173"/>
      <c r="AG4" s="173"/>
      <c r="AH4" s="173"/>
      <c r="AI4" s="173"/>
      <c r="AJ4" s="173"/>
      <c r="AK4" s="173"/>
      <c r="AL4" s="173"/>
      <c r="AM4" s="173"/>
      <c r="AN4" s="173"/>
      <c r="AO4" s="173"/>
      <c r="AP4" s="173"/>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73"/>
      <c r="AF5" s="173"/>
      <c r="AG5" s="173"/>
      <c r="AH5" s="173"/>
      <c r="AI5" s="173"/>
      <c r="AJ5" s="173"/>
      <c r="AK5" s="173"/>
      <c r="AL5" s="173"/>
      <c r="AM5" s="173"/>
      <c r="AN5" s="173"/>
      <c r="AO5" s="173"/>
      <c r="AP5" s="173"/>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73"/>
      <c r="AF6" s="173"/>
      <c r="AG6" s="173"/>
      <c r="AH6" s="173"/>
      <c r="AI6" s="173"/>
      <c r="AJ6" s="173"/>
      <c r="AK6" s="173"/>
      <c r="AL6" s="173"/>
      <c r="AM6" s="173"/>
      <c r="AN6" s="173"/>
      <c r="AO6" s="173"/>
      <c r="AP6" s="173"/>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73"/>
      <c r="AF7" s="173"/>
      <c r="AG7" s="173"/>
      <c r="AH7" s="173"/>
      <c r="AI7" s="173"/>
      <c r="AJ7" s="173"/>
      <c r="AK7" s="173"/>
      <c r="AL7" s="173"/>
      <c r="AM7" s="173"/>
      <c r="AN7" s="173"/>
      <c r="AO7" s="173"/>
      <c r="AP7" s="173"/>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73"/>
      <c r="AF8" s="173"/>
      <c r="AG8" s="173"/>
      <c r="AH8" s="173"/>
      <c r="AI8" s="173"/>
      <c r="AJ8" s="173"/>
      <c r="AK8" s="173"/>
      <c r="AL8" s="173"/>
      <c r="AM8" s="173"/>
      <c r="AN8" s="173"/>
      <c r="AO8" s="173"/>
      <c r="AP8" s="173"/>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73"/>
      <c r="AF9" s="173"/>
      <c r="AG9" s="173"/>
      <c r="AH9" s="173"/>
      <c r="AI9" s="173"/>
      <c r="AJ9" s="173"/>
      <c r="AK9" s="173"/>
      <c r="AL9" s="173"/>
      <c r="AM9" s="173"/>
      <c r="AN9" s="173"/>
      <c r="AO9" s="173"/>
      <c r="AP9" s="173"/>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73"/>
      <c r="AF10" s="173"/>
      <c r="AG10" s="173"/>
      <c r="AH10" s="173"/>
      <c r="AI10" s="173"/>
      <c r="AJ10" s="173"/>
      <c r="AK10" s="173"/>
      <c r="AL10" s="173"/>
      <c r="AM10" s="173"/>
      <c r="AN10" s="173"/>
      <c r="AO10" s="173"/>
      <c r="AP10" s="173"/>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73"/>
      <c r="AF11" s="173"/>
      <c r="AG11" s="173"/>
      <c r="AH11" s="173"/>
      <c r="AI11" s="173"/>
      <c r="AJ11" s="173"/>
      <c r="AK11" s="173"/>
      <c r="AL11" s="173"/>
      <c r="AM11" s="173"/>
      <c r="AN11" s="173"/>
      <c r="AO11" s="173"/>
      <c r="AP11" s="173"/>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78" t="s">
        <v>35</v>
      </c>
      <c r="B1" s="178"/>
      <c r="C1" s="182" t="s">
        <v>31</v>
      </c>
      <c r="D1" s="183"/>
      <c r="E1" s="183"/>
      <c r="F1" s="183"/>
      <c r="G1" s="183"/>
      <c r="H1" s="183"/>
      <c r="I1" s="183"/>
      <c r="J1" s="183"/>
      <c r="K1" s="183"/>
      <c r="L1" s="184"/>
      <c r="N1" s="172" t="s">
        <v>32</v>
      </c>
      <c r="O1" s="173"/>
      <c r="P1" s="173"/>
      <c r="Q1" s="173"/>
      <c r="R1" s="173"/>
      <c r="S1" s="173"/>
      <c r="T1" s="173"/>
      <c r="U1" s="173"/>
      <c r="V1" s="173"/>
      <c r="W1" s="173"/>
      <c r="X1" s="173"/>
      <c r="Y1" s="179"/>
      <c r="AA1" s="168" t="s">
        <v>33</v>
      </c>
      <c r="AB1" s="168"/>
      <c r="AC1" s="168"/>
      <c r="AD1" s="168"/>
      <c r="AE1" s="168"/>
      <c r="AF1" s="168"/>
      <c r="AG1" s="168"/>
      <c r="AH1" s="168"/>
      <c r="AI1" s="168"/>
      <c r="AJ1" s="168"/>
      <c r="AL1" s="170" t="s">
        <v>34</v>
      </c>
      <c r="AM1" s="171"/>
      <c r="AN1" s="171"/>
      <c r="AO1" s="171"/>
      <c r="AP1" s="171"/>
      <c r="AQ1" s="171"/>
      <c r="AR1" s="171"/>
      <c r="AS1" s="171"/>
      <c r="AT1" s="171"/>
      <c r="AU1" s="171"/>
      <c r="AV1" s="171"/>
      <c r="AW1" s="171"/>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81" t="s">
        <v>187</v>
      </c>
      <c r="AB3" s="181"/>
      <c r="AC3" s="181"/>
      <c r="AD3" s="181"/>
      <c r="AE3" s="181"/>
      <c r="AF3" s="181"/>
      <c r="AG3" s="181"/>
      <c r="AH3" s="181"/>
      <c r="AI3" s="181"/>
      <c r="AJ3" s="181"/>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73"/>
      <c r="AB4" s="173"/>
      <c r="AC4" s="173"/>
      <c r="AD4" s="173"/>
      <c r="AE4" s="173"/>
      <c r="AF4" s="173"/>
      <c r="AG4" s="173"/>
      <c r="AH4" s="173"/>
      <c r="AI4" s="173"/>
      <c r="AJ4" s="173"/>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73"/>
      <c r="AB5" s="173"/>
      <c r="AC5" s="173"/>
      <c r="AD5" s="173"/>
      <c r="AE5" s="173"/>
      <c r="AF5" s="173"/>
      <c r="AG5" s="173"/>
      <c r="AH5" s="173"/>
      <c r="AI5" s="173"/>
      <c r="AJ5" s="173"/>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73"/>
      <c r="AB6" s="173"/>
      <c r="AC6" s="173"/>
      <c r="AD6" s="173"/>
      <c r="AE6" s="173"/>
      <c r="AF6" s="173"/>
      <c r="AG6" s="173"/>
      <c r="AH6" s="173"/>
      <c r="AI6" s="173"/>
      <c r="AJ6" s="173"/>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73"/>
      <c r="AB7" s="173"/>
      <c r="AC7" s="173"/>
      <c r="AD7" s="173"/>
      <c r="AE7" s="173"/>
      <c r="AF7" s="173"/>
      <c r="AG7" s="173"/>
      <c r="AH7" s="173"/>
      <c r="AI7" s="173"/>
      <c r="AJ7" s="173"/>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73"/>
      <c r="AB8" s="173"/>
      <c r="AC8" s="173"/>
      <c r="AD8" s="173"/>
      <c r="AE8" s="173"/>
      <c r="AF8" s="173"/>
      <c r="AG8" s="173"/>
      <c r="AH8" s="173"/>
      <c r="AI8" s="173"/>
      <c r="AJ8" s="173"/>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73"/>
      <c r="AB9" s="173"/>
      <c r="AC9" s="173"/>
      <c r="AD9" s="173"/>
      <c r="AE9" s="173"/>
      <c r="AF9" s="173"/>
      <c r="AG9" s="173"/>
      <c r="AH9" s="173"/>
      <c r="AI9" s="173"/>
      <c r="AJ9" s="173"/>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73"/>
      <c r="AB10" s="173"/>
      <c r="AC10" s="173"/>
      <c r="AD10" s="173"/>
      <c r="AE10" s="173"/>
      <c r="AF10" s="173"/>
      <c r="AG10" s="173"/>
      <c r="AH10" s="173"/>
      <c r="AI10" s="173"/>
      <c r="AJ10" s="173"/>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73"/>
      <c r="AB11" s="173"/>
      <c r="AC11" s="173"/>
      <c r="AD11" s="173"/>
      <c r="AE11" s="173"/>
      <c r="AF11" s="173"/>
      <c r="AG11" s="173"/>
      <c r="AH11" s="173"/>
      <c r="AI11" s="173"/>
      <c r="AJ11" s="173"/>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78" t="s">
        <v>40</v>
      </c>
      <c r="B1" s="178"/>
      <c r="D1" s="165" t="s">
        <v>31</v>
      </c>
      <c r="E1" s="165"/>
      <c r="F1" s="165"/>
      <c r="G1" s="165"/>
      <c r="H1" s="165"/>
      <c r="I1" s="165"/>
      <c r="J1" s="165"/>
      <c r="K1" s="165"/>
      <c r="L1" s="165"/>
      <c r="M1" s="165"/>
      <c r="Q1" s="168" t="s">
        <v>32</v>
      </c>
      <c r="R1" s="168"/>
      <c r="S1" s="168"/>
      <c r="T1" s="168"/>
      <c r="U1" s="168"/>
      <c r="V1" s="168"/>
      <c r="W1" s="168"/>
      <c r="X1" s="168"/>
      <c r="Y1" s="168"/>
      <c r="Z1" s="168"/>
      <c r="AB1" s="168" t="s">
        <v>33</v>
      </c>
      <c r="AC1" s="168"/>
      <c r="AD1" s="168"/>
      <c r="AE1" s="168"/>
      <c r="AF1" s="168"/>
      <c r="AG1" s="168"/>
      <c r="AH1" s="168"/>
      <c r="AI1" s="168"/>
      <c r="AJ1" s="168"/>
      <c r="AK1" s="168"/>
      <c r="AM1" s="163" t="s">
        <v>34</v>
      </c>
      <c r="AN1" s="164"/>
      <c r="AO1" s="164"/>
      <c r="AP1" s="164"/>
      <c r="AQ1" s="164"/>
      <c r="AR1" s="164"/>
      <c r="AS1" s="164"/>
      <c r="AT1" s="164"/>
      <c r="AU1" s="164"/>
      <c r="AV1" s="164"/>
      <c r="AW1" s="164"/>
      <c r="AX1" s="185"/>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81" t="s">
        <v>187</v>
      </c>
      <c r="AC3" s="181"/>
      <c r="AD3" s="181"/>
      <c r="AE3" s="181"/>
      <c r="AF3" s="181"/>
      <c r="AG3" s="181"/>
      <c r="AH3" s="181"/>
      <c r="AM3" s="9" t="s">
        <v>43</v>
      </c>
      <c r="AN3" s="9" t="s">
        <v>120</v>
      </c>
      <c r="AR3">
        <v>1</v>
      </c>
      <c r="AV3">
        <v>1</v>
      </c>
      <c r="AW3">
        <v>1</v>
      </c>
    </row>
    <row r="4" spans="1:50" x14ac:dyDescent="0.2">
      <c r="A4" s="9">
        <v>98248</v>
      </c>
      <c r="B4" s="9" t="s">
        <v>175</v>
      </c>
      <c r="H4">
        <v>2</v>
      </c>
      <c r="L4">
        <v>1</v>
      </c>
      <c r="O4" s="9">
        <v>98223</v>
      </c>
      <c r="P4" s="9" t="s">
        <v>175</v>
      </c>
      <c r="X4">
        <v>1</v>
      </c>
      <c r="AB4" s="173"/>
      <c r="AC4" s="173"/>
      <c r="AD4" s="173"/>
      <c r="AE4" s="173"/>
      <c r="AF4" s="173"/>
      <c r="AG4" s="173"/>
      <c r="AH4" s="173"/>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73"/>
      <c r="AC5" s="173"/>
      <c r="AD5" s="173"/>
      <c r="AE5" s="173"/>
      <c r="AF5" s="173"/>
      <c r="AG5" s="173"/>
      <c r="AH5" s="173"/>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73"/>
      <c r="AC6" s="173"/>
      <c r="AD6" s="173"/>
      <c r="AE6" s="173"/>
      <c r="AF6" s="173"/>
      <c r="AG6" s="173"/>
      <c r="AH6" s="173"/>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73"/>
      <c r="AC7" s="173"/>
      <c r="AD7" s="173"/>
      <c r="AE7" s="173"/>
      <c r="AF7" s="173"/>
      <c r="AG7" s="173"/>
      <c r="AH7" s="173"/>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73"/>
      <c r="AC8" s="173"/>
      <c r="AD8" s="173"/>
      <c r="AE8" s="173"/>
      <c r="AF8" s="173"/>
      <c r="AG8" s="173"/>
      <c r="AH8" s="173"/>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73"/>
      <c r="AC9" s="173"/>
      <c r="AD9" s="173"/>
      <c r="AE9" s="173"/>
      <c r="AF9" s="173"/>
      <c r="AG9" s="173"/>
      <c r="AH9" s="173"/>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73"/>
      <c r="AC10" s="173"/>
      <c r="AD10" s="173"/>
      <c r="AE10" s="173"/>
      <c r="AF10" s="173"/>
      <c r="AG10" s="173"/>
      <c r="AH10" s="173"/>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73"/>
      <c r="AC11" s="173"/>
      <c r="AD11" s="173"/>
      <c r="AE11" s="173"/>
      <c r="AF11" s="173"/>
      <c r="AG11" s="173"/>
      <c r="AH11" s="173"/>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6909-0260-4FC1-8AC5-21D54E4C6BEE}">
  <sheetPr>
    <tabColor theme="2" tint="-0.499984740745262"/>
  </sheetPr>
  <dimension ref="A1:N71"/>
  <sheetViews>
    <sheetView workbookViewId="0">
      <selection activeCell="C46" sqref="C46:H46"/>
    </sheetView>
  </sheetViews>
  <sheetFormatPr baseColWidth="10" defaultColWidth="8.83203125" defaultRowHeight="15" x14ac:dyDescent="0.2"/>
  <sheetData>
    <row r="1" spans="1:14" ht="15" customHeight="1" x14ac:dyDescent="0.2">
      <c r="A1" s="163" t="s">
        <v>16</v>
      </c>
      <c r="B1" s="164"/>
      <c r="C1" s="164"/>
      <c r="D1" s="164"/>
      <c r="E1" s="164"/>
      <c r="F1" s="164"/>
      <c r="G1" s="164"/>
      <c r="H1" s="164"/>
      <c r="I1" s="164"/>
      <c r="J1" s="164"/>
      <c r="K1" s="164"/>
      <c r="L1" s="164"/>
      <c r="M1" s="164"/>
      <c r="N1" s="164"/>
    </row>
    <row r="2" spans="1:14" x14ac:dyDescent="0.2">
      <c r="A2" s="2" t="s">
        <v>0</v>
      </c>
      <c r="B2" s="74" t="s">
        <v>1</v>
      </c>
      <c r="C2" s="4">
        <v>45292</v>
      </c>
      <c r="D2" s="4">
        <v>45323</v>
      </c>
      <c r="E2" s="4">
        <v>45352</v>
      </c>
      <c r="F2" s="4">
        <v>45383</v>
      </c>
      <c r="G2" s="4">
        <v>45413</v>
      </c>
      <c r="H2" s="4">
        <v>45444</v>
      </c>
      <c r="I2" s="4">
        <v>45474</v>
      </c>
      <c r="J2" s="4">
        <v>45505</v>
      </c>
      <c r="K2" s="4">
        <v>45536</v>
      </c>
      <c r="L2" s="4">
        <v>45566</v>
      </c>
      <c r="M2" s="4">
        <v>45597</v>
      </c>
      <c r="N2" s="4">
        <v>45627</v>
      </c>
    </row>
    <row r="3" spans="1:14" x14ac:dyDescent="0.2">
      <c r="A3" s="9">
        <v>98223</v>
      </c>
      <c r="B3" t="s">
        <v>120</v>
      </c>
      <c r="C3">
        <v>4</v>
      </c>
      <c r="E3">
        <v>2</v>
      </c>
    </row>
    <row r="4" spans="1:14" x14ac:dyDescent="0.2">
      <c r="A4" s="9">
        <v>98226</v>
      </c>
      <c r="B4" t="s">
        <v>120</v>
      </c>
      <c r="D4">
        <v>1</v>
      </c>
      <c r="F4">
        <v>1</v>
      </c>
    </row>
    <row r="5" spans="1:14" x14ac:dyDescent="0.2">
      <c r="A5" s="9">
        <v>98229</v>
      </c>
      <c r="B5" t="s">
        <v>120</v>
      </c>
      <c r="D5">
        <v>2</v>
      </c>
    </row>
    <row r="6" spans="1:14" x14ac:dyDescent="0.2">
      <c r="A6" s="9">
        <v>98230</v>
      </c>
      <c r="B6" t="s">
        <v>120</v>
      </c>
      <c r="C6">
        <v>1</v>
      </c>
      <c r="E6">
        <v>1</v>
      </c>
      <c r="F6">
        <v>2</v>
      </c>
      <c r="G6">
        <v>1</v>
      </c>
    </row>
    <row r="7" spans="1:14" x14ac:dyDescent="0.2">
      <c r="A7" s="9">
        <v>98233</v>
      </c>
      <c r="B7" t="s">
        <v>120</v>
      </c>
      <c r="F7">
        <v>1</v>
      </c>
    </row>
    <row r="8" spans="1:14" x14ac:dyDescent="0.2">
      <c r="A8" s="9">
        <v>98247</v>
      </c>
      <c r="B8" t="s">
        <v>120</v>
      </c>
      <c r="C8">
        <v>1</v>
      </c>
      <c r="F8">
        <v>1</v>
      </c>
    </row>
    <row r="9" spans="1:14" x14ac:dyDescent="0.2">
      <c r="A9" s="9">
        <v>98248</v>
      </c>
      <c r="B9" t="s">
        <v>120</v>
      </c>
      <c r="D9">
        <v>1</v>
      </c>
    </row>
    <row r="10" spans="1:14" x14ac:dyDescent="0.2">
      <c r="A10" s="9">
        <v>98264</v>
      </c>
      <c r="B10" t="s">
        <v>120</v>
      </c>
      <c r="C10">
        <v>1</v>
      </c>
      <c r="D10">
        <v>2</v>
      </c>
      <c r="G10">
        <v>1</v>
      </c>
    </row>
    <row r="11" spans="1:14" x14ac:dyDescent="0.2">
      <c r="A11" s="9">
        <v>98271</v>
      </c>
      <c r="B11" t="s">
        <v>120</v>
      </c>
      <c r="C11">
        <v>1</v>
      </c>
      <c r="E11">
        <v>1</v>
      </c>
    </row>
    <row r="12" spans="1:14" x14ac:dyDescent="0.2">
      <c r="A12" s="9">
        <v>98273</v>
      </c>
      <c r="B12" t="s">
        <v>120</v>
      </c>
      <c r="D12">
        <v>1</v>
      </c>
      <c r="E12">
        <v>1</v>
      </c>
    </row>
    <row r="13" spans="1:14" x14ac:dyDescent="0.2">
      <c r="A13" s="9">
        <v>98274</v>
      </c>
      <c r="B13" t="s">
        <v>120</v>
      </c>
      <c r="E13">
        <v>2</v>
      </c>
      <c r="H13">
        <v>1</v>
      </c>
    </row>
    <row r="14" spans="1:14" x14ac:dyDescent="0.2">
      <c r="A14" s="9">
        <v>98277</v>
      </c>
      <c r="B14" t="s">
        <v>120</v>
      </c>
      <c r="D14">
        <v>1</v>
      </c>
    </row>
    <row r="15" spans="1:14" x14ac:dyDescent="0.2">
      <c r="A15" s="9">
        <v>98284</v>
      </c>
      <c r="B15" t="s">
        <v>120</v>
      </c>
      <c r="D15">
        <v>1</v>
      </c>
      <c r="H15">
        <v>3</v>
      </c>
    </row>
    <row r="16" spans="1:14" x14ac:dyDescent="0.2">
      <c r="A16" s="9">
        <v>98292</v>
      </c>
      <c r="B16" t="s">
        <v>120</v>
      </c>
      <c r="E16">
        <v>1</v>
      </c>
    </row>
    <row r="17" spans="1:8" x14ac:dyDescent="0.2">
      <c r="A17" s="9">
        <v>98310</v>
      </c>
      <c r="B17" t="s">
        <v>120</v>
      </c>
      <c r="C17">
        <v>1</v>
      </c>
      <c r="E17">
        <v>1</v>
      </c>
      <c r="F17">
        <v>1</v>
      </c>
    </row>
    <row r="18" spans="1:8" x14ac:dyDescent="0.2">
      <c r="A18" s="9">
        <v>98311</v>
      </c>
      <c r="B18" t="s">
        <v>120</v>
      </c>
      <c r="E18">
        <v>1</v>
      </c>
    </row>
    <row r="19" spans="1:8" x14ac:dyDescent="0.2">
      <c r="A19" s="9">
        <v>98312</v>
      </c>
      <c r="B19" t="s">
        <v>120</v>
      </c>
      <c r="E19">
        <v>3</v>
      </c>
      <c r="F19">
        <v>3</v>
      </c>
    </row>
    <row r="20" spans="1:8" x14ac:dyDescent="0.2">
      <c r="A20" s="9">
        <v>98520</v>
      </c>
      <c r="B20" t="s">
        <v>120</v>
      </c>
      <c r="C20">
        <v>3</v>
      </c>
      <c r="D20">
        <v>1</v>
      </c>
      <c r="E20">
        <v>1</v>
      </c>
    </row>
    <row r="21" spans="1:8" x14ac:dyDescent="0.2">
      <c r="A21" s="9">
        <v>98541</v>
      </c>
      <c r="B21" t="s">
        <v>120</v>
      </c>
      <c r="C21">
        <v>1</v>
      </c>
    </row>
    <row r="22" spans="1:8" x14ac:dyDescent="0.2">
      <c r="A22" s="9">
        <v>98550</v>
      </c>
      <c r="B22" t="s">
        <v>120</v>
      </c>
      <c r="C22">
        <v>5</v>
      </c>
      <c r="D22">
        <v>3</v>
      </c>
      <c r="E22">
        <v>2</v>
      </c>
      <c r="G22">
        <v>4</v>
      </c>
      <c r="H22">
        <v>1</v>
      </c>
    </row>
    <row r="23" spans="1:8" x14ac:dyDescent="0.2">
      <c r="A23" s="9">
        <v>98584</v>
      </c>
      <c r="B23" t="s">
        <v>120</v>
      </c>
      <c r="H23">
        <v>1</v>
      </c>
    </row>
    <row r="24" spans="1:8" x14ac:dyDescent="0.2">
      <c r="A24" s="9">
        <v>98801</v>
      </c>
      <c r="B24" t="s">
        <v>120</v>
      </c>
      <c r="C24">
        <v>2</v>
      </c>
      <c r="D24">
        <v>2</v>
      </c>
      <c r="F24">
        <v>1</v>
      </c>
    </row>
    <row r="25" spans="1:8" x14ac:dyDescent="0.2">
      <c r="A25" s="9">
        <v>98802</v>
      </c>
      <c r="B25" t="s">
        <v>120</v>
      </c>
      <c r="D25">
        <v>1</v>
      </c>
      <c r="E25">
        <v>1</v>
      </c>
      <c r="F25">
        <v>1</v>
      </c>
    </row>
    <row r="26" spans="1:8" x14ac:dyDescent="0.2">
      <c r="A26" s="9">
        <v>98837</v>
      </c>
      <c r="B26" t="s">
        <v>120</v>
      </c>
      <c r="E26">
        <v>1</v>
      </c>
    </row>
    <row r="27" spans="1:8" x14ac:dyDescent="0.2">
      <c r="A27" s="9">
        <v>98901</v>
      </c>
      <c r="B27" t="s">
        <v>120</v>
      </c>
      <c r="C27">
        <v>5</v>
      </c>
      <c r="D27">
        <v>4</v>
      </c>
      <c r="F27">
        <v>2</v>
      </c>
      <c r="G27">
        <v>6</v>
      </c>
    </row>
    <row r="28" spans="1:8" x14ac:dyDescent="0.2">
      <c r="A28" s="9">
        <v>98902</v>
      </c>
      <c r="B28" t="s">
        <v>120</v>
      </c>
      <c r="C28">
        <v>21</v>
      </c>
      <c r="D28">
        <v>13</v>
      </c>
      <c r="E28">
        <v>10</v>
      </c>
      <c r="F28">
        <v>6</v>
      </c>
      <c r="G28">
        <v>9</v>
      </c>
    </row>
    <row r="29" spans="1:8" x14ac:dyDescent="0.2">
      <c r="A29" s="9">
        <v>98903</v>
      </c>
      <c r="B29" t="s">
        <v>120</v>
      </c>
      <c r="C29">
        <v>5</v>
      </c>
      <c r="D29">
        <v>4</v>
      </c>
      <c r="F29">
        <v>1</v>
      </c>
    </row>
    <row r="30" spans="1:8" x14ac:dyDescent="0.2">
      <c r="A30" s="9">
        <v>98908</v>
      </c>
      <c r="B30" t="s">
        <v>120</v>
      </c>
      <c r="C30">
        <v>7</v>
      </c>
      <c r="D30">
        <v>4</v>
      </c>
      <c r="E30">
        <v>4</v>
      </c>
      <c r="G30">
        <v>2</v>
      </c>
      <c r="H30">
        <v>1</v>
      </c>
    </row>
    <row r="31" spans="1:8" x14ac:dyDescent="0.2">
      <c r="A31" s="9">
        <v>98930</v>
      </c>
      <c r="B31" t="s">
        <v>120</v>
      </c>
      <c r="C31">
        <v>2</v>
      </c>
      <c r="D31">
        <v>5</v>
      </c>
      <c r="E31">
        <v>5</v>
      </c>
      <c r="F31">
        <v>2</v>
      </c>
      <c r="G31">
        <v>1</v>
      </c>
      <c r="H31">
        <v>3</v>
      </c>
    </row>
    <row r="32" spans="1:8" x14ac:dyDescent="0.2">
      <c r="A32" s="9">
        <v>98932</v>
      </c>
      <c r="B32" t="s">
        <v>120</v>
      </c>
      <c r="C32">
        <v>1</v>
      </c>
      <c r="D32">
        <v>3</v>
      </c>
      <c r="E32">
        <v>1</v>
      </c>
      <c r="F32">
        <v>2</v>
      </c>
      <c r="G32">
        <v>1</v>
      </c>
      <c r="H32">
        <v>1</v>
      </c>
    </row>
    <row r="33" spans="1:8" x14ac:dyDescent="0.2">
      <c r="A33" s="9">
        <v>98936</v>
      </c>
      <c r="B33" t="s">
        <v>120</v>
      </c>
      <c r="D33">
        <v>1</v>
      </c>
      <c r="E33">
        <v>1</v>
      </c>
    </row>
    <row r="34" spans="1:8" x14ac:dyDescent="0.2">
      <c r="A34" s="9">
        <v>98942</v>
      </c>
      <c r="B34" t="s">
        <v>120</v>
      </c>
      <c r="C34">
        <v>1</v>
      </c>
      <c r="D34">
        <v>1</v>
      </c>
      <c r="F34">
        <v>2</v>
      </c>
    </row>
    <row r="35" spans="1:8" x14ac:dyDescent="0.2">
      <c r="A35" s="9">
        <v>98944</v>
      </c>
      <c r="B35" t="s">
        <v>120</v>
      </c>
      <c r="C35">
        <v>7</v>
      </c>
      <c r="D35">
        <v>17</v>
      </c>
      <c r="E35">
        <v>9</v>
      </c>
      <c r="F35">
        <v>7</v>
      </c>
      <c r="G35">
        <v>5</v>
      </c>
      <c r="H35">
        <v>2</v>
      </c>
    </row>
    <row r="36" spans="1:8" x14ac:dyDescent="0.2">
      <c r="A36" s="9">
        <v>98948</v>
      </c>
      <c r="B36" t="s">
        <v>120</v>
      </c>
      <c r="C36">
        <v>4</v>
      </c>
      <c r="D36">
        <v>5</v>
      </c>
      <c r="E36">
        <v>5</v>
      </c>
      <c r="G36">
        <v>6</v>
      </c>
      <c r="H36">
        <v>2</v>
      </c>
    </row>
    <row r="37" spans="1:8" x14ac:dyDescent="0.2">
      <c r="A37" s="9">
        <v>98951</v>
      </c>
      <c r="B37" t="s">
        <v>120</v>
      </c>
      <c r="C37">
        <v>1</v>
      </c>
      <c r="D37">
        <v>3</v>
      </c>
      <c r="F37">
        <v>1</v>
      </c>
      <c r="H37">
        <v>1</v>
      </c>
    </row>
    <row r="38" spans="1:8" x14ac:dyDescent="0.2">
      <c r="A38" s="9">
        <v>98953</v>
      </c>
      <c r="B38" t="s">
        <v>120</v>
      </c>
      <c r="C38">
        <v>1</v>
      </c>
      <c r="H38">
        <v>1</v>
      </c>
    </row>
    <row r="39" spans="1:8" x14ac:dyDescent="0.2">
      <c r="A39" s="9">
        <v>99301</v>
      </c>
      <c r="B39" t="s">
        <v>120</v>
      </c>
      <c r="C39">
        <v>1</v>
      </c>
      <c r="G39">
        <v>1</v>
      </c>
    </row>
    <row r="40" spans="1:8" x14ac:dyDescent="0.2">
      <c r="A40" s="9">
        <v>99324</v>
      </c>
      <c r="B40" t="s">
        <v>120</v>
      </c>
      <c r="C40">
        <v>3</v>
      </c>
      <c r="E40">
        <v>3</v>
      </c>
      <c r="G40">
        <v>1</v>
      </c>
    </row>
    <row r="41" spans="1:8" x14ac:dyDescent="0.2">
      <c r="A41" s="9">
        <v>99336</v>
      </c>
      <c r="B41" t="s">
        <v>120</v>
      </c>
      <c r="E41">
        <v>1</v>
      </c>
    </row>
    <row r="42" spans="1:8" x14ac:dyDescent="0.2">
      <c r="A42" s="9">
        <v>99337</v>
      </c>
      <c r="B42" t="s">
        <v>120</v>
      </c>
      <c r="F42">
        <v>1</v>
      </c>
    </row>
    <row r="43" spans="1:8" x14ac:dyDescent="0.2">
      <c r="A43" s="9">
        <v>99338</v>
      </c>
      <c r="B43" t="s">
        <v>120</v>
      </c>
      <c r="E43">
        <v>1</v>
      </c>
    </row>
    <row r="44" spans="1:8" x14ac:dyDescent="0.2">
      <c r="A44" s="9">
        <v>99344</v>
      </c>
      <c r="B44" t="s">
        <v>120</v>
      </c>
      <c r="C44">
        <v>1</v>
      </c>
      <c r="G44">
        <v>1</v>
      </c>
      <c r="H44">
        <v>2</v>
      </c>
    </row>
    <row r="45" spans="1:8" x14ac:dyDescent="0.2">
      <c r="A45" s="9">
        <v>99362</v>
      </c>
      <c r="B45" t="s">
        <v>120</v>
      </c>
      <c r="C45">
        <v>13</v>
      </c>
      <c r="D45">
        <v>15</v>
      </c>
      <c r="E45">
        <v>20</v>
      </c>
      <c r="F45">
        <v>8</v>
      </c>
      <c r="G45">
        <v>1</v>
      </c>
      <c r="H45">
        <v>1</v>
      </c>
    </row>
    <row r="46" spans="1:8" x14ac:dyDescent="0.2">
      <c r="A46" s="203" t="s">
        <v>291</v>
      </c>
      <c r="B46" s="204"/>
      <c r="C46" s="204">
        <f>SUM(C3:C45)</f>
        <v>93</v>
      </c>
      <c r="D46" s="204">
        <f t="shared" ref="D46:H46" si="0">SUM(D3:D45)</f>
        <v>91</v>
      </c>
      <c r="E46" s="204">
        <f t="shared" si="0"/>
        <v>78</v>
      </c>
      <c r="F46" s="204">
        <f t="shared" si="0"/>
        <v>43</v>
      </c>
      <c r="G46" s="204">
        <f t="shared" si="0"/>
        <v>40</v>
      </c>
      <c r="H46" s="204">
        <f t="shared" si="0"/>
        <v>20</v>
      </c>
    </row>
    <row r="47" spans="1:8" x14ac:dyDescent="0.2">
      <c r="A47" s="9"/>
    </row>
    <row r="48" spans="1:8" x14ac:dyDescent="0.2">
      <c r="A48" s="9"/>
    </row>
    <row r="49" spans="1:1" x14ac:dyDescent="0.2">
      <c r="A49" s="9"/>
    </row>
    <row r="50" spans="1:1" x14ac:dyDescent="0.2">
      <c r="A50" s="9"/>
    </row>
    <row r="51" spans="1:1" x14ac:dyDescent="0.2">
      <c r="A51" s="9"/>
    </row>
    <row r="52" spans="1:1" x14ac:dyDescent="0.2">
      <c r="A52" s="9"/>
    </row>
    <row r="53" spans="1:1" x14ac:dyDescent="0.2">
      <c r="A53" s="9"/>
    </row>
    <row r="54" spans="1:1" x14ac:dyDescent="0.2">
      <c r="A54" s="9"/>
    </row>
    <row r="55" spans="1:1" x14ac:dyDescent="0.2">
      <c r="A55" s="9"/>
    </row>
    <row r="56" spans="1:1" x14ac:dyDescent="0.2">
      <c r="A56" s="9"/>
    </row>
    <row r="57" spans="1:1" x14ac:dyDescent="0.2">
      <c r="A57" s="9"/>
    </row>
    <row r="58" spans="1:1" x14ac:dyDescent="0.2">
      <c r="A58" s="9"/>
    </row>
    <row r="59" spans="1:1" x14ac:dyDescent="0.2">
      <c r="A59" s="9"/>
    </row>
    <row r="60" spans="1:1" x14ac:dyDescent="0.2">
      <c r="A60" s="9"/>
    </row>
    <row r="61" spans="1:1" x14ac:dyDescent="0.2">
      <c r="A61" s="9"/>
    </row>
    <row r="62" spans="1:1" x14ac:dyDescent="0.2">
      <c r="A62" s="9"/>
    </row>
    <row r="63" spans="1:1" x14ac:dyDescent="0.2">
      <c r="A63" s="9"/>
    </row>
    <row r="64" spans="1:1" x14ac:dyDescent="0.2">
      <c r="A64" s="9"/>
    </row>
    <row r="65" spans="1:1" x14ac:dyDescent="0.2">
      <c r="A65" s="9"/>
    </row>
    <row r="66" spans="1:1" x14ac:dyDescent="0.2">
      <c r="A66" s="9"/>
    </row>
    <row r="67" spans="1:1" x14ac:dyDescent="0.2">
      <c r="A67" s="9"/>
    </row>
    <row r="68" spans="1:1" x14ac:dyDescent="0.2">
      <c r="A68" s="9"/>
    </row>
    <row r="69" spans="1:1" x14ac:dyDescent="0.2">
      <c r="A69" s="9"/>
    </row>
    <row r="70" spans="1:1" x14ac:dyDescent="0.2">
      <c r="A70" s="9"/>
    </row>
    <row r="71" spans="1:1" x14ac:dyDescent="0.2">
      <c r="A71" s="9"/>
    </row>
  </sheetData>
  <mergeCells count="1">
    <mergeCell ref="A1:N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tabColor theme="2" tint="-0.499984740745262"/>
  </sheetPr>
  <dimension ref="A1:N71"/>
  <sheetViews>
    <sheetView workbookViewId="0">
      <selection sqref="A1:XFD1048576"/>
    </sheetView>
  </sheetViews>
  <sheetFormatPr baseColWidth="10" defaultColWidth="8.83203125" defaultRowHeight="15" x14ac:dyDescent="0.2"/>
  <sheetData>
    <row r="1" spans="1:14" ht="15" customHeight="1" x14ac:dyDescent="0.2">
      <c r="A1" s="163" t="s">
        <v>16</v>
      </c>
      <c r="B1" s="164"/>
      <c r="C1" s="164"/>
      <c r="D1" s="164"/>
      <c r="E1" s="164"/>
      <c r="F1" s="164"/>
      <c r="G1" s="164"/>
      <c r="H1" s="164"/>
      <c r="I1" s="164"/>
      <c r="J1" s="164"/>
      <c r="K1" s="164"/>
      <c r="L1" s="164"/>
      <c r="M1" s="164"/>
      <c r="N1" s="164"/>
    </row>
    <row r="2" spans="1:14" x14ac:dyDescent="0.2">
      <c r="A2" s="2" t="s">
        <v>0</v>
      </c>
      <c r="B2" s="74"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9" t="s">
        <v>223</v>
      </c>
      <c r="B3" t="s">
        <v>120</v>
      </c>
      <c r="E3">
        <v>1</v>
      </c>
      <c r="M3">
        <v>1</v>
      </c>
    </row>
    <row r="4" spans="1:14" x14ac:dyDescent="0.2">
      <c r="A4" s="9" t="s">
        <v>43</v>
      </c>
      <c r="B4" t="s">
        <v>120</v>
      </c>
      <c r="C4">
        <v>2</v>
      </c>
      <c r="D4">
        <v>2</v>
      </c>
      <c r="G4">
        <v>3</v>
      </c>
      <c r="I4">
        <v>1</v>
      </c>
    </row>
    <row r="5" spans="1:14" x14ac:dyDescent="0.2">
      <c r="A5" s="9" t="s">
        <v>121</v>
      </c>
      <c r="B5" t="s">
        <v>120</v>
      </c>
      <c r="C5">
        <v>5</v>
      </c>
      <c r="D5">
        <v>18</v>
      </c>
      <c r="E5">
        <v>11</v>
      </c>
      <c r="F5">
        <v>9</v>
      </c>
      <c r="G5">
        <v>5</v>
      </c>
      <c r="H5">
        <v>9</v>
      </c>
      <c r="I5">
        <v>10</v>
      </c>
      <c r="J5">
        <v>17</v>
      </c>
      <c r="K5">
        <v>3</v>
      </c>
      <c r="N5">
        <v>1</v>
      </c>
    </row>
    <row r="6" spans="1:14" x14ac:dyDescent="0.2">
      <c r="A6" s="9" t="s">
        <v>118</v>
      </c>
      <c r="B6" t="s">
        <v>120</v>
      </c>
      <c r="C6">
        <v>8</v>
      </c>
      <c r="D6">
        <v>14</v>
      </c>
      <c r="E6">
        <v>6</v>
      </c>
      <c r="F6">
        <v>3</v>
      </c>
      <c r="G6">
        <v>3</v>
      </c>
      <c r="H6">
        <v>4</v>
      </c>
      <c r="I6">
        <v>6</v>
      </c>
      <c r="J6">
        <v>6</v>
      </c>
      <c r="L6">
        <v>6</v>
      </c>
      <c r="M6">
        <v>1</v>
      </c>
      <c r="N6">
        <v>2</v>
      </c>
    </row>
    <row r="7" spans="1:14" x14ac:dyDescent="0.2">
      <c r="A7" s="9" t="s">
        <v>114</v>
      </c>
      <c r="B7" t="s">
        <v>120</v>
      </c>
      <c r="C7">
        <v>19</v>
      </c>
      <c r="D7">
        <v>62</v>
      </c>
      <c r="E7">
        <v>13</v>
      </c>
      <c r="F7">
        <v>30</v>
      </c>
      <c r="G7">
        <v>37</v>
      </c>
      <c r="H7">
        <v>19</v>
      </c>
      <c r="I7">
        <v>38</v>
      </c>
      <c r="J7">
        <v>18</v>
      </c>
      <c r="K7">
        <v>30</v>
      </c>
      <c r="N7">
        <v>1</v>
      </c>
    </row>
    <row r="8" spans="1:14" x14ac:dyDescent="0.2">
      <c r="A8" s="9" t="s">
        <v>122</v>
      </c>
      <c r="B8" t="s">
        <v>120</v>
      </c>
      <c r="C8">
        <v>13</v>
      </c>
      <c r="D8">
        <v>38</v>
      </c>
      <c r="E8">
        <v>8</v>
      </c>
      <c r="F8">
        <v>22</v>
      </c>
      <c r="G8">
        <v>31</v>
      </c>
      <c r="H8">
        <v>15</v>
      </c>
      <c r="I8">
        <v>37</v>
      </c>
      <c r="J8">
        <v>30</v>
      </c>
      <c r="K8">
        <v>29</v>
      </c>
      <c r="L8">
        <v>1</v>
      </c>
      <c r="M8">
        <v>1</v>
      </c>
      <c r="N8">
        <v>2</v>
      </c>
    </row>
    <row r="9" spans="1:14" x14ac:dyDescent="0.2">
      <c r="A9" s="9" t="s">
        <v>123</v>
      </c>
      <c r="B9" t="s">
        <v>120</v>
      </c>
      <c r="C9">
        <v>10</v>
      </c>
      <c r="D9">
        <v>40</v>
      </c>
      <c r="E9">
        <v>8</v>
      </c>
      <c r="F9">
        <v>11</v>
      </c>
      <c r="G9">
        <v>25</v>
      </c>
      <c r="H9">
        <v>10</v>
      </c>
      <c r="I9">
        <v>21</v>
      </c>
      <c r="J9">
        <v>17</v>
      </c>
      <c r="K9">
        <v>22</v>
      </c>
    </row>
    <row r="10" spans="1:14" x14ac:dyDescent="0.2">
      <c r="A10" s="9" t="s">
        <v>124</v>
      </c>
      <c r="B10" t="s">
        <v>120</v>
      </c>
      <c r="C10">
        <v>3</v>
      </c>
      <c r="D10">
        <v>19</v>
      </c>
      <c r="E10">
        <v>5</v>
      </c>
      <c r="F10">
        <v>10</v>
      </c>
      <c r="G10">
        <v>24</v>
      </c>
      <c r="H10">
        <v>3</v>
      </c>
      <c r="I10">
        <v>14</v>
      </c>
      <c r="J10">
        <v>8</v>
      </c>
      <c r="K10">
        <v>10</v>
      </c>
    </row>
    <row r="11" spans="1:14" x14ac:dyDescent="0.2">
      <c r="A11" s="9" t="s">
        <v>170</v>
      </c>
      <c r="B11" t="s">
        <v>120</v>
      </c>
      <c r="H11">
        <v>1</v>
      </c>
      <c r="J11">
        <v>1</v>
      </c>
    </row>
    <row r="12" spans="1:14" x14ac:dyDescent="0.2">
      <c r="A12" s="9" t="s">
        <v>125</v>
      </c>
      <c r="B12" t="s">
        <v>120</v>
      </c>
      <c r="C12">
        <v>12</v>
      </c>
      <c r="D12">
        <v>47</v>
      </c>
      <c r="E12">
        <v>16</v>
      </c>
      <c r="F12">
        <v>19</v>
      </c>
      <c r="G12">
        <v>23</v>
      </c>
      <c r="H12">
        <v>8</v>
      </c>
      <c r="I12">
        <v>18</v>
      </c>
      <c r="J12">
        <v>21</v>
      </c>
      <c r="K12">
        <v>2</v>
      </c>
    </row>
    <row r="13" spans="1:14" x14ac:dyDescent="0.2">
      <c r="A13" s="9" t="s">
        <v>126</v>
      </c>
      <c r="B13" t="s">
        <v>120</v>
      </c>
      <c r="K13">
        <v>1</v>
      </c>
    </row>
    <row r="14" spans="1:14" x14ac:dyDescent="0.2">
      <c r="A14" s="9" t="s">
        <v>57</v>
      </c>
      <c r="B14" t="s">
        <v>120</v>
      </c>
      <c r="D14">
        <v>1</v>
      </c>
      <c r="G14">
        <v>2</v>
      </c>
    </row>
    <row r="15" spans="1:14" x14ac:dyDescent="0.2">
      <c r="A15" s="9" t="s">
        <v>127</v>
      </c>
      <c r="B15" t="s">
        <v>120</v>
      </c>
      <c r="C15">
        <v>9</v>
      </c>
      <c r="D15">
        <v>20</v>
      </c>
      <c r="E15">
        <v>4</v>
      </c>
      <c r="F15">
        <v>11</v>
      </c>
      <c r="G15">
        <v>9</v>
      </c>
      <c r="H15">
        <v>4</v>
      </c>
      <c r="I15">
        <v>8</v>
      </c>
      <c r="J15">
        <v>10</v>
      </c>
      <c r="K15">
        <v>8</v>
      </c>
      <c r="M15">
        <v>3</v>
      </c>
      <c r="N15">
        <v>1</v>
      </c>
    </row>
    <row r="16" spans="1:14" x14ac:dyDescent="0.2">
      <c r="A16" s="9" t="s">
        <v>128</v>
      </c>
      <c r="B16" t="s">
        <v>120</v>
      </c>
      <c r="C16">
        <v>12</v>
      </c>
      <c r="D16">
        <v>26</v>
      </c>
      <c r="E16">
        <v>12</v>
      </c>
      <c r="F16">
        <v>11</v>
      </c>
      <c r="G16">
        <v>28</v>
      </c>
      <c r="H16">
        <v>12</v>
      </c>
      <c r="I16">
        <v>24</v>
      </c>
      <c r="J16">
        <v>13</v>
      </c>
      <c r="K16">
        <v>27</v>
      </c>
      <c r="M16">
        <v>1</v>
      </c>
    </row>
    <row r="17" spans="1:14" x14ac:dyDescent="0.2">
      <c r="A17" s="9" t="s">
        <v>71</v>
      </c>
      <c r="B17" t="s">
        <v>120</v>
      </c>
      <c r="D17">
        <v>4</v>
      </c>
      <c r="E17">
        <v>2</v>
      </c>
      <c r="F17">
        <v>1</v>
      </c>
      <c r="G17">
        <v>1</v>
      </c>
      <c r="I17">
        <v>1</v>
      </c>
    </row>
    <row r="18" spans="1:14" x14ac:dyDescent="0.2">
      <c r="A18" s="9" t="s">
        <v>129</v>
      </c>
      <c r="B18" t="s">
        <v>120</v>
      </c>
      <c r="C18">
        <v>10</v>
      </c>
      <c r="D18">
        <v>28</v>
      </c>
      <c r="E18">
        <v>11</v>
      </c>
      <c r="F18">
        <v>14</v>
      </c>
      <c r="G18">
        <v>13</v>
      </c>
      <c r="H18">
        <v>9</v>
      </c>
      <c r="I18">
        <v>20</v>
      </c>
      <c r="J18">
        <v>17</v>
      </c>
      <c r="K18">
        <v>18</v>
      </c>
      <c r="M18">
        <v>1</v>
      </c>
    </row>
    <row r="19" spans="1:14" x14ac:dyDescent="0.2">
      <c r="A19" s="9" t="s">
        <v>130</v>
      </c>
      <c r="B19" t="s">
        <v>120</v>
      </c>
      <c r="C19">
        <v>2</v>
      </c>
      <c r="D19">
        <v>5</v>
      </c>
      <c r="E19">
        <v>4</v>
      </c>
      <c r="F19">
        <v>3</v>
      </c>
      <c r="G19">
        <v>3</v>
      </c>
      <c r="H19">
        <v>1</v>
      </c>
      <c r="I19">
        <v>2</v>
      </c>
      <c r="J19">
        <v>5</v>
      </c>
      <c r="K19">
        <v>2</v>
      </c>
      <c r="M19">
        <v>2</v>
      </c>
      <c r="N19">
        <v>2</v>
      </c>
    </row>
    <row r="20" spans="1:14" x14ac:dyDescent="0.2">
      <c r="A20" s="9" t="s">
        <v>115</v>
      </c>
      <c r="B20" t="s">
        <v>120</v>
      </c>
      <c r="C20">
        <v>21</v>
      </c>
      <c r="D20">
        <v>56</v>
      </c>
      <c r="E20">
        <v>24</v>
      </c>
      <c r="F20">
        <v>18</v>
      </c>
      <c r="G20">
        <v>14</v>
      </c>
      <c r="H20">
        <v>9</v>
      </c>
      <c r="I20">
        <v>15</v>
      </c>
      <c r="J20">
        <v>22</v>
      </c>
      <c r="K20">
        <v>5</v>
      </c>
      <c r="M20">
        <v>1</v>
      </c>
    </row>
    <row r="21" spans="1:14" x14ac:dyDescent="0.2">
      <c r="A21" s="9" t="s">
        <v>131</v>
      </c>
      <c r="B21" t="s">
        <v>120</v>
      </c>
      <c r="C21">
        <v>13</v>
      </c>
      <c r="D21">
        <v>33</v>
      </c>
      <c r="E21">
        <v>11</v>
      </c>
      <c r="F21">
        <v>8</v>
      </c>
      <c r="G21">
        <v>11</v>
      </c>
      <c r="H21">
        <v>8</v>
      </c>
      <c r="I21">
        <v>11</v>
      </c>
      <c r="J21">
        <v>16</v>
      </c>
      <c r="K21">
        <v>4</v>
      </c>
    </row>
    <row r="22" spans="1:14" x14ac:dyDescent="0.2">
      <c r="A22" s="9" t="s">
        <v>132</v>
      </c>
      <c r="B22" t="s">
        <v>120</v>
      </c>
      <c r="C22">
        <v>2</v>
      </c>
      <c r="D22">
        <v>6</v>
      </c>
      <c r="F22">
        <v>2</v>
      </c>
      <c r="G22">
        <v>3</v>
      </c>
      <c r="I22">
        <v>1</v>
      </c>
      <c r="J22">
        <v>1</v>
      </c>
    </row>
    <row r="23" spans="1:14" x14ac:dyDescent="0.2">
      <c r="A23" s="9" t="s">
        <v>116</v>
      </c>
      <c r="B23" t="s">
        <v>120</v>
      </c>
      <c r="C23">
        <v>4</v>
      </c>
      <c r="D23">
        <v>19</v>
      </c>
      <c r="E23">
        <v>8</v>
      </c>
      <c r="F23">
        <v>11</v>
      </c>
      <c r="G23">
        <v>15</v>
      </c>
      <c r="I23">
        <v>13</v>
      </c>
      <c r="J23">
        <v>8</v>
      </c>
      <c r="K23">
        <v>11</v>
      </c>
      <c r="L23">
        <v>1</v>
      </c>
      <c r="M23">
        <v>1</v>
      </c>
    </row>
    <row r="24" spans="1:14" x14ac:dyDescent="0.2">
      <c r="A24" s="9" t="s">
        <v>133</v>
      </c>
      <c r="B24" t="s">
        <v>120</v>
      </c>
      <c r="D24">
        <v>1</v>
      </c>
      <c r="K24">
        <v>1</v>
      </c>
    </row>
    <row r="25" spans="1:14" x14ac:dyDescent="0.2">
      <c r="A25" s="9" t="s">
        <v>134</v>
      </c>
      <c r="B25" t="s">
        <v>120</v>
      </c>
      <c r="C25">
        <v>20</v>
      </c>
      <c r="D25">
        <v>48</v>
      </c>
      <c r="E25">
        <v>24</v>
      </c>
      <c r="F25">
        <v>12</v>
      </c>
      <c r="G25">
        <v>16</v>
      </c>
      <c r="H25">
        <v>18</v>
      </c>
      <c r="I25">
        <v>10</v>
      </c>
      <c r="J25">
        <v>23</v>
      </c>
      <c r="K25">
        <v>5</v>
      </c>
      <c r="M25">
        <v>2</v>
      </c>
    </row>
    <row r="26" spans="1:14" x14ac:dyDescent="0.2">
      <c r="A26" s="9" t="s">
        <v>97</v>
      </c>
      <c r="B26" t="s">
        <v>120</v>
      </c>
      <c r="D26">
        <v>3</v>
      </c>
      <c r="E26">
        <v>2</v>
      </c>
      <c r="F26">
        <v>1</v>
      </c>
      <c r="G26">
        <v>3</v>
      </c>
      <c r="H26">
        <v>1</v>
      </c>
      <c r="I26">
        <v>4</v>
      </c>
      <c r="J26">
        <v>1</v>
      </c>
      <c r="L26">
        <v>1</v>
      </c>
      <c r="N26">
        <v>1</v>
      </c>
    </row>
    <row r="27" spans="1:14" x14ac:dyDescent="0.2">
      <c r="A27" s="9" t="s">
        <v>98</v>
      </c>
      <c r="B27" t="s">
        <v>120</v>
      </c>
      <c r="C27">
        <v>2</v>
      </c>
      <c r="D27">
        <v>3</v>
      </c>
      <c r="E27">
        <v>1</v>
      </c>
      <c r="F27">
        <v>1</v>
      </c>
      <c r="G27">
        <v>2</v>
      </c>
      <c r="I27">
        <v>2</v>
      </c>
      <c r="J27">
        <v>1</v>
      </c>
      <c r="K27">
        <v>4</v>
      </c>
    </row>
    <row r="28" spans="1:14" x14ac:dyDescent="0.2">
      <c r="A28" s="9" t="s">
        <v>135</v>
      </c>
      <c r="B28" t="s">
        <v>120</v>
      </c>
      <c r="C28">
        <v>3</v>
      </c>
      <c r="D28">
        <v>11</v>
      </c>
      <c r="E28">
        <v>4</v>
      </c>
      <c r="F28">
        <v>2</v>
      </c>
      <c r="G28">
        <v>3</v>
      </c>
      <c r="H28">
        <v>6</v>
      </c>
      <c r="I28">
        <v>12</v>
      </c>
      <c r="J28">
        <v>12</v>
      </c>
      <c r="K28">
        <v>2</v>
      </c>
      <c r="M28">
        <v>1</v>
      </c>
      <c r="N28">
        <v>1</v>
      </c>
    </row>
    <row r="29" spans="1:14" x14ac:dyDescent="0.2">
      <c r="A29" s="9" t="s">
        <v>136</v>
      </c>
      <c r="B29" t="s">
        <v>120</v>
      </c>
      <c r="E29">
        <v>1</v>
      </c>
      <c r="I29">
        <v>3</v>
      </c>
      <c r="K29">
        <v>3</v>
      </c>
    </row>
    <row r="30" spans="1:14" x14ac:dyDescent="0.2">
      <c r="A30" s="9" t="s">
        <v>137</v>
      </c>
      <c r="B30" t="s">
        <v>120</v>
      </c>
      <c r="C30">
        <v>2</v>
      </c>
      <c r="D30">
        <v>4</v>
      </c>
      <c r="E30">
        <v>3</v>
      </c>
      <c r="F30">
        <v>5</v>
      </c>
      <c r="G30">
        <v>2</v>
      </c>
      <c r="H30">
        <v>5</v>
      </c>
      <c r="I30">
        <v>7</v>
      </c>
      <c r="J30">
        <v>6</v>
      </c>
      <c r="K30">
        <v>2</v>
      </c>
    </row>
    <row r="31" spans="1:14" x14ac:dyDescent="0.2">
      <c r="A31" s="9" t="s">
        <v>138</v>
      </c>
      <c r="B31" t="s">
        <v>120</v>
      </c>
      <c r="D31">
        <v>2</v>
      </c>
      <c r="E31">
        <v>1</v>
      </c>
      <c r="G31">
        <v>3</v>
      </c>
      <c r="H31">
        <v>2</v>
      </c>
      <c r="I31">
        <v>4</v>
      </c>
      <c r="J31">
        <v>2</v>
      </c>
    </row>
    <row r="32" spans="1:14" x14ac:dyDescent="0.2">
      <c r="A32" s="9" t="s">
        <v>75</v>
      </c>
      <c r="B32" t="s">
        <v>120</v>
      </c>
      <c r="C32">
        <v>1</v>
      </c>
      <c r="D32">
        <v>1</v>
      </c>
      <c r="E32">
        <v>2</v>
      </c>
      <c r="F32">
        <v>1</v>
      </c>
      <c r="H32">
        <v>2</v>
      </c>
      <c r="I32">
        <v>5</v>
      </c>
      <c r="J32">
        <v>2</v>
      </c>
      <c r="K32">
        <v>4</v>
      </c>
      <c r="L32">
        <v>1</v>
      </c>
    </row>
    <row r="33" spans="1:14" x14ac:dyDescent="0.2">
      <c r="A33" s="9" t="s">
        <v>139</v>
      </c>
      <c r="B33" t="s">
        <v>120</v>
      </c>
      <c r="C33">
        <v>1</v>
      </c>
      <c r="D33">
        <v>2</v>
      </c>
      <c r="E33">
        <v>1</v>
      </c>
      <c r="F33">
        <v>1</v>
      </c>
      <c r="G33">
        <v>1</v>
      </c>
      <c r="H33">
        <v>1</v>
      </c>
      <c r="I33">
        <v>1</v>
      </c>
      <c r="J33">
        <v>2</v>
      </c>
      <c r="K33">
        <v>1</v>
      </c>
    </row>
    <row r="34" spans="1:14" x14ac:dyDescent="0.2">
      <c r="A34" s="9" t="s">
        <v>140</v>
      </c>
      <c r="B34" t="s">
        <v>120</v>
      </c>
      <c r="D34">
        <v>1</v>
      </c>
      <c r="G34">
        <v>1</v>
      </c>
      <c r="H34">
        <v>1</v>
      </c>
      <c r="K34">
        <v>1</v>
      </c>
    </row>
    <row r="35" spans="1:14" x14ac:dyDescent="0.2">
      <c r="A35" s="9" t="s">
        <v>141</v>
      </c>
      <c r="B35" t="s">
        <v>120</v>
      </c>
      <c r="I35">
        <v>2</v>
      </c>
      <c r="J35">
        <v>3</v>
      </c>
      <c r="K35">
        <v>1</v>
      </c>
    </row>
    <row r="36" spans="1:14" x14ac:dyDescent="0.2">
      <c r="A36" s="9" t="s">
        <v>142</v>
      </c>
      <c r="B36" t="s">
        <v>120</v>
      </c>
      <c r="C36">
        <v>8</v>
      </c>
      <c r="D36">
        <v>9</v>
      </c>
      <c r="E36">
        <v>9</v>
      </c>
      <c r="F36">
        <v>2</v>
      </c>
      <c r="G36">
        <v>4</v>
      </c>
      <c r="H36">
        <v>3</v>
      </c>
      <c r="I36">
        <v>3</v>
      </c>
      <c r="J36">
        <v>6</v>
      </c>
      <c r="K36">
        <v>1</v>
      </c>
      <c r="L36">
        <v>1</v>
      </c>
      <c r="M36">
        <v>5</v>
      </c>
      <c r="N36">
        <v>2</v>
      </c>
    </row>
    <row r="37" spans="1:14" x14ac:dyDescent="0.2">
      <c r="A37" s="9" t="s">
        <v>59</v>
      </c>
      <c r="B37" t="s">
        <v>120</v>
      </c>
      <c r="C37">
        <v>1</v>
      </c>
      <c r="D37">
        <v>1</v>
      </c>
      <c r="E37">
        <v>1</v>
      </c>
      <c r="H37">
        <v>1</v>
      </c>
      <c r="J37">
        <v>1</v>
      </c>
    </row>
    <row r="38" spans="1:14" x14ac:dyDescent="0.2">
      <c r="A38" s="9" t="s">
        <v>143</v>
      </c>
      <c r="B38" t="s">
        <v>120</v>
      </c>
      <c r="C38">
        <v>1</v>
      </c>
      <c r="D38">
        <v>8</v>
      </c>
      <c r="E38">
        <v>5</v>
      </c>
      <c r="F38">
        <v>3</v>
      </c>
      <c r="G38">
        <v>6</v>
      </c>
      <c r="H38">
        <v>5</v>
      </c>
      <c r="I38">
        <v>2</v>
      </c>
      <c r="J38">
        <v>3</v>
      </c>
      <c r="K38">
        <v>3</v>
      </c>
      <c r="M38">
        <v>2</v>
      </c>
      <c r="N38">
        <v>5</v>
      </c>
    </row>
    <row r="39" spans="1:14" x14ac:dyDescent="0.2">
      <c r="A39" s="9" t="s">
        <v>77</v>
      </c>
      <c r="B39" t="s">
        <v>120</v>
      </c>
      <c r="D39">
        <v>1</v>
      </c>
      <c r="G39">
        <v>1</v>
      </c>
      <c r="M39">
        <v>1</v>
      </c>
    </row>
    <row r="40" spans="1:14" x14ac:dyDescent="0.2">
      <c r="A40" s="9" t="s">
        <v>144</v>
      </c>
      <c r="B40" t="s">
        <v>120</v>
      </c>
      <c r="D40">
        <v>1</v>
      </c>
      <c r="H40">
        <v>1</v>
      </c>
    </row>
    <row r="41" spans="1:14" x14ac:dyDescent="0.2">
      <c r="A41" s="9" t="s">
        <v>95</v>
      </c>
      <c r="B41" t="s">
        <v>120</v>
      </c>
      <c r="C41">
        <v>6</v>
      </c>
      <c r="D41">
        <v>20</v>
      </c>
      <c r="E41">
        <v>6</v>
      </c>
      <c r="F41">
        <v>1</v>
      </c>
      <c r="G41">
        <v>12</v>
      </c>
      <c r="H41">
        <v>2</v>
      </c>
      <c r="I41">
        <v>2</v>
      </c>
      <c r="J41">
        <v>4</v>
      </c>
      <c r="K41">
        <v>2</v>
      </c>
      <c r="M41">
        <v>1</v>
      </c>
      <c r="N41">
        <v>1</v>
      </c>
    </row>
    <row r="42" spans="1:14" x14ac:dyDescent="0.2">
      <c r="A42" s="9" t="s">
        <v>146</v>
      </c>
      <c r="B42" t="s">
        <v>120</v>
      </c>
      <c r="F42">
        <v>2</v>
      </c>
      <c r="H42">
        <v>2</v>
      </c>
    </row>
    <row r="43" spans="1:14" x14ac:dyDescent="0.2">
      <c r="A43" s="9" t="s">
        <v>147</v>
      </c>
      <c r="B43" t="s">
        <v>120</v>
      </c>
      <c r="G43">
        <v>1</v>
      </c>
    </row>
    <row r="44" spans="1:14" x14ac:dyDescent="0.2">
      <c r="A44" s="9" t="s">
        <v>148</v>
      </c>
      <c r="B44" t="s">
        <v>120</v>
      </c>
      <c r="D44">
        <v>6</v>
      </c>
      <c r="E44">
        <v>1</v>
      </c>
      <c r="F44">
        <v>1</v>
      </c>
      <c r="G44">
        <v>1</v>
      </c>
      <c r="H44">
        <v>1</v>
      </c>
      <c r="J44">
        <v>2</v>
      </c>
      <c r="M44">
        <v>1</v>
      </c>
    </row>
    <row r="45" spans="1:14" x14ac:dyDescent="0.2">
      <c r="A45" s="9" t="s">
        <v>149</v>
      </c>
      <c r="B45" t="s">
        <v>120</v>
      </c>
      <c r="D45">
        <v>4</v>
      </c>
      <c r="E45">
        <v>1</v>
      </c>
      <c r="F45">
        <v>2</v>
      </c>
      <c r="J45">
        <v>1</v>
      </c>
      <c r="L45">
        <v>1</v>
      </c>
    </row>
    <row r="46" spans="1:14" x14ac:dyDescent="0.2">
      <c r="A46" s="9" t="s">
        <v>107</v>
      </c>
      <c r="B46" t="s">
        <v>120</v>
      </c>
      <c r="D46">
        <v>8</v>
      </c>
      <c r="E46">
        <v>1</v>
      </c>
      <c r="F46">
        <v>1</v>
      </c>
      <c r="I46">
        <v>1</v>
      </c>
      <c r="M46">
        <v>1</v>
      </c>
    </row>
    <row r="47" spans="1:14" x14ac:dyDescent="0.2">
      <c r="A47" s="9" t="s">
        <v>150</v>
      </c>
      <c r="B47" t="s">
        <v>120</v>
      </c>
      <c r="C47">
        <v>1</v>
      </c>
      <c r="D47">
        <v>1</v>
      </c>
      <c r="G47">
        <v>1</v>
      </c>
      <c r="H47">
        <v>1</v>
      </c>
    </row>
    <row r="48" spans="1:14" x14ac:dyDescent="0.2">
      <c r="A48" s="9" t="s">
        <v>151</v>
      </c>
      <c r="B48" t="s">
        <v>120</v>
      </c>
      <c r="C48">
        <v>22</v>
      </c>
      <c r="D48">
        <v>80</v>
      </c>
      <c r="E48">
        <v>25</v>
      </c>
      <c r="F48">
        <v>10</v>
      </c>
      <c r="G48">
        <v>17</v>
      </c>
      <c r="H48">
        <v>11</v>
      </c>
      <c r="I48">
        <v>12</v>
      </c>
      <c r="J48">
        <v>8</v>
      </c>
      <c r="K48">
        <v>6</v>
      </c>
      <c r="M48">
        <v>31</v>
      </c>
    </row>
    <row r="49" spans="1:14" x14ac:dyDescent="0.2">
      <c r="A49" s="9" t="s">
        <v>152</v>
      </c>
      <c r="B49" t="s">
        <v>120</v>
      </c>
      <c r="C49">
        <v>57</v>
      </c>
      <c r="D49">
        <v>232</v>
      </c>
      <c r="E49">
        <v>58</v>
      </c>
      <c r="F49">
        <v>36</v>
      </c>
      <c r="G49">
        <v>44</v>
      </c>
      <c r="H49">
        <v>25</v>
      </c>
      <c r="I49">
        <v>16</v>
      </c>
      <c r="J49">
        <v>20</v>
      </c>
      <c r="K49">
        <v>8</v>
      </c>
      <c r="L49">
        <v>1</v>
      </c>
      <c r="M49">
        <v>56</v>
      </c>
      <c r="N49">
        <v>2</v>
      </c>
    </row>
    <row r="50" spans="1:14" x14ac:dyDescent="0.2">
      <c r="A50" s="9" t="s">
        <v>153</v>
      </c>
      <c r="B50" t="s">
        <v>120</v>
      </c>
      <c r="C50">
        <v>10</v>
      </c>
      <c r="D50">
        <v>38</v>
      </c>
      <c r="E50">
        <v>8</v>
      </c>
      <c r="F50">
        <v>4</v>
      </c>
      <c r="G50">
        <v>5</v>
      </c>
      <c r="H50">
        <v>2</v>
      </c>
      <c r="I50">
        <v>6</v>
      </c>
      <c r="J50">
        <v>3</v>
      </c>
      <c r="L50">
        <v>1</v>
      </c>
      <c r="M50">
        <v>12</v>
      </c>
    </row>
    <row r="51" spans="1:14" x14ac:dyDescent="0.2">
      <c r="A51" s="9" t="s">
        <v>111</v>
      </c>
      <c r="B51" t="s">
        <v>120</v>
      </c>
      <c r="C51">
        <v>11</v>
      </c>
      <c r="D51">
        <v>54</v>
      </c>
      <c r="E51">
        <v>9</v>
      </c>
      <c r="F51">
        <v>11</v>
      </c>
      <c r="G51">
        <v>10</v>
      </c>
      <c r="H51">
        <v>7</v>
      </c>
      <c r="I51">
        <v>6</v>
      </c>
      <c r="J51">
        <v>1</v>
      </c>
      <c r="K51">
        <v>2</v>
      </c>
      <c r="L51">
        <v>1</v>
      </c>
      <c r="M51">
        <v>21</v>
      </c>
    </row>
    <row r="52" spans="1:14" x14ac:dyDescent="0.2">
      <c r="A52" s="9" t="s">
        <v>154</v>
      </c>
      <c r="B52" t="s">
        <v>120</v>
      </c>
      <c r="C52">
        <v>7</v>
      </c>
      <c r="D52">
        <v>11</v>
      </c>
      <c r="E52">
        <v>7</v>
      </c>
      <c r="F52">
        <v>1</v>
      </c>
      <c r="G52">
        <v>2</v>
      </c>
      <c r="H52">
        <v>3</v>
      </c>
      <c r="J52">
        <v>2</v>
      </c>
      <c r="K52">
        <v>1</v>
      </c>
      <c r="M52">
        <v>5</v>
      </c>
      <c r="N52">
        <v>3</v>
      </c>
    </row>
    <row r="53" spans="1:14" x14ac:dyDescent="0.2">
      <c r="A53" s="9" t="s">
        <v>65</v>
      </c>
      <c r="B53" t="s">
        <v>120</v>
      </c>
      <c r="C53">
        <v>4</v>
      </c>
      <c r="D53">
        <v>5</v>
      </c>
      <c r="E53">
        <v>4</v>
      </c>
      <c r="F53">
        <v>1</v>
      </c>
      <c r="J53">
        <v>2</v>
      </c>
      <c r="M53">
        <v>5</v>
      </c>
    </row>
    <row r="54" spans="1:14" x14ac:dyDescent="0.2">
      <c r="A54" s="9" t="s">
        <v>81</v>
      </c>
      <c r="B54" t="s">
        <v>120</v>
      </c>
      <c r="C54">
        <v>4</v>
      </c>
      <c r="D54">
        <v>9</v>
      </c>
      <c r="E54">
        <v>1</v>
      </c>
      <c r="F54">
        <v>2</v>
      </c>
      <c r="G54">
        <v>1</v>
      </c>
      <c r="H54">
        <v>2</v>
      </c>
      <c r="I54">
        <v>2</v>
      </c>
    </row>
    <row r="55" spans="1:14" x14ac:dyDescent="0.2">
      <c r="A55" s="9" t="s">
        <v>155</v>
      </c>
      <c r="B55" t="s">
        <v>120</v>
      </c>
      <c r="C55">
        <v>2</v>
      </c>
      <c r="D55">
        <v>10</v>
      </c>
      <c r="E55">
        <v>1</v>
      </c>
      <c r="F55">
        <v>1</v>
      </c>
      <c r="G55">
        <v>4</v>
      </c>
      <c r="I55">
        <v>1</v>
      </c>
      <c r="K55">
        <v>1</v>
      </c>
      <c r="M55">
        <v>2</v>
      </c>
    </row>
    <row r="56" spans="1:14" x14ac:dyDescent="0.2">
      <c r="A56" s="9" t="s">
        <v>99</v>
      </c>
      <c r="B56" t="s">
        <v>120</v>
      </c>
      <c r="C56">
        <v>17</v>
      </c>
      <c r="D56">
        <v>20</v>
      </c>
      <c r="E56">
        <v>17</v>
      </c>
      <c r="F56">
        <v>11</v>
      </c>
      <c r="G56">
        <v>8</v>
      </c>
      <c r="H56">
        <v>7</v>
      </c>
      <c r="J56">
        <v>5</v>
      </c>
      <c r="M56">
        <v>18</v>
      </c>
      <c r="N56">
        <v>18</v>
      </c>
    </row>
    <row r="57" spans="1:14" x14ac:dyDescent="0.2">
      <c r="A57" s="9" t="s">
        <v>101</v>
      </c>
      <c r="B57" t="s">
        <v>120</v>
      </c>
      <c r="C57">
        <v>10</v>
      </c>
      <c r="D57">
        <v>13</v>
      </c>
      <c r="E57">
        <v>8</v>
      </c>
      <c r="F57">
        <v>3</v>
      </c>
      <c r="G57">
        <v>4</v>
      </c>
      <c r="H57">
        <v>2</v>
      </c>
      <c r="J57">
        <v>4</v>
      </c>
      <c r="M57">
        <v>8</v>
      </c>
      <c r="N57">
        <v>7</v>
      </c>
    </row>
    <row r="58" spans="1:14" x14ac:dyDescent="0.2">
      <c r="A58" s="9" t="s">
        <v>156</v>
      </c>
      <c r="B58" t="s">
        <v>120</v>
      </c>
      <c r="C58">
        <v>2</v>
      </c>
      <c r="D58">
        <v>1</v>
      </c>
      <c r="E58">
        <v>2</v>
      </c>
      <c r="G58">
        <v>1</v>
      </c>
      <c r="H58">
        <v>1</v>
      </c>
      <c r="I58">
        <v>2</v>
      </c>
      <c r="M58">
        <v>5</v>
      </c>
      <c r="N58">
        <v>2</v>
      </c>
    </row>
    <row r="59" spans="1:14" x14ac:dyDescent="0.2">
      <c r="A59" s="9" t="s">
        <v>157</v>
      </c>
      <c r="B59" t="s">
        <v>120</v>
      </c>
      <c r="C59">
        <v>1</v>
      </c>
      <c r="D59">
        <v>4</v>
      </c>
      <c r="E59">
        <v>1</v>
      </c>
      <c r="J59">
        <v>1</v>
      </c>
    </row>
    <row r="60" spans="1:14" x14ac:dyDescent="0.2">
      <c r="A60" s="9" t="s">
        <v>158</v>
      </c>
      <c r="B60" t="s">
        <v>120</v>
      </c>
      <c r="C60">
        <v>19</v>
      </c>
      <c r="D60">
        <v>70</v>
      </c>
      <c r="E60">
        <v>11</v>
      </c>
      <c r="F60">
        <v>28</v>
      </c>
      <c r="G60">
        <v>12</v>
      </c>
      <c r="H60">
        <v>18</v>
      </c>
      <c r="I60">
        <v>16</v>
      </c>
      <c r="J60">
        <v>11</v>
      </c>
      <c r="K60">
        <v>6</v>
      </c>
      <c r="L60">
        <v>1</v>
      </c>
      <c r="M60">
        <v>1</v>
      </c>
    </row>
    <row r="61" spans="1:14" x14ac:dyDescent="0.2">
      <c r="A61" s="9" t="s">
        <v>159</v>
      </c>
      <c r="B61" t="s">
        <v>120</v>
      </c>
      <c r="I61">
        <v>1</v>
      </c>
    </row>
    <row r="62" spans="1:14" x14ac:dyDescent="0.2">
      <c r="A62" s="9" t="s">
        <v>160</v>
      </c>
      <c r="B62" t="s">
        <v>120</v>
      </c>
      <c r="C62">
        <v>2</v>
      </c>
      <c r="D62">
        <v>6</v>
      </c>
      <c r="E62">
        <v>5</v>
      </c>
      <c r="F62">
        <v>4</v>
      </c>
      <c r="G62">
        <v>11</v>
      </c>
      <c r="H62">
        <v>6</v>
      </c>
      <c r="I62">
        <v>4</v>
      </c>
      <c r="L62">
        <v>1</v>
      </c>
      <c r="M62">
        <v>2</v>
      </c>
      <c r="N62">
        <v>4</v>
      </c>
    </row>
    <row r="63" spans="1:14" x14ac:dyDescent="0.2">
      <c r="A63" s="9" t="s">
        <v>62</v>
      </c>
      <c r="B63" t="s">
        <v>120</v>
      </c>
      <c r="C63">
        <v>8</v>
      </c>
      <c r="D63">
        <v>15</v>
      </c>
      <c r="E63">
        <v>2</v>
      </c>
      <c r="F63">
        <v>3</v>
      </c>
      <c r="G63">
        <v>4</v>
      </c>
      <c r="H63">
        <v>4</v>
      </c>
      <c r="I63">
        <v>3</v>
      </c>
      <c r="J63">
        <v>2</v>
      </c>
      <c r="K63">
        <v>2</v>
      </c>
    </row>
    <row r="64" spans="1:14" x14ac:dyDescent="0.2">
      <c r="A64" s="9" t="s">
        <v>161</v>
      </c>
      <c r="B64" t="s">
        <v>120</v>
      </c>
      <c r="C64">
        <v>1</v>
      </c>
      <c r="D64">
        <v>3</v>
      </c>
      <c r="E64">
        <v>3</v>
      </c>
      <c r="F64">
        <v>3</v>
      </c>
      <c r="G64">
        <v>2</v>
      </c>
      <c r="H64">
        <v>2</v>
      </c>
      <c r="J64">
        <v>1</v>
      </c>
      <c r="K64">
        <v>1</v>
      </c>
      <c r="L64">
        <v>1</v>
      </c>
    </row>
    <row r="65" spans="1:14" x14ac:dyDescent="0.2">
      <c r="A65" s="9" t="s">
        <v>162</v>
      </c>
      <c r="B65" t="s">
        <v>120</v>
      </c>
      <c r="D65">
        <v>1</v>
      </c>
      <c r="E65">
        <v>1</v>
      </c>
      <c r="G65">
        <v>1</v>
      </c>
    </row>
    <row r="66" spans="1:14" x14ac:dyDescent="0.2">
      <c r="A66" s="9" t="s">
        <v>84</v>
      </c>
      <c r="B66" t="s">
        <v>120</v>
      </c>
      <c r="C66">
        <v>8</v>
      </c>
      <c r="D66">
        <v>36</v>
      </c>
      <c r="E66">
        <v>26</v>
      </c>
      <c r="F66">
        <v>7</v>
      </c>
      <c r="G66">
        <v>8</v>
      </c>
      <c r="H66">
        <v>19</v>
      </c>
      <c r="I66">
        <v>7</v>
      </c>
      <c r="J66">
        <v>4</v>
      </c>
      <c r="M66">
        <v>4</v>
      </c>
    </row>
    <row r="67" spans="1:14" x14ac:dyDescent="0.2">
      <c r="A67" s="9" t="s">
        <v>163</v>
      </c>
      <c r="B67" t="s">
        <v>120</v>
      </c>
      <c r="E67">
        <v>3</v>
      </c>
      <c r="F67">
        <v>1</v>
      </c>
      <c r="H67">
        <v>1</v>
      </c>
    </row>
    <row r="68" spans="1:14" x14ac:dyDescent="0.2">
      <c r="A68" s="9" t="s">
        <v>164</v>
      </c>
      <c r="B68" t="s">
        <v>120</v>
      </c>
      <c r="D68">
        <v>4</v>
      </c>
      <c r="F68">
        <v>3</v>
      </c>
      <c r="G68">
        <v>5</v>
      </c>
      <c r="H68">
        <v>2</v>
      </c>
      <c r="I68">
        <v>1</v>
      </c>
      <c r="J68">
        <v>4</v>
      </c>
      <c r="K68">
        <v>3</v>
      </c>
    </row>
    <row r="69" spans="1:14" x14ac:dyDescent="0.2">
      <c r="A69" s="9" t="s">
        <v>165</v>
      </c>
      <c r="B69" t="s">
        <v>120</v>
      </c>
      <c r="E69">
        <v>1</v>
      </c>
    </row>
    <row r="70" spans="1:14" x14ac:dyDescent="0.2">
      <c r="A70" s="9" t="s">
        <v>166</v>
      </c>
      <c r="B70" t="s">
        <v>120</v>
      </c>
      <c r="C70">
        <v>3</v>
      </c>
      <c r="D70">
        <v>6</v>
      </c>
      <c r="E70">
        <v>1</v>
      </c>
      <c r="F70">
        <v>2</v>
      </c>
      <c r="G70">
        <v>1</v>
      </c>
      <c r="I70">
        <v>4</v>
      </c>
      <c r="J70">
        <v>1</v>
      </c>
      <c r="L70">
        <v>1</v>
      </c>
    </row>
    <row r="71" spans="1:14" x14ac:dyDescent="0.2">
      <c r="A71" s="9" t="s">
        <v>167</v>
      </c>
      <c r="B71" t="s">
        <v>120</v>
      </c>
      <c r="C71">
        <v>8</v>
      </c>
      <c r="D71">
        <v>52</v>
      </c>
      <c r="E71">
        <v>61</v>
      </c>
      <c r="F71">
        <v>21</v>
      </c>
      <c r="G71">
        <v>24</v>
      </c>
      <c r="H71">
        <v>27</v>
      </c>
      <c r="I71">
        <v>13</v>
      </c>
      <c r="J71">
        <v>9</v>
      </c>
      <c r="K71">
        <v>6</v>
      </c>
      <c r="L71">
        <v>1</v>
      </c>
      <c r="M71">
        <v>7</v>
      </c>
      <c r="N71">
        <v>13</v>
      </c>
    </row>
  </sheetData>
  <mergeCells count="1">
    <mergeCell ref="A1:N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8"/>
  <sheetViews>
    <sheetView topLeftCell="A42" workbookViewId="0">
      <selection activeCell="A42" sqref="A1:XFD1048576"/>
    </sheetView>
  </sheetViews>
  <sheetFormatPr baseColWidth="10" defaultColWidth="8.83203125" defaultRowHeight="15" x14ac:dyDescent="0.2"/>
  <sheetData>
    <row r="1" spans="1:14" x14ac:dyDescent="0.2">
      <c r="A1" s="163" t="s">
        <v>16</v>
      </c>
      <c r="B1" s="164"/>
      <c r="C1" s="164"/>
      <c r="D1" s="164"/>
      <c r="E1" s="164"/>
    </row>
    <row r="2" spans="1:14" x14ac:dyDescent="0.2">
      <c r="A2" s="2" t="s">
        <v>0</v>
      </c>
      <c r="B2" s="74"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51" t="s">
        <v>120</v>
      </c>
      <c r="D3">
        <v>2</v>
      </c>
      <c r="H3">
        <v>1</v>
      </c>
      <c r="J3">
        <v>1</v>
      </c>
    </row>
    <row r="4" spans="1:14" x14ac:dyDescent="0.2">
      <c r="A4" s="30" t="s">
        <v>121</v>
      </c>
      <c r="B4" s="51" t="s">
        <v>120</v>
      </c>
      <c r="C4">
        <v>9</v>
      </c>
      <c r="D4">
        <v>16</v>
      </c>
      <c r="E4">
        <v>15</v>
      </c>
      <c r="F4">
        <v>5</v>
      </c>
      <c r="G4">
        <v>14</v>
      </c>
      <c r="H4">
        <v>14</v>
      </c>
      <c r="I4">
        <v>14</v>
      </c>
      <c r="J4">
        <v>16</v>
      </c>
      <c r="K4">
        <v>3</v>
      </c>
      <c r="M4">
        <v>7</v>
      </c>
      <c r="N4">
        <v>4</v>
      </c>
    </row>
    <row r="5" spans="1:14" x14ac:dyDescent="0.2">
      <c r="A5" s="30" t="s">
        <v>118</v>
      </c>
      <c r="B5" s="51" t="s">
        <v>120</v>
      </c>
      <c r="C5">
        <v>3</v>
      </c>
      <c r="D5">
        <v>5</v>
      </c>
      <c r="E5">
        <v>3</v>
      </c>
      <c r="F5">
        <v>5</v>
      </c>
      <c r="G5">
        <v>2</v>
      </c>
      <c r="H5">
        <v>4</v>
      </c>
      <c r="I5">
        <v>1</v>
      </c>
      <c r="J5">
        <v>5</v>
      </c>
      <c r="M5">
        <v>3</v>
      </c>
      <c r="N5">
        <v>1</v>
      </c>
    </row>
    <row r="6" spans="1:14" x14ac:dyDescent="0.2">
      <c r="A6" s="30" t="s">
        <v>114</v>
      </c>
      <c r="B6" s="51" t="s">
        <v>120</v>
      </c>
      <c r="C6">
        <v>22</v>
      </c>
      <c r="D6">
        <v>26</v>
      </c>
      <c r="E6">
        <v>35</v>
      </c>
      <c r="F6">
        <v>29</v>
      </c>
      <c r="G6">
        <v>14</v>
      </c>
      <c r="H6">
        <v>20</v>
      </c>
      <c r="I6">
        <v>45</v>
      </c>
      <c r="J6">
        <v>40</v>
      </c>
      <c r="K6">
        <v>5</v>
      </c>
      <c r="L6">
        <v>24</v>
      </c>
      <c r="M6">
        <v>18</v>
      </c>
      <c r="N6">
        <v>9</v>
      </c>
    </row>
    <row r="7" spans="1:14" x14ac:dyDescent="0.2">
      <c r="A7" s="30" t="s">
        <v>122</v>
      </c>
      <c r="B7" s="51" t="s">
        <v>120</v>
      </c>
      <c r="C7">
        <v>28</v>
      </c>
      <c r="D7">
        <v>17</v>
      </c>
      <c r="E7">
        <v>25</v>
      </c>
      <c r="F7">
        <v>36</v>
      </c>
      <c r="G7">
        <v>9</v>
      </c>
      <c r="H7">
        <v>18</v>
      </c>
      <c r="I7">
        <v>34</v>
      </c>
      <c r="J7">
        <v>33</v>
      </c>
      <c r="K7">
        <v>6</v>
      </c>
      <c r="L7">
        <v>16</v>
      </c>
      <c r="M7">
        <v>8</v>
      </c>
      <c r="N7">
        <v>4</v>
      </c>
    </row>
    <row r="8" spans="1:14" x14ac:dyDescent="0.2">
      <c r="A8" s="30" t="s">
        <v>123</v>
      </c>
      <c r="B8" s="51" t="s">
        <v>120</v>
      </c>
      <c r="C8">
        <v>14</v>
      </c>
      <c r="D8">
        <v>13</v>
      </c>
      <c r="E8">
        <v>14</v>
      </c>
      <c r="F8">
        <v>16</v>
      </c>
      <c r="G8">
        <v>7</v>
      </c>
      <c r="H8">
        <v>8</v>
      </c>
      <c r="I8">
        <v>22</v>
      </c>
      <c r="J8">
        <v>20</v>
      </c>
      <c r="K8">
        <v>2</v>
      </c>
      <c r="L8">
        <v>14</v>
      </c>
      <c r="M8">
        <v>15</v>
      </c>
      <c r="N8">
        <v>3</v>
      </c>
    </row>
    <row r="9" spans="1:14" x14ac:dyDescent="0.2">
      <c r="A9" s="30" t="s">
        <v>124</v>
      </c>
      <c r="B9" s="51" t="s">
        <v>120</v>
      </c>
      <c r="C9">
        <v>10</v>
      </c>
      <c r="D9">
        <v>13</v>
      </c>
      <c r="E9">
        <v>12</v>
      </c>
      <c r="F9">
        <v>9</v>
      </c>
      <c r="G9">
        <v>3</v>
      </c>
      <c r="H9">
        <v>5</v>
      </c>
      <c r="I9">
        <v>23</v>
      </c>
      <c r="J9">
        <v>13</v>
      </c>
      <c r="K9">
        <v>2</v>
      </c>
      <c r="L9">
        <v>13</v>
      </c>
      <c r="M9">
        <v>3</v>
      </c>
    </row>
    <row r="10" spans="1:14" x14ac:dyDescent="0.2">
      <c r="A10" s="30" t="s">
        <v>170</v>
      </c>
      <c r="B10" s="51" t="s">
        <v>120</v>
      </c>
      <c r="I10">
        <v>1</v>
      </c>
      <c r="J10">
        <v>1</v>
      </c>
    </row>
    <row r="11" spans="1:14" x14ac:dyDescent="0.2">
      <c r="A11" s="30" t="s">
        <v>125</v>
      </c>
      <c r="B11" s="51" t="s">
        <v>120</v>
      </c>
      <c r="C11">
        <v>13</v>
      </c>
      <c r="D11">
        <v>16</v>
      </c>
      <c r="E11">
        <v>20</v>
      </c>
      <c r="F11">
        <v>20</v>
      </c>
      <c r="G11">
        <v>23</v>
      </c>
      <c r="H11">
        <v>7</v>
      </c>
      <c r="I11">
        <v>10</v>
      </c>
      <c r="J11">
        <v>6</v>
      </c>
      <c r="K11">
        <v>8</v>
      </c>
      <c r="L11">
        <v>1</v>
      </c>
      <c r="M11">
        <v>10</v>
      </c>
      <c r="N11">
        <v>7</v>
      </c>
    </row>
    <row r="12" spans="1:14" x14ac:dyDescent="0.2">
      <c r="A12" s="30" t="s">
        <v>126</v>
      </c>
      <c r="B12" s="51" t="s">
        <v>120</v>
      </c>
      <c r="G12">
        <v>1</v>
      </c>
      <c r="I12">
        <v>1</v>
      </c>
      <c r="M12">
        <v>1</v>
      </c>
    </row>
    <row r="13" spans="1:14" x14ac:dyDescent="0.2">
      <c r="A13" s="30" t="s">
        <v>57</v>
      </c>
      <c r="B13" s="51" t="s">
        <v>120</v>
      </c>
      <c r="E13">
        <v>1</v>
      </c>
      <c r="I13">
        <v>1</v>
      </c>
    </row>
    <row r="14" spans="1:14" x14ac:dyDescent="0.2">
      <c r="A14" s="30" t="s">
        <v>127</v>
      </c>
      <c r="B14" s="51" t="s">
        <v>120</v>
      </c>
      <c r="C14">
        <v>8</v>
      </c>
      <c r="D14">
        <v>5</v>
      </c>
      <c r="E14">
        <v>10</v>
      </c>
      <c r="F14">
        <v>8</v>
      </c>
      <c r="G14">
        <v>3</v>
      </c>
      <c r="H14">
        <v>7</v>
      </c>
      <c r="I14">
        <v>9</v>
      </c>
      <c r="J14">
        <v>8</v>
      </c>
      <c r="K14">
        <v>1</v>
      </c>
      <c r="L14">
        <v>4</v>
      </c>
      <c r="M14">
        <v>2</v>
      </c>
      <c r="N14">
        <v>5</v>
      </c>
    </row>
    <row r="15" spans="1:14" x14ac:dyDescent="0.2">
      <c r="A15" s="30" t="s">
        <v>128</v>
      </c>
      <c r="B15" s="51" t="s">
        <v>120</v>
      </c>
      <c r="C15">
        <v>12</v>
      </c>
      <c r="D15">
        <v>7</v>
      </c>
      <c r="E15">
        <v>22</v>
      </c>
      <c r="F15">
        <v>22</v>
      </c>
      <c r="G15">
        <v>13</v>
      </c>
      <c r="H15">
        <v>8</v>
      </c>
      <c r="I15">
        <v>32</v>
      </c>
      <c r="J15">
        <v>35</v>
      </c>
      <c r="K15">
        <v>6</v>
      </c>
      <c r="L15">
        <v>10</v>
      </c>
      <c r="M15">
        <v>4</v>
      </c>
      <c r="N15">
        <v>7</v>
      </c>
    </row>
    <row r="16" spans="1:14" x14ac:dyDescent="0.2">
      <c r="A16" s="30" t="s">
        <v>71</v>
      </c>
      <c r="B16" s="51" t="s">
        <v>120</v>
      </c>
      <c r="D16">
        <v>2</v>
      </c>
      <c r="F16">
        <v>1</v>
      </c>
      <c r="G16">
        <v>2</v>
      </c>
      <c r="I16">
        <v>1</v>
      </c>
      <c r="J16">
        <v>1</v>
      </c>
      <c r="M16">
        <v>2</v>
      </c>
      <c r="N16">
        <v>1</v>
      </c>
    </row>
    <row r="17" spans="1:14" x14ac:dyDescent="0.2">
      <c r="A17" s="30" t="s">
        <v>129</v>
      </c>
      <c r="B17" s="51" t="s">
        <v>120</v>
      </c>
      <c r="C17">
        <v>5</v>
      </c>
      <c r="D17">
        <v>9</v>
      </c>
      <c r="E17">
        <v>16</v>
      </c>
      <c r="F17">
        <v>13</v>
      </c>
      <c r="G17">
        <v>8</v>
      </c>
      <c r="H17">
        <v>11</v>
      </c>
      <c r="I17">
        <v>20</v>
      </c>
      <c r="J17">
        <v>19</v>
      </c>
      <c r="K17">
        <v>10</v>
      </c>
      <c r="L17">
        <v>6</v>
      </c>
      <c r="M17">
        <v>10</v>
      </c>
      <c r="N17">
        <v>6</v>
      </c>
    </row>
    <row r="18" spans="1:14" x14ac:dyDescent="0.2">
      <c r="A18" s="30" t="s">
        <v>130</v>
      </c>
      <c r="B18" s="51" t="s">
        <v>120</v>
      </c>
      <c r="C18">
        <v>2</v>
      </c>
      <c r="E18">
        <v>1</v>
      </c>
      <c r="G18">
        <v>1</v>
      </c>
      <c r="H18">
        <v>2</v>
      </c>
      <c r="J18">
        <v>6</v>
      </c>
      <c r="L18">
        <v>1</v>
      </c>
      <c r="M18">
        <v>1</v>
      </c>
      <c r="N18">
        <v>2</v>
      </c>
    </row>
    <row r="19" spans="1:14" x14ac:dyDescent="0.2">
      <c r="A19" s="30" t="s">
        <v>115</v>
      </c>
      <c r="B19" s="51" t="s">
        <v>120</v>
      </c>
      <c r="C19">
        <v>26</v>
      </c>
      <c r="D19">
        <v>28</v>
      </c>
      <c r="E19">
        <v>29</v>
      </c>
      <c r="F19">
        <v>20</v>
      </c>
      <c r="G19">
        <v>31</v>
      </c>
      <c r="H19">
        <v>14</v>
      </c>
      <c r="I19">
        <v>14</v>
      </c>
      <c r="J19">
        <v>14</v>
      </c>
      <c r="K19">
        <v>4</v>
      </c>
      <c r="L19">
        <v>1</v>
      </c>
      <c r="M19">
        <v>6</v>
      </c>
      <c r="N19">
        <v>9</v>
      </c>
    </row>
    <row r="20" spans="1:14" x14ac:dyDescent="0.2">
      <c r="A20" s="30" t="s">
        <v>131</v>
      </c>
      <c r="B20" s="51" t="s">
        <v>120</v>
      </c>
      <c r="C20">
        <v>13</v>
      </c>
      <c r="D20">
        <v>20</v>
      </c>
      <c r="E20">
        <v>15</v>
      </c>
      <c r="F20">
        <v>9</v>
      </c>
      <c r="G20">
        <v>13</v>
      </c>
      <c r="H20">
        <v>5</v>
      </c>
      <c r="I20">
        <v>4</v>
      </c>
      <c r="J20">
        <v>8</v>
      </c>
      <c r="K20">
        <v>2</v>
      </c>
      <c r="L20">
        <v>1</v>
      </c>
      <c r="M20">
        <v>1</v>
      </c>
      <c r="N20">
        <v>7</v>
      </c>
    </row>
    <row r="21" spans="1:14" x14ac:dyDescent="0.2">
      <c r="A21" s="30" t="s">
        <v>132</v>
      </c>
      <c r="B21" s="51" t="s">
        <v>120</v>
      </c>
      <c r="C21">
        <v>2</v>
      </c>
      <c r="D21">
        <v>1</v>
      </c>
      <c r="E21">
        <v>1</v>
      </c>
      <c r="F21">
        <v>2</v>
      </c>
      <c r="I21">
        <v>2</v>
      </c>
      <c r="J21">
        <v>1</v>
      </c>
      <c r="M21">
        <v>3</v>
      </c>
    </row>
    <row r="22" spans="1:14" x14ac:dyDescent="0.2">
      <c r="A22" s="30" t="s">
        <v>116</v>
      </c>
      <c r="B22" s="51" t="s">
        <v>120</v>
      </c>
      <c r="C22">
        <v>12</v>
      </c>
      <c r="D22">
        <v>14</v>
      </c>
      <c r="E22">
        <v>22</v>
      </c>
      <c r="F22">
        <v>18</v>
      </c>
      <c r="G22">
        <v>12</v>
      </c>
      <c r="H22">
        <v>5</v>
      </c>
      <c r="I22">
        <v>22</v>
      </c>
      <c r="J22">
        <v>19</v>
      </c>
      <c r="K22">
        <v>1</v>
      </c>
      <c r="L22">
        <v>1</v>
      </c>
      <c r="M22">
        <v>2</v>
      </c>
      <c r="N22">
        <v>1</v>
      </c>
    </row>
    <row r="23" spans="1:14" x14ac:dyDescent="0.2">
      <c r="A23" s="30" t="s">
        <v>133</v>
      </c>
      <c r="B23" s="51" t="s">
        <v>120</v>
      </c>
      <c r="C23">
        <v>1</v>
      </c>
      <c r="M23">
        <v>1</v>
      </c>
    </row>
    <row r="24" spans="1:14" x14ac:dyDescent="0.2">
      <c r="A24" s="30" t="s">
        <v>134</v>
      </c>
      <c r="B24" s="51" t="s">
        <v>120</v>
      </c>
      <c r="C24">
        <v>19</v>
      </c>
      <c r="D24">
        <v>19</v>
      </c>
      <c r="E24">
        <v>18</v>
      </c>
      <c r="F24">
        <v>11</v>
      </c>
      <c r="G24">
        <v>27</v>
      </c>
      <c r="H24">
        <v>34</v>
      </c>
      <c r="I24">
        <v>14</v>
      </c>
      <c r="J24">
        <v>9</v>
      </c>
      <c r="K24">
        <v>8</v>
      </c>
      <c r="M24">
        <v>4</v>
      </c>
      <c r="N24">
        <v>10</v>
      </c>
    </row>
    <row r="25" spans="1:14" x14ac:dyDescent="0.2">
      <c r="A25" s="30" t="s">
        <v>97</v>
      </c>
      <c r="B25" s="51" t="s">
        <v>120</v>
      </c>
      <c r="F25">
        <v>1</v>
      </c>
      <c r="G25">
        <v>3</v>
      </c>
      <c r="J25">
        <v>4</v>
      </c>
      <c r="N25">
        <v>1</v>
      </c>
    </row>
    <row r="26" spans="1:14" x14ac:dyDescent="0.2">
      <c r="A26" s="30" t="s">
        <v>98</v>
      </c>
      <c r="B26" s="51" t="s">
        <v>120</v>
      </c>
      <c r="C26">
        <v>3</v>
      </c>
      <c r="D26">
        <v>2</v>
      </c>
      <c r="E26">
        <v>1</v>
      </c>
      <c r="F26">
        <v>7</v>
      </c>
      <c r="G26">
        <v>1</v>
      </c>
      <c r="H26">
        <v>1</v>
      </c>
      <c r="I26">
        <v>7</v>
      </c>
      <c r="J26">
        <v>1</v>
      </c>
      <c r="K26">
        <v>1</v>
      </c>
      <c r="M26">
        <v>1</v>
      </c>
      <c r="N26">
        <v>1</v>
      </c>
    </row>
    <row r="27" spans="1:14" x14ac:dyDescent="0.2">
      <c r="A27" s="30" t="s">
        <v>135</v>
      </c>
      <c r="B27" s="51" t="s">
        <v>120</v>
      </c>
      <c r="C27">
        <v>6</v>
      </c>
      <c r="D27">
        <v>6</v>
      </c>
      <c r="E27">
        <v>7</v>
      </c>
      <c r="F27">
        <v>8</v>
      </c>
      <c r="G27">
        <v>7</v>
      </c>
      <c r="H27">
        <v>3</v>
      </c>
      <c r="I27">
        <v>6</v>
      </c>
      <c r="J27">
        <v>9</v>
      </c>
      <c r="K27">
        <v>11</v>
      </c>
      <c r="L27">
        <v>11</v>
      </c>
      <c r="M27">
        <v>3</v>
      </c>
      <c r="N27">
        <v>4</v>
      </c>
    </row>
    <row r="28" spans="1:14" x14ac:dyDescent="0.2">
      <c r="A28" s="30" t="s">
        <v>136</v>
      </c>
      <c r="B28" s="51" t="s">
        <v>120</v>
      </c>
      <c r="D28">
        <v>3</v>
      </c>
      <c r="E28">
        <v>2</v>
      </c>
      <c r="H28">
        <v>1</v>
      </c>
      <c r="I28">
        <v>2</v>
      </c>
      <c r="J28">
        <v>2</v>
      </c>
      <c r="K28">
        <v>1</v>
      </c>
      <c r="L28">
        <v>1</v>
      </c>
    </row>
    <row r="29" spans="1:14" x14ac:dyDescent="0.2">
      <c r="A29" s="30" t="s">
        <v>137</v>
      </c>
      <c r="B29" s="51" t="s">
        <v>120</v>
      </c>
      <c r="C29">
        <v>1</v>
      </c>
      <c r="D29">
        <v>3</v>
      </c>
      <c r="E29">
        <v>7</v>
      </c>
      <c r="F29">
        <v>9</v>
      </c>
      <c r="G29">
        <v>3</v>
      </c>
      <c r="H29">
        <v>4</v>
      </c>
      <c r="I29">
        <v>3</v>
      </c>
      <c r="J29">
        <v>2</v>
      </c>
      <c r="K29">
        <v>3</v>
      </c>
      <c r="L29">
        <v>4</v>
      </c>
      <c r="M29">
        <v>1</v>
      </c>
      <c r="N29">
        <v>4</v>
      </c>
    </row>
    <row r="30" spans="1:14" x14ac:dyDescent="0.2">
      <c r="A30" s="30" t="s">
        <v>138</v>
      </c>
      <c r="B30" s="51" t="s">
        <v>120</v>
      </c>
      <c r="G30">
        <v>3</v>
      </c>
      <c r="I30">
        <v>1</v>
      </c>
      <c r="J30">
        <v>2</v>
      </c>
      <c r="K30">
        <v>2</v>
      </c>
      <c r="L30">
        <v>5</v>
      </c>
    </row>
    <row r="31" spans="1:14" x14ac:dyDescent="0.2">
      <c r="A31" s="30" t="s">
        <v>75</v>
      </c>
      <c r="B31" s="51" t="s">
        <v>120</v>
      </c>
      <c r="C31">
        <v>2</v>
      </c>
      <c r="D31">
        <v>2</v>
      </c>
      <c r="E31">
        <v>1</v>
      </c>
      <c r="F31">
        <v>1</v>
      </c>
      <c r="G31">
        <v>2</v>
      </c>
      <c r="H31">
        <v>2</v>
      </c>
      <c r="K31">
        <v>3</v>
      </c>
      <c r="L31">
        <v>3</v>
      </c>
      <c r="M31">
        <v>2</v>
      </c>
    </row>
    <row r="32" spans="1:14" x14ac:dyDescent="0.2">
      <c r="A32" s="30" t="s">
        <v>139</v>
      </c>
      <c r="B32" s="51" t="s">
        <v>120</v>
      </c>
      <c r="D32">
        <v>2</v>
      </c>
      <c r="G32">
        <v>1</v>
      </c>
      <c r="H32">
        <v>1</v>
      </c>
      <c r="I32">
        <v>1</v>
      </c>
      <c r="J32">
        <v>1</v>
      </c>
      <c r="L32">
        <v>1</v>
      </c>
      <c r="N32">
        <v>1</v>
      </c>
    </row>
    <row r="33" spans="1:14" x14ac:dyDescent="0.2">
      <c r="A33" s="30" t="s">
        <v>140</v>
      </c>
      <c r="B33" s="51" t="s">
        <v>120</v>
      </c>
      <c r="D33">
        <v>1</v>
      </c>
    </row>
    <row r="34" spans="1:14" x14ac:dyDescent="0.2">
      <c r="A34" s="30" t="s">
        <v>141</v>
      </c>
      <c r="B34" s="51" t="s">
        <v>120</v>
      </c>
      <c r="L34">
        <v>1</v>
      </c>
    </row>
    <row r="35" spans="1:14" x14ac:dyDescent="0.2">
      <c r="A35" s="30" t="s">
        <v>142</v>
      </c>
      <c r="B35" s="51" t="s">
        <v>120</v>
      </c>
      <c r="C35">
        <v>1</v>
      </c>
      <c r="D35">
        <v>5</v>
      </c>
      <c r="E35">
        <v>5</v>
      </c>
      <c r="G35">
        <v>4</v>
      </c>
      <c r="H35">
        <v>3</v>
      </c>
      <c r="I35">
        <v>1</v>
      </c>
      <c r="J35">
        <v>2</v>
      </c>
      <c r="K35">
        <v>1</v>
      </c>
      <c r="L35">
        <v>1</v>
      </c>
      <c r="M35">
        <v>2</v>
      </c>
      <c r="N35">
        <v>4</v>
      </c>
    </row>
    <row r="36" spans="1:14" x14ac:dyDescent="0.2">
      <c r="A36" s="30" t="s">
        <v>59</v>
      </c>
      <c r="B36" s="51" t="s">
        <v>120</v>
      </c>
      <c r="C36">
        <v>1</v>
      </c>
      <c r="D36">
        <v>1</v>
      </c>
      <c r="F36">
        <v>1</v>
      </c>
      <c r="J36">
        <v>1</v>
      </c>
    </row>
    <row r="37" spans="1:14" x14ac:dyDescent="0.2">
      <c r="A37" s="30" t="s">
        <v>143</v>
      </c>
      <c r="B37" s="51" t="s">
        <v>120</v>
      </c>
      <c r="C37">
        <v>6</v>
      </c>
      <c r="D37">
        <v>6</v>
      </c>
      <c r="E37">
        <v>3</v>
      </c>
      <c r="F37">
        <v>3</v>
      </c>
      <c r="G37">
        <v>2</v>
      </c>
      <c r="H37">
        <v>3</v>
      </c>
      <c r="I37">
        <v>1</v>
      </c>
      <c r="J37">
        <v>1</v>
      </c>
      <c r="M37">
        <v>3</v>
      </c>
      <c r="N37">
        <v>4</v>
      </c>
    </row>
    <row r="38" spans="1:14" x14ac:dyDescent="0.2">
      <c r="A38" s="30" t="s">
        <v>77</v>
      </c>
      <c r="B38" s="51" t="s">
        <v>120</v>
      </c>
      <c r="E38">
        <v>2</v>
      </c>
      <c r="F38">
        <v>1</v>
      </c>
      <c r="M38">
        <v>1</v>
      </c>
    </row>
    <row r="39" spans="1:14" x14ac:dyDescent="0.2">
      <c r="A39" s="30" t="s">
        <v>144</v>
      </c>
      <c r="B39" s="51" t="s">
        <v>120</v>
      </c>
      <c r="J39">
        <v>2</v>
      </c>
      <c r="K39">
        <v>1</v>
      </c>
      <c r="L39">
        <v>1</v>
      </c>
    </row>
    <row r="40" spans="1:14" x14ac:dyDescent="0.2">
      <c r="A40" s="30" t="s">
        <v>95</v>
      </c>
      <c r="B40" s="51" t="s">
        <v>120</v>
      </c>
      <c r="C40">
        <v>1</v>
      </c>
      <c r="E40">
        <v>1</v>
      </c>
      <c r="F40">
        <v>2</v>
      </c>
      <c r="G40">
        <v>6</v>
      </c>
      <c r="H40">
        <v>4</v>
      </c>
      <c r="I40">
        <v>5</v>
      </c>
      <c r="J40">
        <v>2</v>
      </c>
      <c r="K40">
        <v>1</v>
      </c>
      <c r="L40">
        <v>1</v>
      </c>
      <c r="M40">
        <v>4</v>
      </c>
      <c r="N40">
        <v>9</v>
      </c>
    </row>
    <row r="41" spans="1:14" x14ac:dyDescent="0.2">
      <c r="A41" s="30" t="s">
        <v>146</v>
      </c>
      <c r="B41" s="51" t="s">
        <v>120</v>
      </c>
      <c r="F41">
        <v>1</v>
      </c>
      <c r="G41">
        <v>1</v>
      </c>
    </row>
    <row r="42" spans="1:14" x14ac:dyDescent="0.2">
      <c r="A42" s="30" t="s">
        <v>148</v>
      </c>
      <c r="B42" s="51" t="s">
        <v>120</v>
      </c>
      <c r="F42">
        <v>4</v>
      </c>
      <c r="G42">
        <v>3</v>
      </c>
      <c r="H42">
        <v>1</v>
      </c>
      <c r="J42">
        <v>2</v>
      </c>
      <c r="N42">
        <v>3</v>
      </c>
    </row>
    <row r="43" spans="1:14" x14ac:dyDescent="0.2">
      <c r="A43" s="30" t="s">
        <v>149</v>
      </c>
      <c r="B43" s="51" t="s">
        <v>120</v>
      </c>
      <c r="C43">
        <v>1</v>
      </c>
      <c r="G43">
        <v>1</v>
      </c>
      <c r="M43">
        <v>1</v>
      </c>
    </row>
    <row r="44" spans="1:14" x14ac:dyDescent="0.2">
      <c r="A44" s="30" t="s">
        <v>107</v>
      </c>
      <c r="B44" s="51" t="s">
        <v>120</v>
      </c>
      <c r="E44">
        <v>1</v>
      </c>
      <c r="G44">
        <v>1</v>
      </c>
      <c r="H44">
        <v>1</v>
      </c>
      <c r="J44">
        <v>1</v>
      </c>
      <c r="L44">
        <v>3</v>
      </c>
      <c r="M44">
        <v>2</v>
      </c>
      <c r="N44">
        <v>2</v>
      </c>
    </row>
    <row r="45" spans="1:14" x14ac:dyDescent="0.2">
      <c r="A45" s="30" t="s">
        <v>151</v>
      </c>
      <c r="B45" s="51" t="s">
        <v>120</v>
      </c>
      <c r="C45">
        <v>9</v>
      </c>
      <c r="D45">
        <v>16</v>
      </c>
      <c r="E45">
        <v>18</v>
      </c>
      <c r="F45">
        <v>11</v>
      </c>
      <c r="G45">
        <v>4</v>
      </c>
      <c r="H45">
        <v>12</v>
      </c>
      <c r="I45">
        <v>3</v>
      </c>
      <c r="J45">
        <v>11</v>
      </c>
      <c r="K45">
        <v>2</v>
      </c>
      <c r="L45">
        <v>15</v>
      </c>
      <c r="M45">
        <v>13</v>
      </c>
      <c r="N45">
        <v>7</v>
      </c>
    </row>
    <row r="46" spans="1:14" x14ac:dyDescent="0.2">
      <c r="A46" s="30" t="s">
        <v>152</v>
      </c>
      <c r="B46" s="51" t="s">
        <v>120</v>
      </c>
      <c r="C46">
        <v>26</v>
      </c>
      <c r="D46">
        <v>32</v>
      </c>
      <c r="E46">
        <v>31</v>
      </c>
      <c r="F46">
        <v>34</v>
      </c>
      <c r="G46">
        <v>15</v>
      </c>
      <c r="H46">
        <v>25</v>
      </c>
      <c r="I46">
        <v>2</v>
      </c>
      <c r="J46">
        <v>26</v>
      </c>
      <c r="K46">
        <v>19</v>
      </c>
      <c r="L46">
        <v>41</v>
      </c>
      <c r="M46">
        <v>34</v>
      </c>
      <c r="N46">
        <v>17</v>
      </c>
    </row>
    <row r="47" spans="1:14" x14ac:dyDescent="0.2">
      <c r="A47" s="30" t="s">
        <v>153</v>
      </c>
      <c r="B47" s="51" t="s">
        <v>120</v>
      </c>
      <c r="C47">
        <v>3</v>
      </c>
      <c r="D47">
        <v>7</v>
      </c>
      <c r="E47">
        <v>3</v>
      </c>
      <c r="F47">
        <v>3</v>
      </c>
      <c r="G47">
        <v>2</v>
      </c>
      <c r="H47">
        <v>1</v>
      </c>
      <c r="J47">
        <v>7</v>
      </c>
      <c r="K47">
        <v>3</v>
      </c>
      <c r="L47">
        <v>10</v>
      </c>
      <c r="M47">
        <v>4</v>
      </c>
      <c r="N47">
        <v>2</v>
      </c>
    </row>
    <row r="48" spans="1:14" x14ac:dyDescent="0.2">
      <c r="A48" s="30" t="s">
        <v>111</v>
      </c>
      <c r="B48" s="51" t="s">
        <v>120</v>
      </c>
      <c r="C48">
        <v>3</v>
      </c>
      <c r="D48">
        <v>6</v>
      </c>
      <c r="E48">
        <v>7</v>
      </c>
      <c r="F48">
        <v>2</v>
      </c>
      <c r="G48">
        <v>3</v>
      </c>
      <c r="H48">
        <v>4</v>
      </c>
      <c r="J48">
        <v>3</v>
      </c>
      <c r="K48">
        <v>2</v>
      </c>
      <c r="L48">
        <v>14</v>
      </c>
      <c r="M48">
        <v>3</v>
      </c>
      <c r="N48">
        <v>6</v>
      </c>
    </row>
    <row r="49" spans="1:14" x14ac:dyDescent="0.2">
      <c r="A49" s="30" t="s">
        <v>154</v>
      </c>
      <c r="B49" s="51" t="s">
        <v>120</v>
      </c>
      <c r="C49">
        <v>1</v>
      </c>
      <c r="D49">
        <v>5</v>
      </c>
      <c r="E49">
        <v>2</v>
      </c>
      <c r="G49">
        <v>5</v>
      </c>
      <c r="H49">
        <v>6</v>
      </c>
      <c r="I49">
        <v>3</v>
      </c>
      <c r="J49">
        <v>3</v>
      </c>
      <c r="K49">
        <v>1</v>
      </c>
      <c r="M49">
        <v>7</v>
      </c>
      <c r="N49">
        <v>5</v>
      </c>
    </row>
    <row r="50" spans="1:14" x14ac:dyDescent="0.2">
      <c r="A50" s="30" t="s">
        <v>65</v>
      </c>
      <c r="B50" s="51" t="s">
        <v>120</v>
      </c>
      <c r="C50">
        <v>2</v>
      </c>
      <c r="D50">
        <v>2</v>
      </c>
      <c r="F50">
        <v>1</v>
      </c>
      <c r="H50">
        <v>1</v>
      </c>
      <c r="I50">
        <v>1</v>
      </c>
      <c r="J50">
        <v>1</v>
      </c>
      <c r="L50">
        <v>1</v>
      </c>
      <c r="M50">
        <v>5</v>
      </c>
    </row>
    <row r="51" spans="1:14" x14ac:dyDescent="0.2">
      <c r="A51" s="30" t="s">
        <v>81</v>
      </c>
      <c r="B51" s="51" t="s">
        <v>120</v>
      </c>
      <c r="D51">
        <v>2</v>
      </c>
      <c r="E51">
        <v>1</v>
      </c>
      <c r="F51">
        <v>1</v>
      </c>
      <c r="G51">
        <v>1</v>
      </c>
      <c r="H51">
        <v>1</v>
      </c>
      <c r="J51">
        <v>3</v>
      </c>
      <c r="K51">
        <v>1</v>
      </c>
      <c r="M51">
        <v>1</v>
      </c>
      <c r="N51">
        <v>1</v>
      </c>
    </row>
    <row r="52" spans="1:14" x14ac:dyDescent="0.2">
      <c r="A52" s="30" t="s">
        <v>155</v>
      </c>
      <c r="B52" s="51" t="s">
        <v>120</v>
      </c>
      <c r="C52">
        <v>2</v>
      </c>
      <c r="E52">
        <v>1</v>
      </c>
      <c r="F52">
        <v>2</v>
      </c>
      <c r="G52">
        <v>2</v>
      </c>
      <c r="H52">
        <v>1</v>
      </c>
      <c r="J52">
        <v>1</v>
      </c>
      <c r="K52">
        <v>2</v>
      </c>
      <c r="L52">
        <v>5</v>
      </c>
      <c r="N52">
        <v>1</v>
      </c>
    </row>
    <row r="53" spans="1:14" x14ac:dyDescent="0.2">
      <c r="A53" s="30" t="s">
        <v>99</v>
      </c>
      <c r="B53" s="51" t="s">
        <v>120</v>
      </c>
      <c r="C53">
        <v>8</v>
      </c>
      <c r="D53">
        <v>9</v>
      </c>
      <c r="E53">
        <v>10</v>
      </c>
      <c r="F53">
        <v>3</v>
      </c>
      <c r="G53">
        <v>5</v>
      </c>
      <c r="H53">
        <v>8</v>
      </c>
      <c r="I53">
        <v>5</v>
      </c>
      <c r="J53">
        <v>5</v>
      </c>
      <c r="K53">
        <v>3</v>
      </c>
      <c r="L53">
        <v>5</v>
      </c>
      <c r="M53">
        <v>37</v>
      </c>
      <c r="N53">
        <v>5</v>
      </c>
    </row>
    <row r="54" spans="1:14" x14ac:dyDescent="0.2">
      <c r="A54" s="30" t="s">
        <v>101</v>
      </c>
      <c r="B54" s="51" t="s">
        <v>120</v>
      </c>
      <c r="C54">
        <v>3</v>
      </c>
      <c r="D54">
        <v>6</v>
      </c>
      <c r="E54">
        <v>3</v>
      </c>
      <c r="F54">
        <v>2</v>
      </c>
      <c r="G54">
        <v>4</v>
      </c>
      <c r="H54">
        <v>4</v>
      </c>
      <c r="I54">
        <v>5</v>
      </c>
      <c r="J54">
        <v>6</v>
      </c>
      <c r="K54">
        <v>2</v>
      </c>
      <c r="L54">
        <v>5</v>
      </c>
      <c r="M54">
        <v>20</v>
      </c>
      <c r="N54">
        <v>5</v>
      </c>
    </row>
    <row r="55" spans="1:14" x14ac:dyDescent="0.2">
      <c r="A55" s="30" t="s">
        <v>156</v>
      </c>
      <c r="B55" s="51" t="s">
        <v>120</v>
      </c>
      <c r="E55">
        <v>2</v>
      </c>
      <c r="L55">
        <v>1</v>
      </c>
      <c r="M55">
        <v>7</v>
      </c>
      <c r="N55">
        <v>1</v>
      </c>
    </row>
    <row r="56" spans="1:14" x14ac:dyDescent="0.2">
      <c r="A56" s="30" t="s">
        <v>157</v>
      </c>
      <c r="B56" s="51" t="s">
        <v>120</v>
      </c>
      <c r="C56">
        <v>2</v>
      </c>
      <c r="D56">
        <v>1</v>
      </c>
      <c r="E56">
        <v>3</v>
      </c>
      <c r="I56">
        <v>2</v>
      </c>
      <c r="K56">
        <v>1</v>
      </c>
      <c r="L56">
        <v>1</v>
      </c>
    </row>
    <row r="57" spans="1:14" x14ac:dyDescent="0.2">
      <c r="A57" s="30" t="s">
        <v>158</v>
      </c>
      <c r="B57" s="51" t="s">
        <v>120</v>
      </c>
      <c r="C57">
        <v>14</v>
      </c>
      <c r="D57">
        <v>5</v>
      </c>
      <c r="E57">
        <v>18</v>
      </c>
      <c r="F57">
        <v>15</v>
      </c>
      <c r="G57">
        <v>12</v>
      </c>
      <c r="H57">
        <v>16</v>
      </c>
      <c r="I57">
        <v>6</v>
      </c>
      <c r="J57">
        <v>6</v>
      </c>
      <c r="K57">
        <v>3</v>
      </c>
      <c r="L57">
        <v>1</v>
      </c>
      <c r="M57">
        <v>10</v>
      </c>
      <c r="N57">
        <v>7</v>
      </c>
    </row>
    <row r="58" spans="1:14" x14ac:dyDescent="0.2">
      <c r="A58" s="30" t="s">
        <v>160</v>
      </c>
      <c r="B58" s="51" t="s">
        <v>120</v>
      </c>
      <c r="D58">
        <v>3</v>
      </c>
      <c r="E58">
        <v>5</v>
      </c>
      <c r="H58">
        <v>2</v>
      </c>
      <c r="J58">
        <v>2</v>
      </c>
      <c r="N58">
        <v>3</v>
      </c>
    </row>
    <row r="59" spans="1:14" x14ac:dyDescent="0.2">
      <c r="A59" s="30" t="s">
        <v>62</v>
      </c>
      <c r="B59" s="51" t="s">
        <v>120</v>
      </c>
      <c r="C59">
        <v>2</v>
      </c>
      <c r="D59">
        <v>6</v>
      </c>
      <c r="F59">
        <v>3</v>
      </c>
      <c r="G59">
        <v>2</v>
      </c>
      <c r="I59">
        <v>1</v>
      </c>
      <c r="J59">
        <v>1</v>
      </c>
      <c r="K59">
        <v>1</v>
      </c>
      <c r="L59">
        <v>1</v>
      </c>
      <c r="M59">
        <v>5</v>
      </c>
      <c r="N59">
        <v>1</v>
      </c>
    </row>
    <row r="60" spans="1:14" x14ac:dyDescent="0.2">
      <c r="A60" s="30" t="s">
        <v>161</v>
      </c>
      <c r="B60" s="51" t="s">
        <v>120</v>
      </c>
      <c r="C60">
        <v>2</v>
      </c>
      <c r="D60">
        <v>1</v>
      </c>
      <c r="E60">
        <v>2</v>
      </c>
      <c r="F60">
        <v>1</v>
      </c>
      <c r="H60">
        <v>3</v>
      </c>
      <c r="J60">
        <v>1</v>
      </c>
    </row>
    <row r="61" spans="1:14" x14ac:dyDescent="0.2">
      <c r="A61" s="30" t="s">
        <v>162</v>
      </c>
      <c r="B61" s="51" t="s">
        <v>120</v>
      </c>
      <c r="E61">
        <v>1</v>
      </c>
      <c r="F61">
        <v>1</v>
      </c>
      <c r="G61">
        <v>1</v>
      </c>
      <c r="J61">
        <v>1</v>
      </c>
      <c r="L61">
        <v>1</v>
      </c>
      <c r="M61">
        <v>1</v>
      </c>
    </row>
    <row r="62" spans="1:14" x14ac:dyDescent="0.2">
      <c r="A62" s="30" t="s">
        <v>84</v>
      </c>
      <c r="B62" s="51" t="s">
        <v>120</v>
      </c>
      <c r="C62">
        <v>6</v>
      </c>
      <c r="D62">
        <v>6</v>
      </c>
      <c r="E62">
        <v>11</v>
      </c>
      <c r="F62">
        <v>15</v>
      </c>
      <c r="G62">
        <v>6</v>
      </c>
      <c r="H62">
        <v>13</v>
      </c>
      <c r="I62">
        <v>3</v>
      </c>
      <c r="J62">
        <v>6</v>
      </c>
      <c r="K62">
        <v>3</v>
      </c>
      <c r="L62">
        <v>9</v>
      </c>
      <c r="M62">
        <v>6</v>
      </c>
      <c r="N62">
        <v>4</v>
      </c>
    </row>
    <row r="63" spans="1:14" x14ac:dyDescent="0.2">
      <c r="A63" s="30" t="s">
        <v>163</v>
      </c>
      <c r="B63" s="51" t="s">
        <v>120</v>
      </c>
      <c r="C63">
        <v>1</v>
      </c>
      <c r="D63">
        <v>1</v>
      </c>
      <c r="H63">
        <v>1</v>
      </c>
    </row>
    <row r="64" spans="1:14" x14ac:dyDescent="0.2">
      <c r="A64" s="30" t="s">
        <v>164</v>
      </c>
      <c r="B64" s="51" t="s">
        <v>120</v>
      </c>
      <c r="C64">
        <v>1</v>
      </c>
      <c r="D64">
        <v>2</v>
      </c>
      <c r="E64">
        <v>2</v>
      </c>
      <c r="K64">
        <v>1</v>
      </c>
      <c r="M64">
        <v>1</v>
      </c>
    </row>
    <row r="65" spans="1:14" x14ac:dyDescent="0.2">
      <c r="A65" s="30" t="s">
        <v>165</v>
      </c>
      <c r="B65" s="51" t="s">
        <v>120</v>
      </c>
      <c r="H65">
        <v>1</v>
      </c>
    </row>
    <row r="66" spans="1:14" x14ac:dyDescent="0.2">
      <c r="A66" s="30" t="s">
        <v>166</v>
      </c>
      <c r="B66" s="51" t="s">
        <v>120</v>
      </c>
      <c r="C66">
        <v>1</v>
      </c>
      <c r="D66">
        <v>2</v>
      </c>
      <c r="E66">
        <v>4</v>
      </c>
      <c r="G66">
        <v>3</v>
      </c>
      <c r="H66">
        <v>4</v>
      </c>
      <c r="I66">
        <v>1</v>
      </c>
      <c r="J66">
        <v>1</v>
      </c>
      <c r="M66">
        <v>1</v>
      </c>
      <c r="N66">
        <v>1</v>
      </c>
    </row>
    <row r="67" spans="1:14" x14ac:dyDescent="0.2">
      <c r="A67" s="9" t="s">
        <v>167</v>
      </c>
      <c r="B67" s="51" t="s">
        <v>120</v>
      </c>
      <c r="C67">
        <v>13</v>
      </c>
      <c r="D67">
        <v>25</v>
      </c>
      <c r="E67">
        <v>26</v>
      </c>
      <c r="F67">
        <v>8</v>
      </c>
      <c r="G67">
        <v>13</v>
      </c>
      <c r="H67">
        <v>10</v>
      </c>
      <c r="I67">
        <v>7</v>
      </c>
      <c r="J67">
        <v>10</v>
      </c>
      <c r="K67">
        <v>9</v>
      </c>
      <c r="L67">
        <v>2</v>
      </c>
      <c r="M67">
        <v>6</v>
      </c>
      <c r="N67">
        <v>18</v>
      </c>
    </row>
    <row r="68" spans="1:14" x14ac:dyDescent="0.2">
      <c r="C68">
        <f>SUM(C3:C67)</f>
        <v>320</v>
      </c>
      <c r="D68">
        <f t="shared" ref="D68:N68" si="0">SUM(D3:D67)</f>
        <v>381</v>
      </c>
      <c r="E68">
        <f t="shared" si="0"/>
        <v>439</v>
      </c>
      <c r="F68">
        <f t="shared" si="0"/>
        <v>364</v>
      </c>
      <c r="G68">
        <f t="shared" si="0"/>
        <v>299</v>
      </c>
      <c r="H68">
        <f t="shared" si="0"/>
        <v>300</v>
      </c>
      <c r="I68">
        <f t="shared" si="0"/>
        <v>336</v>
      </c>
      <c r="J68">
        <f t="shared" si="0"/>
        <v>381</v>
      </c>
      <c r="K68">
        <f t="shared" si="0"/>
        <v>135</v>
      </c>
      <c r="L68">
        <f t="shared" si="0"/>
        <v>236</v>
      </c>
      <c r="M68">
        <f t="shared" si="0"/>
        <v>282</v>
      </c>
      <c r="N68">
        <f t="shared" si="0"/>
        <v>193</v>
      </c>
    </row>
  </sheetData>
  <mergeCells count="1">
    <mergeCell ref="A1:E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6"/>
  <sheetViews>
    <sheetView topLeftCell="A53" workbookViewId="0">
      <selection activeCell="A53"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63" t="s">
        <v>16</v>
      </c>
      <c r="B1" s="164"/>
      <c r="C1" s="164"/>
      <c r="D1" s="164"/>
      <c r="E1" s="164"/>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231</v>
      </c>
      <c r="B3" s="51" t="s">
        <v>120</v>
      </c>
      <c r="C3" s="9"/>
      <c r="K3">
        <v>1</v>
      </c>
    </row>
    <row r="4" spans="1:14" x14ac:dyDescent="0.2">
      <c r="A4" s="9" t="s">
        <v>223</v>
      </c>
      <c r="B4" s="51" t="s">
        <v>120</v>
      </c>
      <c r="C4" s="9"/>
      <c r="E4">
        <v>1</v>
      </c>
      <c r="F4">
        <v>1</v>
      </c>
      <c r="G4">
        <v>1</v>
      </c>
    </row>
    <row r="5" spans="1:14" x14ac:dyDescent="0.2">
      <c r="A5" s="9" t="s">
        <v>43</v>
      </c>
      <c r="B5" s="51" t="s">
        <v>120</v>
      </c>
      <c r="C5" s="9">
        <v>1</v>
      </c>
      <c r="D5">
        <v>1</v>
      </c>
      <c r="E5">
        <v>3</v>
      </c>
      <c r="F5">
        <v>3</v>
      </c>
      <c r="G5">
        <v>3</v>
      </c>
      <c r="M5">
        <v>2</v>
      </c>
    </row>
    <row r="6" spans="1:14" x14ac:dyDescent="0.2">
      <c r="A6" s="9" t="s">
        <v>121</v>
      </c>
      <c r="B6" s="51" t="s">
        <v>120</v>
      </c>
      <c r="C6" s="9">
        <v>11</v>
      </c>
      <c r="D6">
        <v>11</v>
      </c>
      <c r="E6">
        <v>58</v>
      </c>
      <c r="F6">
        <v>58</v>
      </c>
      <c r="G6">
        <v>58</v>
      </c>
      <c r="H6">
        <v>10</v>
      </c>
      <c r="I6">
        <v>1</v>
      </c>
      <c r="J6">
        <v>4</v>
      </c>
      <c r="K6">
        <v>5</v>
      </c>
      <c r="L6">
        <v>5</v>
      </c>
      <c r="M6">
        <v>3</v>
      </c>
      <c r="N6">
        <v>11</v>
      </c>
    </row>
    <row r="7" spans="1:14" x14ac:dyDescent="0.2">
      <c r="A7" s="9" t="s">
        <v>118</v>
      </c>
      <c r="B7" s="51" t="s">
        <v>120</v>
      </c>
      <c r="C7" s="9">
        <v>8</v>
      </c>
      <c r="D7">
        <v>15</v>
      </c>
      <c r="E7">
        <v>52</v>
      </c>
      <c r="F7">
        <v>52</v>
      </c>
      <c r="G7">
        <v>52</v>
      </c>
      <c r="H7">
        <v>3</v>
      </c>
      <c r="I7">
        <v>2</v>
      </c>
      <c r="J7">
        <v>5</v>
      </c>
      <c r="K7">
        <v>4</v>
      </c>
      <c r="L7">
        <v>2</v>
      </c>
      <c r="M7">
        <v>1</v>
      </c>
      <c r="N7">
        <v>8</v>
      </c>
    </row>
    <row r="8" spans="1:14" x14ac:dyDescent="0.2">
      <c r="A8" s="9" t="s">
        <v>114</v>
      </c>
      <c r="B8" s="51" t="s">
        <v>120</v>
      </c>
      <c r="C8" s="9">
        <v>35</v>
      </c>
      <c r="D8">
        <v>42</v>
      </c>
      <c r="E8">
        <v>157</v>
      </c>
      <c r="F8">
        <v>157</v>
      </c>
      <c r="G8">
        <v>157</v>
      </c>
      <c r="H8">
        <v>15</v>
      </c>
      <c r="I8">
        <v>8</v>
      </c>
      <c r="J8">
        <v>34</v>
      </c>
      <c r="K8">
        <v>6</v>
      </c>
      <c r="L8">
        <v>14</v>
      </c>
      <c r="M8">
        <v>18</v>
      </c>
      <c r="N8">
        <v>16</v>
      </c>
    </row>
    <row r="9" spans="1:14" x14ac:dyDescent="0.2">
      <c r="A9" s="9" t="s">
        <v>122</v>
      </c>
      <c r="B9" s="51" t="s">
        <v>120</v>
      </c>
      <c r="C9" s="9">
        <v>23</v>
      </c>
      <c r="D9">
        <v>35</v>
      </c>
      <c r="E9">
        <v>131</v>
      </c>
      <c r="F9">
        <v>131</v>
      </c>
      <c r="G9">
        <v>131</v>
      </c>
      <c r="H9">
        <v>10</v>
      </c>
      <c r="I9">
        <v>10</v>
      </c>
      <c r="J9">
        <v>29</v>
      </c>
      <c r="K9">
        <v>1</v>
      </c>
      <c r="L9">
        <v>14</v>
      </c>
      <c r="M9">
        <v>9</v>
      </c>
      <c r="N9">
        <v>16</v>
      </c>
    </row>
    <row r="10" spans="1:14" x14ac:dyDescent="0.2">
      <c r="A10" s="9" t="s">
        <v>123</v>
      </c>
      <c r="B10" s="51" t="s">
        <v>120</v>
      </c>
      <c r="C10" s="9">
        <v>16</v>
      </c>
      <c r="D10">
        <v>17</v>
      </c>
      <c r="E10">
        <v>101</v>
      </c>
      <c r="F10">
        <v>101</v>
      </c>
      <c r="G10">
        <v>101</v>
      </c>
      <c r="H10">
        <v>8</v>
      </c>
      <c r="I10">
        <v>4</v>
      </c>
      <c r="J10">
        <v>25</v>
      </c>
      <c r="K10">
        <v>4</v>
      </c>
      <c r="L10">
        <v>17</v>
      </c>
      <c r="M10">
        <v>11</v>
      </c>
      <c r="N10">
        <v>12</v>
      </c>
    </row>
    <row r="11" spans="1:14" x14ac:dyDescent="0.2">
      <c r="A11" s="9" t="s">
        <v>124</v>
      </c>
      <c r="B11" s="51" t="s">
        <v>120</v>
      </c>
      <c r="C11" s="9">
        <v>11</v>
      </c>
      <c r="D11">
        <v>18</v>
      </c>
      <c r="E11">
        <v>70</v>
      </c>
      <c r="F11">
        <v>70</v>
      </c>
      <c r="G11">
        <v>70</v>
      </c>
      <c r="H11">
        <v>3</v>
      </c>
      <c r="I11">
        <v>6</v>
      </c>
      <c r="J11">
        <v>13</v>
      </c>
      <c r="L11">
        <v>9</v>
      </c>
      <c r="M11">
        <v>5</v>
      </c>
      <c r="N11">
        <v>6</v>
      </c>
    </row>
    <row r="12" spans="1:14" x14ac:dyDescent="0.2">
      <c r="A12" s="9" t="s">
        <v>170</v>
      </c>
      <c r="B12" s="51" t="s">
        <v>120</v>
      </c>
      <c r="C12" s="9"/>
      <c r="E12">
        <v>1</v>
      </c>
      <c r="F12">
        <v>1</v>
      </c>
      <c r="G12">
        <v>1</v>
      </c>
    </row>
    <row r="13" spans="1:14" x14ac:dyDescent="0.2">
      <c r="A13" s="9" t="s">
        <v>125</v>
      </c>
      <c r="B13" s="51" t="s">
        <v>120</v>
      </c>
      <c r="C13" s="9">
        <v>10</v>
      </c>
      <c r="D13">
        <v>8</v>
      </c>
      <c r="E13">
        <v>65</v>
      </c>
      <c r="F13">
        <v>65</v>
      </c>
      <c r="G13">
        <v>65</v>
      </c>
      <c r="H13">
        <v>11</v>
      </c>
      <c r="I13">
        <v>5</v>
      </c>
      <c r="J13">
        <v>10</v>
      </c>
      <c r="K13">
        <v>3</v>
      </c>
      <c r="L13">
        <v>8</v>
      </c>
      <c r="M13">
        <v>7</v>
      </c>
      <c r="N13">
        <v>16</v>
      </c>
    </row>
    <row r="14" spans="1:14" x14ac:dyDescent="0.2">
      <c r="A14" s="9" t="s">
        <v>57</v>
      </c>
      <c r="B14" s="51" t="s">
        <v>120</v>
      </c>
      <c r="C14" s="9">
        <v>1</v>
      </c>
      <c r="D14">
        <v>1</v>
      </c>
      <c r="E14">
        <v>2</v>
      </c>
      <c r="F14">
        <v>2</v>
      </c>
      <c r="G14">
        <v>2</v>
      </c>
      <c r="N14">
        <v>1</v>
      </c>
    </row>
    <row r="15" spans="1:14" x14ac:dyDescent="0.2">
      <c r="A15" s="9" t="s">
        <v>127</v>
      </c>
      <c r="B15" s="51" t="s">
        <v>120</v>
      </c>
      <c r="C15" s="9">
        <v>4</v>
      </c>
      <c r="D15">
        <v>6</v>
      </c>
      <c r="E15">
        <v>45</v>
      </c>
      <c r="F15">
        <v>45</v>
      </c>
      <c r="G15">
        <v>45</v>
      </c>
      <c r="H15">
        <v>1</v>
      </c>
      <c r="I15">
        <v>3</v>
      </c>
      <c r="J15">
        <v>5</v>
      </c>
      <c r="K15">
        <v>1</v>
      </c>
      <c r="L15">
        <v>2</v>
      </c>
      <c r="M15">
        <v>4</v>
      </c>
      <c r="N15">
        <v>3</v>
      </c>
    </row>
    <row r="16" spans="1:14" x14ac:dyDescent="0.2">
      <c r="A16" s="9" t="s">
        <v>128</v>
      </c>
      <c r="B16" s="51" t="s">
        <v>120</v>
      </c>
      <c r="C16" s="9">
        <v>14</v>
      </c>
      <c r="D16">
        <v>19</v>
      </c>
      <c r="E16">
        <v>91</v>
      </c>
      <c r="F16">
        <v>91</v>
      </c>
      <c r="G16">
        <v>91</v>
      </c>
      <c r="H16">
        <v>13</v>
      </c>
      <c r="I16">
        <v>10</v>
      </c>
      <c r="J16">
        <v>29</v>
      </c>
      <c r="K16">
        <v>3</v>
      </c>
      <c r="L16">
        <v>6</v>
      </c>
      <c r="M16">
        <v>4</v>
      </c>
      <c r="N16">
        <v>7</v>
      </c>
    </row>
    <row r="17" spans="1:14" x14ac:dyDescent="0.2">
      <c r="A17" s="9" t="s">
        <v>71</v>
      </c>
      <c r="B17" s="51" t="s">
        <v>120</v>
      </c>
      <c r="C17" s="9">
        <v>2</v>
      </c>
      <c r="D17">
        <v>1</v>
      </c>
      <c r="E17">
        <v>10</v>
      </c>
      <c r="F17">
        <v>10</v>
      </c>
      <c r="G17">
        <v>10</v>
      </c>
      <c r="I17">
        <v>1</v>
      </c>
      <c r="J17">
        <v>3</v>
      </c>
      <c r="K17">
        <v>1</v>
      </c>
      <c r="L17">
        <v>1</v>
      </c>
    </row>
    <row r="18" spans="1:14" x14ac:dyDescent="0.2">
      <c r="A18" s="9" t="s">
        <v>129</v>
      </c>
      <c r="B18" s="51" t="s">
        <v>120</v>
      </c>
      <c r="C18" s="9">
        <v>10</v>
      </c>
      <c r="D18">
        <v>25</v>
      </c>
      <c r="E18">
        <v>72</v>
      </c>
      <c r="F18">
        <v>72</v>
      </c>
      <c r="G18">
        <v>72</v>
      </c>
      <c r="H18">
        <v>2</v>
      </c>
      <c r="I18">
        <v>6</v>
      </c>
      <c r="J18">
        <v>16</v>
      </c>
      <c r="K18">
        <v>4</v>
      </c>
      <c r="L18">
        <v>2</v>
      </c>
      <c r="M18">
        <v>6</v>
      </c>
      <c r="N18">
        <v>3</v>
      </c>
    </row>
    <row r="19" spans="1:14" x14ac:dyDescent="0.2">
      <c r="A19" s="9" t="s">
        <v>130</v>
      </c>
      <c r="B19" s="51" t="s">
        <v>120</v>
      </c>
      <c r="C19" s="9">
        <v>3</v>
      </c>
      <c r="D19">
        <v>6</v>
      </c>
      <c r="E19">
        <v>19</v>
      </c>
      <c r="F19">
        <v>19</v>
      </c>
      <c r="G19">
        <v>19</v>
      </c>
      <c r="J19">
        <v>1</v>
      </c>
      <c r="K19">
        <v>2</v>
      </c>
      <c r="L19">
        <v>2</v>
      </c>
      <c r="N19">
        <v>1</v>
      </c>
    </row>
    <row r="20" spans="1:14" x14ac:dyDescent="0.2">
      <c r="A20" s="9" t="s">
        <v>115</v>
      </c>
      <c r="B20" s="51" t="s">
        <v>120</v>
      </c>
      <c r="C20" s="9">
        <v>27</v>
      </c>
      <c r="D20">
        <v>16</v>
      </c>
      <c r="E20">
        <v>119</v>
      </c>
      <c r="F20">
        <v>119</v>
      </c>
      <c r="G20">
        <v>119</v>
      </c>
      <c r="H20">
        <v>24</v>
      </c>
      <c r="I20">
        <v>11</v>
      </c>
      <c r="J20">
        <v>8</v>
      </c>
      <c r="K20">
        <v>7</v>
      </c>
      <c r="L20">
        <v>7</v>
      </c>
      <c r="M20">
        <v>13</v>
      </c>
      <c r="N20">
        <v>20</v>
      </c>
    </row>
    <row r="21" spans="1:14" x14ac:dyDescent="0.2">
      <c r="A21" s="9" t="s">
        <v>131</v>
      </c>
      <c r="B21" s="51" t="s">
        <v>120</v>
      </c>
      <c r="C21" s="9">
        <v>10</v>
      </c>
      <c r="D21">
        <v>10</v>
      </c>
      <c r="E21">
        <v>51</v>
      </c>
      <c r="F21">
        <v>51</v>
      </c>
      <c r="G21">
        <v>51</v>
      </c>
      <c r="H21">
        <v>9</v>
      </c>
      <c r="I21">
        <v>1</v>
      </c>
      <c r="J21">
        <v>3</v>
      </c>
      <c r="K21">
        <v>5</v>
      </c>
      <c r="L21">
        <v>2</v>
      </c>
      <c r="M21">
        <v>7</v>
      </c>
      <c r="N21">
        <v>6</v>
      </c>
    </row>
    <row r="22" spans="1:14" x14ac:dyDescent="0.2">
      <c r="A22" s="9" t="s">
        <v>132</v>
      </c>
      <c r="B22" s="51" t="s">
        <v>120</v>
      </c>
      <c r="C22" s="9">
        <v>2</v>
      </c>
      <c r="D22">
        <v>1</v>
      </c>
      <c r="E22">
        <v>10</v>
      </c>
      <c r="F22">
        <v>10</v>
      </c>
      <c r="G22">
        <v>10</v>
      </c>
      <c r="M22">
        <v>1</v>
      </c>
      <c r="N22">
        <v>2</v>
      </c>
    </row>
    <row r="23" spans="1:14" x14ac:dyDescent="0.2">
      <c r="A23" s="9" t="s">
        <v>116</v>
      </c>
      <c r="B23" s="51" t="s">
        <v>120</v>
      </c>
      <c r="C23" s="9">
        <v>5</v>
      </c>
      <c r="D23">
        <v>24</v>
      </c>
      <c r="E23">
        <v>58</v>
      </c>
      <c r="F23">
        <v>58</v>
      </c>
      <c r="G23">
        <v>58</v>
      </c>
      <c r="H23">
        <v>4</v>
      </c>
      <c r="I23">
        <v>5</v>
      </c>
      <c r="J23">
        <v>19</v>
      </c>
      <c r="K23">
        <v>1</v>
      </c>
      <c r="L23">
        <v>11</v>
      </c>
      <c r="M23">
        <v>8</v>
      </c>
      <c r="N23">
        <v>5</v>
      </c>
    </row>
    <row r="24" spans="1:14" x14ac:dyDescent="0.2">
      <c r="A24" s="9" t="s">
        <v>133</v>
      </c>
      <c r="B24" s="51" t="s">
        <v>120</v>
      </c>
      <c r="C24" s="9"/>
      <c r="E24">
        <v>2</v>
      </c>
      <c r="F24">
        <v>2</v>
      </c>
      <c r="G24">
        <v>2</v>
      </c>
    </row>
    <row r="25" spans="1:14" x14ac:dyDescent="0.2">
      <c r="A25" s="9" t="s">
        <v>134</v>
      </c>
      <c r="B25" s="51" t="s">
        <v>120</v>
      </c>
      <c r="C25" s="9">
        <v>21</v>
      </c>
      <c r="D25">
        <v>14</v>
      </c>
      <c r="E25">
        <v>105</v>
      </c>
      <c r="F25">
        <v>105</v>
      </c>
      <c r="G25">
        <v>105</v>
      </c>
      <c r="H25">
        <v>17</v>
      </c>
      <c r="I25">
        <v>6</v>
      </c>
      <c r="J25">
        <v>6</v>
      </c>
      <c r="K25">
        <v>11</v>
      </c>
      <c r="L25">
        <v>8</v>
      </c>
      <c r="M25">
        <v>8</v>
      </c>
      <c r="N25">
        <v>18</v>
      </c>
    </row>
    <row r="26" spans="1:14" x14ac:dyDescent="0.2">
      <c r="A26" s="9" t="s">
        <v>97</v>
      </c>
      <c r="B26" s="51" t="s">
        <v>120</v>
      </c>
      <c r="C26" s="9"/>
      <c r="E26">
        <v>11</v>
      </c>
      <c r="F26">
        <v>11</v>
      </c>
      <c r="G26">
        <v>11</v>
      </c>
      <c r="H26">
        <v>1</v>
      </c>
      <c r="I26">
        <v>2</v>
      </c>
      <c r="J26">
        <v>2</v>
      </c>
      <c r="K26">
        <v>1</v>
      </c>
      <c r="L26">
        <v>1</v>
      </c>
      <c r="N26">
        <v>1</v>
      </c>
    </row>
    <row r="27" spans="1:14" x14ac:dyDescent="0.2">
      <c r="A27" s="9" t="s">
        <v>98</v>
      </c>
      <c r="B27" s="51" t="s">
        <v>120</v>
      </c>
      <c r="C27" s="9">
        <v>4</v>
      </c>
      <c r="D27">
        <v>7</v>
      </c>
      <c r="E27">
        <v>9</v>
      </c>
      <c r="F27">
        <v>9</v>
      </c>
      <c r="G27">
        <v>9</v>
      </c>
      <c r="H27">
        <v>1</v>
      </c>
      <c r="J27">
        <v>1</v>
      </c>
      <c r="L27">
        <v>1</v>
      </c>
      <c r="M27">
        <v>1</v>
      </c>
      <c r="N27">
        <v>3</v>
      </c>
    </row>
    <row r="28" spans="1:14" x14ac:dyDescent="0.2">
      <c r="A28" s="9" t="s">
        <v>135</v>
      </c>
      <c r="B28" s="51" t="s">
        <v>120</v>
      </c>
      <c r="C28" s="9">
        <v>13</v>
      </c>
      <c r="D28">
        <v>15</v>
      </c>
      <c r="E28">
        <v>109</v>
      </c>
      <c r="F28">
        <v>109</v>
      </c>
      <c r="G28">
        <v>109</v>
      </c>
      <c r="H28">
        <v>25</v>
      </c>
      <c r="I28">
        <v>20</v>
      </c>
      <c r="J28">
        <v>7</v>
      </c>
      <c r="K28">
        <v>2</v>
      </c>
      <c r="L28">
        <v>2</v>
      </c>
      <c r="M28">
        <v>4</v>
      </c>
      <c r="N28">
        <v>5</v>
      </c>
    </row>
    <row r="29" spans="1:14" x14ac:dyDescent="0.2">
      <c r="A29" s="9" t="s">
        <v>136</v>
      </c>
      <c r="B29" s="51" t="s">
        <v>120</v>
      </c>
      <c r="C29" s="9">
        <v>4</v>
      </c>
      <c r="D29">
        <v>3</v>
      </c>
      <c r="E29">
        <v>25</v>
      </c>
      <c r="F29">
        <v>25</v>
      </c>
      <c r="G29">
        <v>25</v>
      </c>
      <c r="H29">
        <v>1</v>
      </c>
      <c r="J29">
        <v>1</v>
      </c>
    </row>
    <row r="30" spans="1:14" x14ac:dyDescent="0.2">
      <c r="A30" s="9" t="s">
        <v>137</v>
      </c>
      <c r="B30" s="51" t="s">
        <v>120</v>
      </c>
      <c r="C30" s="9">
        <v>5</v>
      </c>
      <c r="D30">
        <v>11</v>
      </c>
      <c r="E30">
        <v>71</v>
      </c>
      <c r="F30">
        <v>71</v>
      </c>
      <c r="G30">
        <v>71</v>
      </c>
      <c r="H30">
        <v>8</v>
      </c>
      <c r="I30">
        <v>5</v>
      </c>
      <c r="J30">
        <v>1</v>
      </c>
      <c r="K30">
        <v>3</v>
      </c>
      <c r="L30">
        <v>2</v>
      </c>
      <c r="M30">
        <v>3</v>
      </c>
    </row>
    <row r="31" spans="1:14" x14ac:dyDescent="0.2">
      <c r="A31" s="9" t="s">
        <v>138</v>
      </c>
      <c r="B31" s="51" t="s">
        <v>120</v>
      </c>
      <c r="C31" s="9">
        <v>1</v>
      </c>
      <c r="D31">
        <v>1</v>
      </c>
      <c r="E31">
        <v>26</v>
      </c>
      <c r="F31">
        <v>26</v>
      </c>
      <c r="G31">
        <v>26</v>
      </c>
      <c r="H31">
        <v>3</v>
      </c>
      <c r="I31">
        <v>3</v>
      </c>
      <c r="K31">
        <v>2</v>
      </c>
    </row>
    <row r="32" spans="1:14" x14ac:dyDescent="0.2">
      <c r="A32" s="9" t="s">
        <v>70</v>
      </c>
      <c r="B32" s="51" t="s">
        <v>120</v>
      </c>
      <c r="C32" s="9"/>
      <c r="E32">
        <v>2</v>
      </c>
      <c r="F32">
        <v>2</v>
      </c>
      <c r="G32">
        <v>2</v>
      </c>
    </row>
    <row r="33" spans="1:14" x14ac:dyDescent="0.2">
      <c r="A33" s="9" t="s">
        <v>75</v>
      </c>
      <c r="B33" s="51" t="s">
        <v>120</v>
      </c>
      <c r="C33" s="9">
        <v>6</v>
      </c>
      <c r="D33">
        <v>5</v>
      </c>
      <c r="E33">
        <v>52</v>
      </c>
      <c r="F33">
        <v>52</v>
      </c>
      <c r="G33">
        <v>52</v>
      </c>
      <c r="H33">
        <v>7</v>
      </c>
      <c r="I33">
        <v>3</v>
      </c>
      <c r="J33">
        <v>1</v>
      </c>
      <c r="M33">
        <v>2</v>
      </c>
    </row>
    <row r="34" spans="1:14" x14ac:dyDescent="0.2">
      <c r="A34" s="9" t="s">
        <v>139</v>
      </c>
      <c r="B34" s="51" t="s">
        <v>120</v>
      </c>
      <c r="C34" s="9">
        <v>1</v>
      </c>
      <c r="D34">
        <v>4</v>
      </c>
      <c r="E34">
        <v>12</v>
      </c>
      <c r="F34">
        <v>12</v>
      </c>
      <c r="G34">
        <v>12</v>
      </c>
      <c r="H34">
        <v>2</v>
      </c>
      <c r="I34">
        <v>2</v>
      </c>
      <c r="M34">
        <v>1</v>
      </c>
      <c r="N34">
        <v>1</v>
      </c>
    </row>
    <row r="35" spans="1:14" x14ac:dyDescent="0.2">
      <c r="A35" s="9" t="s">
        <v>140</v>
      </c>
      <c r="B35" s="51" t="s">
        <v>120</v>
      </c>
      <c r="C35" s="9">
        <v>1</v>
      </c>
      <c r="D35">
        <v>1</v>
      </c>
      <c r="E35">
        <v>11</v>
      </c>
      <c r="F35">
        <v>11</v>
      </c>
      <c r="G35">
        <v>11</v>
      </c>
    </row>
    <row r="36" spans="1:14" x14ac:dyDescent="0.2">
      <c r="A36" s="9" t="s">
        <v>141</v>
      </c>
      <c r="B36" s="51" t="s">
        <v>120</v>
      </c>
      <c r="C36" s="9"/>
      <c r="D36">
        <v>1</v>
      </c>
      <c r="E36">
        <v>13</v>
      </c>
      <c r="F36">
        <v>13</v>
      </c>
      <c r="G36">
        <v>13</v>
      </c>
    </row>
    <row r="37" spans="1:14" x14ac:dyDescent="0.2">
      <c r="A37" s="9" t="s">
        <v>142</v>
      </c>
      <c r="B37" s="51" t="s">
        <v>120</v>
      </c>
      <c r="C37" s="9">
        <v>4</v>
      </c>
      <c r="D37">
        <v>4</v>
      </c>
      <c r="E37">
        <v>40</v>
      </c>
      <c r="F37">
        <v>40</v>
      </c>
      <c r="G37">
        <v>40</v>
      </c>
      <c r="H37">
        <v>3</v>
      </c>
      <c r="I37">
        <v>1</v>
      </c>
      <c r="J37">
        <v>2</v>
      </c>
      <c r="K37">
        <v>2</v>
      </c>
      <c r="L37">
        <v>2</v>
      </c>
      <c r="N37">
        <v>1</v>
      </c>
    </row>
    <row r="38" spans="1:14" x14ac:dyDescent="0.2">
      <c r="A38" s="9" t="s">
        <v>44</v>
      </c>
      <c r="B38" s="51" t="s">
        <v>120</v>
      </c>
      <c r="C38" s="9"/>
      <c r="E38">
        <v>2</v>
      </c>
      <c r="F38">
        <v>2</v>
      </c>
      <c r="G38">
        <v>2</v>
      </c>
    </row>
    <row r="39" spans="1:14" x14ac:dyDescent="0.2">
      <c r="A39" s="9" t="s">
        <v>59</v>
      </c>
      <c r="B39" s="51" t="s">
        <v>120</v>
      </c>
      <c r="C39" s="9">
        <v>2</v>
      </c>
      <c r="E39">
        <v>3</v>
      </c>
      <c r="F39">
        <v>3</v>
      </c>
      <c r="G39">
        <v>3</v>
      </c>
      <c r="J39">
        <v>1</v>
      </c>
      <c r="K39">
        <v>1</v>
      </c>
    </row>
    <row r="40" spans="1:14" x14ac:dyDescent="0.2">
      <c r="A40" s="9" t="s">
        <v>143</v>
      </c>
      <c r="B40" s="51" t="s">
        <v>120</v>
      </c>
      <c r="C40" s="9">
        <v>7</v>
      </c>
      <c r="D40">
        <v>3</v>
      </c>
      <c r="E40">
        <v>34</v>
      </c>
      <c r="F40">
        <v>34</v>
      </c>
      <c r="G40">
        <v>34</v>
      </c>
      <c r="H40">
        <v>1</v>
      </c>
      <c r="J40">
        <v>2</v>
      </c>
      <c r="K40">
        <v>1</v>
      </c>
      <c r="L40">
        <v>4</v>
      </c>
      <c r="M40">
        <v>2</v>
      </c>
    </row>
    <row r="41" spans="1:14" x14ac:dyDescent="0.2">
      <c r="A41" s="9" t="s">
        <v>77</v>
      </c>
      <c r="B41" s="51" t="s">
        <v>120</v>
      </c>
      <c r="C41" s="9">
        <v>1</v>
      </c>
      <c r="E41">
        <v>4</v>
      </c>
      <c r="F41">
        <v>4</v>
      </c>
      <c r="G41">
        <v>4</v>
      </c>
      <c r="J41">
        <v>1</v>
      </c>
      <c r="L41">
        <v>1</v>
      </c>
    </row>
    <row r="42" spans="1:14" x14ac:dyDescent="0.2">
      <c r="A42" s="9" t="s">
        <v>144</v>
      </c>
      <c r="B42" s="51" t="s">
        <v>120</v>
      </c>
      <c r="C42" s="9">
        <v>1</v>
      </c>
      <c r="D42">
        <v>1</v>
      </c>
      <c r="J42">
        <v>1</v>
      </c>
      <c r="K42">
        <v>1</v>
      </c>
    </row>
    <row r="43" spans="1:14" x14ac:dyDescent="0.2">
      <c r="A43" s="9" t="s">
        <v>95</v>
      </c>
      <c r="B43" s="51" t="s">
        <v>120</v>
      </c>
      <c r="C43" s="9">
        <v>6</v>
      </c>
      <c r="D43">
        <v>5</v>
      </c>
      <c r="E43">
        <v>57</v>
      </c>
      <c r="F43">
        <v>57</v>
      </c>
      <c r="G43">
        <v>57</v>
      </c>
      <c r="I43">
        <v>3</v>
      </c>
      <c r="K43">
        <v>4</v>
      </c>
      <c r="L43">
        <v>5</v>
      </c>
      <c r="M43">
        <v>2</v>
      </c>
      <c r="N43">
        <v>3</v>
      </c>
    </row>
    <row r="44" spans="1:14" x14ac:dyDescent="0.2">
      <c r="A44" s="9" t="s">
        <v>67</v>
      </c>
      <c r="B44" s="51" t="s">
        <v>120</v>
      </c>
      <c r="C44" s="9"/>
      <c r="E44">
        <v>1</v>
      </c>
      <c r="F44">
        <v>1</v>
      </c>
      <c r="G44">
        <v>1</v>
      </c>
    </row>
    <row r="45" spans="1:14" x14ac:dyDescent="0.2">
      <c r="A45" s="9" t="s">
        <v>145</v>
      </c>
      <c r="B45" s="51" t="s">
        <v>120</v>
      </c>
      <c r="C45" s="9">
        <v>1</v>
      </c>
      <c r="E45">
        <v>5</v>
      </c>
      <c r="F45">
        <v>5</v>
      </c>
      <c r="G45">
        <v>5</v>
      </c>
      <c r="N45">
        <v>1</v>
      </c>
    </row>
    <row r="46" spans="1:14" x14ac:dyDescent="0.2">
      <c r="A46" s="9" t="s">
        <v>146</v>
      </c>
      <c r="B46" s="51" t="s">
        <v>120</v>
      </c>
      <c r="C46" s="9">
        <v>2</v>
      </c>
      <c r="D46">
        <v>1</v>
      </c>
      <c r="E46">
        <v>8</v>
      </c>
      <c r="F46">
        <v>8</v>
      </c>
      <c r="G46">
        <v>8</v>
      </c>
    </row>
    <row r="47" spans="1:14" x14ac:dyDescent="0.2">
      <c r="A47" s="9" t="s">
        <v>147</v>
      </c>
      <c r="B47" s="51" t="s">
        <v>120</v>
      </c>
      <c r="C47" s="9">
        <v>2</v>
      </c>
      <c r="D47">
        <v>1</v>
      </c>
      <c r="E47">
        <v>2</v>
      </c>
      <c r="F47">
        <v>2</v>
      </c>
      <c r="G47">
        <v>2</v>
      </c>
    </row>
    <row r="48" spans="1:14" x14ac:dyDescent="0.2">
      <c r="A48" s="9" t="s">
        <v>148</v>
      </c>
      <c r="B48" s="51" t="s">
        <v>120</v>
      </c>
      <c r="C48" s="9"/>
      <c r="E48">
        <v>8</v>
      </c>
      <c r="F48">
        <v>8</v>
      </c>
      <c r="G48">
        <v>8</v>
      </c>
      <c r="H48">
        <v>1</v>
      </c>
      <c r="M48">
        <v>1</v>
      </c>
      <c r="N48">
        <v>4</v>
      </c>
    </row>
    <row r="49" spans="1:14" x14ac:dyDescent="0.2">
      <c r="A49" s="9" t="s">
        <v>149</v>
      </c>
      <c r="B49" s="51" t="s">
        <v>120</v>
      </c>
      <c r="C49" s="9">
        <v>1</v>
      </c>
      <c r="D49">
        <v>1</v>
      </c>
      <c r="E49">
        <v>5</v>
      </c>
      <c r="F49">
        <v>5</v>
      </c>
      <c r="G49">
        <v>5</v>
      </c>
      <c r="M49">
        <v>1</v>
      </c>
    </row>
    <row r="50" spans="1:14" x14ac:dyDescent="0.2">
      <c r="A50" s="9" t="s">
        <v>107</v>
      </c>
      <c r="B50" s="51" t="s">
        <v>120</v>
      </c>
      <c r="C50" s="9">
        <v>1</v>
      </c>
      <c r="E50">
        <v>11</v>
      </c>
      <c r="F50">
        <v>11</v>
      </c>
      <c r="G50">
        <v>11</v>
      </c>
      <c r="L50">
        <v>3</v>
      </c>
      <c r="M50">
        <v>1</v>
      </c>
    </row>
    <row r="51" spans="1:14" x14ac:dyDescent="0.2">
      <c r="A51" s="9" t="s">
        <v>150</v>
      </c>
      <c r="B51" s="51" t="s">
        <v>120</v>
      </c>
      <c r="C51" s="9"/>
      <c r="E51">
        <v>1</v>
      </c>
      <c r="F51">
        <v>1</v>
      </c>
      <c r="G51">
        <v>1</v>
      </c>
      <c r="L51">
        <v>1</v>
      </c>
    </row>
    <row r="52" spans="1:14" x14ac:dyDescent="0.2">
      <c r="A52" s="9" t="s">
        <v>151</v>
      </c>
      <c r="B52" s="51" t="s">
        <v>120</v>
      </c>
      <c r="C52" s="9">
        <v>14</v>
      </c>
      <c r="D52">
        <v>8</v>
      </c>
      <c r="E52">
        <v>109</v>
      </c>
      <c r="F52">
        <v>109</v>
      </c>
      <c r="G52">
        <v>109</v>
      </c>
      <c r="H52">
        <v>11</v>
      </c>
      <c r="I52">
        <v>7</v>
      </c>
      <c r="J52">
        <v>7</v>
      </c>
      <c r="K52">
        <v>3</v>
      </c>
      <c r="L52">
        <v>28</v>
      </c>
      <c r="M52">
        <v>5</v>
      </c>
      <c r="N52">
        <v>16</v>
      </c>
    </row>
    <row r="53" spans="1:14" x14ac:dyDescent="0.2">
      <c r="A53" s="9" t="s">
        <v>152</v>
      </c>
      <c r="B53" s="51" t="s">
        <v>120</v>
      </c>
      <c r="C53" s="9">
        <v>43</v>
      </c>
      <c r="D53">
        <v>29</v>
      </c>
      <c r="E53">
        <v>279</v>
      </c>
      <c r="F53">
        <v>279</v>
      </c>
      <c r="G53">
        <v>279</v>
      </c>
      <c r="H53">
        <v>14</v>
      </c>
      <c r="I53">
        <v>12</v>
      </c>
      <c r="J53">
        <v>20</v>
      </c>
      <c r="K53">
        <v>16</v>
      </c>
      <c r="L53">
        <v>67</v>
      </c>
      <c r="M53">
        <v>22</v>
      </c>
      <c r="N53">
        <v>28</v>
      </c>
    </row>
    <row r="54" spans="1:14" x14ac:dyDescent="0.2">
      <c r="A54" s="9" t="s">
        <v>153</v>
      </c>
      <c r="B54" s="51" t="s">
        <v>120</v>
      </c>
      <c r="C54" s="9">
        <v>5</v>
      </c>
      <c r="D54">
        <v>6</v>
      </c>
      <c r="E54">
        <v>47</v>
      </c>
      <c r="F54">
        <v>47</v>
      </c>
      <c r="G54">
        <v>47</v>
      </c>
      <c r="I54">
        <v>2</v>
      </c>
      <c r="J54">
        <v>2</v>
      </c>
      <c r="K54">
        <v>1</v>
      </c>
      <c r="L54">
        <v>23</v>
      </c>
      <c r="M54">
        <v>1</v>
      </c>
      <c r="N54">
        <v>1</v>
      </c>
    </row>
    <row r="55" spans="1:14" x14ac:dyDescent="0.2">
      <c r="A55" s="9" t="s">
        <v>111</v>
      </c>
      <c r="B55" s="51" t="s">
        <v>120</v>
      </c>
      <c r="C55" s="9">
        <v>9</v>
      </c>
      <c r="D55">
        <v>10</v>
      </c>
      <c r="E55">
        <v>70</v>
      </c>
      <c r="F55">
        <v>70</v>
      </c>
      <c r="G55">
        <v>70</v>
      </c>
      <c r="H55">
        <v>3</v>
      </c>
      <c r="I55">
        <v>5</v>
      </c>
      <c r="J55">
        <v>3</v>
      </c>
      <c r="K55">
        <v>5</v>
      </c>
      <c r="L55">
        <v>19</v>
      </c>
      <c r="M55">
        <v>1</v>
      </c>
      <c r="N55">
        <v>8</v>
      </c>
    </row>
    <row r="56" spans="1:14" x14ac:dyDescent="0.2">
      <c r="A56" s="9" t="s">
        <v>154</v>
      </c>
      <c r="B56" s="51" t="s">
        <v>120</v>
      </c>
      <c r="C56" s="9">
        <v>8</v>
      </c>
      <c r="D56">
        <v>3</v>
      </c>
      <c r="E56">
        <v>38</v>
      </c>
      <c r="F56">
        <v>38</v>
      </c>
      <c r="G56">
        <v>38</v>
      </c>
      <c r="H56">
        <v>7</v>
      </c>
      <c r="I56">
        <v>2</v>
      </c>
      <c r="J56">
        <v>2</v>
      </c>
      <c r="K56">
        <v>1</v>
      </c>
      <c r="L56">
        <v>4</v>
      </c>
      <c r="M56">
        <v>6</v>
      </c>
      <c r="N56">
        <v>5</v>
      </c>
    </row>
    <row r="57" spans="1:14" x14ac:dyDescent="0.2">
      <c r="A57" s="9" t="s">
        <v>65</v>
      </c>
      <c r="B57" s="51" t="s">
        <v>120</v>
      </c>
      <c r="C57" s="9">
        <v>2</v>
      </c>
      <c r="E57">
        <v>14</v>
      </c>
      <c r="F57">
        <v>14</v>
      </c>
      <c r="G57">
        <v>14</v>
      </c>
      <c r="J57">
        <v>1</v>
      </c>
      <c r="K57">
        <v>2</v>
      </c>
      <c r="L57">
        <v>2</v>
      </c>
      <c r="M57">
        <v>3</v>
      </c>
    </row>
    <row r="58" spans="1:14" x14ac:dyDescent="0.2">
      <c r="A58" s="9" t="s">
        <v>81</v>
      </c>
      <c r="B58" s="51" t="s">
        <v>120</v>
      </c>
      <c r="C58" s="9"/>
      <c r="D58">
        <v>5</v>
      </c>
      <c r="E58">
        <v>14</v>
      </c>
      <c r="F58">
        <v>14</v>
      </c>
      <c r="G58">
        <v>14</v>
      </c>
      <c r="L58">
        <v>1</v>
      </c>
      <c r="M58">
        <v>1</v>
      </c>
      <c r="N58">
        <v>2</v>
      </c>
    </row>
    <row r="59" spans="1:14" x14ac:dyDescent="0.2">
      <c r="A59" s="9" t="s">
        <v>155</v>
      </c>
      <c r="B59" s="51" t="s">
        <v>120</v>
      </c>
      <c r="C59" s="9">
        <v>1</v>
      </c>
      <c r="D59">
        <v>1</v>
      </c>
      <c r="E59">
        <v>23</v>
      </c>
      <c r="F59">
        <v>23</v>
      </c>
      <c r="G59">
        <v>23</v>
      </c>
      <c r="L59">
        <v>10</v>
      </c>
      <c r="M59">
        <v>1</v>
      </c>
      <c r="N59">
        <v>3</v>
      </c>
    </row>
    <row r="60" spans="1:14" x14ac:dyDescent="0.2">
      <c r="A60" s="9" t="s">
        <v>99</v>
      </c>
      <c r="B60" s="51" t="s">
        <v>120</v>
      </c>
      <c r="C60" s="9">
        <v>29</v>
      </c>
      <c r="D60">
        <v>15</v>
      </c>
      <c r="E60">
        <v>99</v>
      </c>
      <c r="F60">
        <v>99</v>
      </c>
      <c r="G60">
        <v>99</v>
      </c>
      <c r="H60">
        <v>4</v>
      </c>
      <c r="I60">
        <v>3</v>
      </c>
      <c r="J60">
        <v>7</v>
      </c>
      <c r="K60">
        <v>6</v>
      </c>
      <c r="L60">
        <v>33</v>
      </c>
      <c r="M60">
        <v>10</v>
      </c>
      <c r="N60">
        <v>17</v>
      </c>
    </row>
    <row r="61" spans="1:14" x14ac:dyDescent="0.2">
      <c r="A61" s="9" t="s">
        <v>101</v>
      </c>
      <c r="B61" s="51" t="s">
        <v>120</v>
      </c>
      <c r="C61" s="9">
        <v>13</v>
      </c>
      <c r="D61">
        <v>4</v>
      </c>
      <c r="E61">
        <v>68</v>
      </c>
      <c r="F61">
        <v>68</v>
      </c>
      <c r="G61">
        <v>68</v>
      </c>
      <c r="H61">
        <v>6</v>
      </c>
      <c r="I61">
        <v>5</v>
      </c>
      <c r="J61">
        <v>7</v>
      </c>
      <c r="L61">
        <v>15</v>
      </c>
      <c r="M61">
        <v>6</v>
      </c>
      <c r="N61">
        <v>6</v>
      </c>
    </row>
    <row r="62" spans="1:14" x14ac:dyDescent="0.2">
      <c r="A62" s="9" t="s">
        <v>156</v>
      </c>
      <c r="B62" s="51" t="s">
        <v>120</v>
      </c>
      <c r="C62" s="9">
        <v>5</v>
      </c>
      <c r="E62">
        <v>18</v>
      </c>
      <c r="F62">
        <v>18</v>
      </c>
      <c r="G62">
        <v>18</v>
      </c>
      <c r="H62">
        <v>2</v>
      </c>
      <c r="L62">
        <v>6</v>
      </c>
      <c r="N62">
        <v>2</v>
      </c>
    </row>
    <row r="63" spans="1:14" x14ac:dyDescent="0.2">
      <c r="A63" s="9" t="s">
        <v>157</v>
      </c>
      <c r="B63" s="51" t="s">
        <v>120</v>
      </c>
      <c r="C63" s="9">
        <v>1</v>
      </c>
      <c r="D63">
        <v>1</v>
      </c>
      <c r="E63">
        <v>3</v>
      </c>
      <c r="F63">
        <v>3</v>
      </c>
      <c r="G63">
        <v>3</v>
      </c>
      <c r="L63">
        <v>1</v>
      </c>
      <c r="N63">
        <v>2</v>
      </c>
    </row>
    <row r="64" spans="1:14" x14ac:dyDescent="0.2">
      <c r="A64" s="9" t="s">
        <v>158</v>
      </c>
      <c r="B64" s="51" t="s">
        <v>120</v>
      </c>
      <c r="C64" s="9">
        <v>41</v>
      </c>
      <c r="D64">
        <v>20</v>
      </c>
      <c r="E64">
        <v>161</v>
      </c>
      <c r="F64">
        <v>161</v>
      </c>
      <c r="G64">
        <v>161</v>
      </c>
      <c r="H64">
        <v>17</v>
      </c>
      <c r="I64">
        <v>8</v>
      </c>
      <c r="J64">
        <v>5</v>
      </c>
      <c r="N64">
        <v>15</v>
      </c>
    </row>
    <row r="65" spans="1:14" x14ac:dyDescent="0.2">
      <c r="A65" s="9" t="s">
        <v>159</v>
      </c>
      <c r="B65" s="51" t="s">
        <v>120</v>
      </c>
      <c r="C65" s="9"/>
      <c r="E65">
        <v>2</v>
      </c>
      <c r="F65">
        <v>2</v>
      </c>
      <c r="G65">
        <v>2</v>
      </c>
      <c r="N65">
        <v>1</v>
      </c>
    </row>
    <row r="66" spans="1:14" x14ac:dyDescent="0.2">
      <c r="A66" s="9" t="s">
        <v>160</v>
      </c>
      <c r="B66" s="51" t="s">
        <v>120</v>
      </c>
      <c r="C66" s="9">
        <v>5</v>
      </c>
      <c r="D66">
        <v>6</v>
      </c>
      <c r="E66">
        <v>40</v>
      </c>
      <c r="F66">
        <v>40</v>
      </c>
      <c r="G66">
        <v>40</v>
      </c>
      <c r="H66">
        <v>2</v>
      </c>
      <c r="I66">
        <v>6</v>
      </c>
      <c r="J66">
        <v>2</v>
      </c>
      <c r="K66">
        <v>2</v>
      </c>
      <c r="L66">
        <v>5</v>
      </c>
      <c r="M66">
        <v>3</v>
      </c>
      <c r="N66">
        <v>4</v>
      </c>
    </row>
    <row r="67" spans="1:14" x14ac:dyDescent="0.2">
      <c r="A67" s="9" t="s">
        <v>62</v>
      </c>
      <c r="B67" s="51" t="s">
        <v>120</v>
      </c>
      <c r="C67" s="9">
        <v>9</v>
      </c>
      <c r="D67">
        <v>5</v>
      </c>
      <c r="E67">
        <v>31</v>
      </c>
      <c r="F67">
        <v>31</v>
      </c>
      <c r="G67">
        <v>31</v>
      </c>
      <c r="H67">
        <v>3</v>
      </c>
      <c r="I67">
        <v>2</v>
      </c>
      <c r="K67">
        <v>1</v>
      </c>
      <c r="L67">
        <v>1</v>
      </c>
      <c r="N67">
        <v>4</v>
      </c>
    </row>
    <row r="68" spans="1:14" x14ac:dyDescent="0.2">
      <c r="A68" s="9" t="s">
        <v>161</v>
      </c>
      <c r="B68" s="51" t="s">
        <v>120</v>
      </c>
      <c r="C68" s="9">
        <v>1</v>
      </c>
      <c r="D68">
        <v>4</v>
      </c>
      <c r="E68">
        <v>13</v>
      </c>
      <c r="F68">
        <v>13</v>
      </c>
      <c r="G68">
        <v>13</v>
      </c>
      <c r="H68">
        <v>2</v>
      </c>
      <c r="J68">
        <v>1</v>
      </c>
      <c r="N68">
        <v>3</v>
      </c>
    </row>
    <row r="69" spans="1:14" x14ac:dyDescent="0.2">
      <c r="A69" s="9" t="s">
        <v>162</v>
      </c>
      <c r="B69" s="51" t="s">
        <v>120</v>
      </c>
      <c r="C69" s="9">
        <v>3</v>
      </c>
      <c r="E69">
        <v>7</v>
      </c>
      <c r="F69">
        <v>7</v>
      </c>
      <c r="G69">
        <v>7</v>
      </c>
      <c r="J69">
        <v>2</v>
      </c>
      <c r="N69">
        <v>1</v>
      </c>
    </row>
    <row r="70" spans="1:14" x14ac:dyDescent="0.2">
      <c r="A70" s="9" t="s">
        <v>84</v>
      </c>
      <c r="B70" s="51" t="s">
        <v>120</v>
      </c>
      <c r="C70" s="9">
        <v>9</v>
      </c>
      <c r="D70">
        <v>9</v>
      </c>
      <c r="E70">
        <v>79</v>
      </c>
      <c r="F70">
        <v>79</v>
      </c>
      <c r="G70">
        <v>79</v>
      </c>
      <c r="H70">
        <v>8</v>
      </c>
      <c r="I70">
        <v>2</v>
      </c>
      <c r="J70">
        <v>2</v>
      </c>
      <c r="K70">
        <v>1</v>
      </c>
      <c r="L70">
        <v>15</v>
      </c>
      <c r="M70">
        <v>5</v>
      </c>
      <c r="N70">
        <v>9</v>
      </c>
    </row>
    <row r="71" spans="1:14" x14ac:dyDescent="0.2">
      <c r="A71" s="9" t="s">
        <v>163</v>
      </c>
      <c r="B71" s="51" t="s">
        <v>120</v>
      </c>
      <c r="C71" s="9">
        <v>1</v>
      </c>
      <c r="D71">
        <v>1</v>
      </c>
      <c r="E71">
        <v>6</v>
      </c>
      <c r="F71">
        <v>6</v>
      </c>
      <c r="G71">
        <v>6</v>
      </c>
      <c r="H71">
        <v>1</v>
      </c>
      <c r="J71">
        <v>1</v>
      </c>
    </row>
    <row r="72" spans="1:14" x14ac:dyDescent="0.2">
      <c r="A72" s="9" t="s">
        <v>164</v>
      </c>
      <c r="B72" s="51" t="s">
        <v>120</v>
      </c>
      <c r="C72" s="9">
        <v>4</v>
      </c>
      <c r="D72">
        <v>6</v>
      </c>
      <c r="E72">
        <v>14</v>
      </c>
      <c r="F72">
        <v>14</v>
      </c>
      <c r="G72">
        <v>14</v>
      </c>
      <c r="H72">
        <v>1</v>
      </c>
      <c r="J72">
        <v>1</v>
      </c>
      <c r="M72">
        <v>1</v>
      </c>
      <c r="N72">
        <v>1</v>
      </c>
    </row>
    <row r="73" spans="1:14" x14ac:dyDescent="0.2">
      <c r="A73" s="9" t="s">
        <v>165</v>
      </c>
      <c r="B73" s="51" t="s">
        <v>120</v>
      </c>
      <c r="C73" s="9"/>
      <c r="E73">
        <v>1</v>
      </c>
      <c r="F73">
        <v>1</v>
      </c>
      <c r="G73">
        <v>1</v>
      </c>
    </row>
    <row r="74" spans="1:14" x14ac:dyDescent="0.2">
      <c r="A74" s="9" t="s">
        <v>166</v>
      </c>
      <c r="B74" s="51" t="s">
        <v>120</v>
      </c>
      <c r="C74" s="9">
        <v>4</v>
      </c>
      <c r="D74">
        <v>1</v>
      </c>
      <c r="E74">
        <v>12</v>
      </c>
      <c r="F74">
        <v>12</v>
      </c>
      <c r="G74">
        <v>12</v>
      </c>
      <c r="N74">
        <v>1</v>
      </c>
    </row>
    <row r="75" spans="1:14" x14ac:dyDescent="0.2">
      <c r="A75" s="9" t="s">
        <v>167</v>
      </c>
      <c r="B75" s="51" t="s">
        <v>120</v>
      </c>
      <c r="C75" s="9">
        <v>30</v>
      </c>
      <c r="D75">
        <v>31</v>
      </c>
      <c r="E75">
        <v>186</v>
      </c>
      <c r="F75">
        <v>186</v>
      </c>
      <c r="G75">
        <v>186</v>
      </c>
      <c r="H75">
        <v>14</v>
      </c>
      <c r="I75">
        <v>17</v>
      </c>
      <c r="J75">
        <v>15</v>
      </c>
      <c r="K75">
        <v>10</v>
      </c>
      <c r="L75">
        <v>11</v>
      </c>
      <c r="M75">
        <v>13</v>
      </c>
      <c r="N75">
        <v>38</v>
      </c>
    </row>
    <row r="76" spans="1:14" x14ac:dyDescent="0.2">
      <c r="C76">
        <f>SUM(C3:C75)</f>
        <v>514</v>
      </c>
      <c r="D76">
        <f t="shared" ref="D76:N76" si="0">SUM(D3:D75)</f>
        <v>499</v>
      </c>
      <c r="E76">
        <f t="shared" si="0"/>
        <v>3079</v>
      </c>
      <c r="F76">
        <f t="shared" si="0"/>
        <v>3079</v>
      </c>
      <c r="G76">
        <f t="shared" si="0"/>
        <v>3079</v>
      </c>
      <c r="H76">
        <f t="shared" si="0"/>
        <v>278</v>
      </c>
      <c r="I76">
        <f t="shared" si="0"/>
        <v>189</v>
      </c>
      <c r="J76">
        <f t="shared" si="0"/>
        <v>308</v>
      </c>
      <c r="K76">
        <f t="shared" si="0"/>
        <v>124</v>
      </c>
      <c r="L76">
        <f t="shared" si="0"/>
        <v>373</v>
      </c>
      <c r="M76">
        <f t="shared" si="0"/>
        <v>203</v>
      </c>
      <c r="N76">
        <f t="shared" si="0"/>
        <v>337</v>
      </c>
    </row>
  </sheetData>
  <mergeCells count="1">
    <mergeCell ref="A1:E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6"/>
  <sheetViews>
    <sheetView topLeftCell="A50" workbookViewId="0">
      <selection activeCell="A50" sqref="A1:XFD1048576"/>
    </sheetView>
  </sheetViews>
  <sheetFormatPr baseColWidth="10" defaultColWidth="8.83203125" defaultRowHeight="15" x14ac:dyDescent="0.2"/>
  <cols>
    <col min="1" max="1" width="8" style="48"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s>
  <sheetData>
    <row r="1" spans="1:12" ht="30" customHeight="1" x14ac:dyDescent="0.2">
      <c r="A1" s="170" t="s">
        <v>16</v>
      </c>
      <c r="B1" s="171"/>
      <c r="C1" s="171"/>
      <c r="D1" s="171"/>
      <c r="E1" s="171"/>
      <c r="F1" s="171"/>
      <c r="G1" s="171"/>
      <c r="H1" s="171"/>
      <c r="I1" s="171"/>
      <c r="J1" s="171"/>
      <c r="K1" s="171"/>
      <c r="L1" s="171"/>
    </row>
    <row r="2" spans="1:12" x14ac:dyDescent="0.2">
      <c r="A2" s="46" t="s">
        <v>0</v>
      </c>
      <c r="B2" s="2" t="s">
        <v>1</v>
      </c>
      <c r="C2" s="4">
        <v>43891</v>
      </c>
      <c r="D2" s="4">
        <v>43922</v>
      </c>
      <c r="E2" s="4">
        <v>43952</v>
      </c>
      <c r="F2" s="4">
        <v>43983</v>
      </c>
      <c r="G2" s="4">
        <v>44013</v>
      </c>
      <c r="H2" s="4">
        <v>44044</v>
      </c>
      <c r="I2" s="4">
        <v>44075</v>
      </c>
      <c r="J2" s="4">
        <v>44105</v>
      </c>
      <c r="K2" s="4">
        <v>44136</v>
      </c>
      <c r="L2" s="4">
        <v>44166</v>
      </c>
    </row>
    <row r="3" spans="1:12" x14ac:dyDescent="0.2">
      <c r="A3" s="47" t="s">
        <v>222</v>
      </c>
      <c r="B3" s="9" t="s">
        <v>120</v>
      </c>
      <c r="J3">
        <v>0</v>
      </c>
      <c r="K3">
        <v>1</v>
      </c>
    </row>
    <row r="4" spans="1:12" x14ac:dyDescent="0.2">
      <c r="A4" s="47" t="s">
        <v>223</v>
      </c>
      <c r="B4" s="9" t="s">
        <v>120</v>
      </c>
    </row>
    <row r="5" spans="1:12" x14ac:dyDescent="0.2">
      <c r="A5" s="47" t="s">
        <v>43</v>
      </c>
      <c r="B5" s="9" t="s">
        <v>120</v>
      </c>
      <c r="J5">
        <v>1</v>
      </c>
      <c r="K5">
        <v>0</v>
      </c>
      <c r="L5">
        <v>2</v>
      </c>
    </row>
    <row r="6" spans="1:12" x14ac:dyDescent="0.2">
      <c r="A6" s="47" t="s">
        <v>121</v>
      </c>
      <c r="B6" s="9" t="s">
        <v>120</v>
      </c>
      <c r="C6">
        <v>8</v>
      </c>
      <c r="D6">
        <v>4</v>
      </c>
      <c r="E6">
        <v>13</v>
      </c>
      <c r="F6">
        <v>9</v>
      </c>
      <c r="G6">
        <v>8</v>
      </c>
      <c r="H6">
        <v>7</v>
      </c>
      <c r="I6">
        <v>5</v>
      </c>
      <c r="J6">
        <v>11</v>
      </c>
      <c r="K6">
        <v>8</v>
      </c>
      <c r="L6">
        <v>5</v>
      </c>
    </row>
    <row r="7" spans="1:12" x14ac:dyDescent="0.2">
      <c r="A7" s="47" t="s">
        <v>118</v>
      </c>
      <c r="B7" s="9" t="s">
        <v>120</v>
      </c>
      <c r="C7">
        <v>7</v>
      </c>
      <c r="D7">
        <v>8</v>
      </c>
      <c r="E7">
        <v>5</v>
      </c>
      <c r="F7">
        <v>8</v>
      </c>
      <c r="G7">
        <v>1</v>
      </c>
      <c r="H7">
        <v>7</v>
      </c>
      <c r="I7">
        <v>3</v>
      </c>
      <c r="J7">
        <v>1</v>
      </c>
      <c r="K7">
        <v>3</v>
      </c>
      <c r="L7">
        <v>6</v>
      </c>
    </row>
    <row r="8" spans="1:12" x14ac:dyDescent="0.2">
      <c r="A8" s="47" t="s">
        <v>114</v>
      </c>
      <c r="B8" s="9" t="s">
        <v>120</v>
      </c>
      <c r="C8">
        <v>17</v>
      </c>
      <c r="D8">
        <v>13</v>
      </c>
      <c r="E8">
        <v>13</v>
      </c>
      <c r="F8">
        <v>33</v>
      </c>
      <c r="G8">
        <v>32</v>
      </c>
      <c r="H8">
        <v>16</v>
      </c>
      <c r="I8">
        <v>28</v>
      </c>
      <c r="J8">
        <v>36</v>
      </c>
      <c r="K8">
        <v>17</v>
      </c>
      <c r="L8">
        <v>27</v>
      </c>
    </row>
    <row r="9" spans="1:12" x14ac:dyDescent="0.2">
      <c r="A9" s="47" t="s">
        <v>122</v>
      </c>
      <c r="B9" s="9" t="s">
        <v>120</v>
      </c>
      <c r="C9">
        <v>17</v>
      </c>
      <c r="D9">
        <v>6</v>
      </c>
      <c r="E9">
        <v>26</v>
      </c>
      <c r="F9">
        <v>26</v>
      </c>
      <c r="G9">
        <v>30</v>
      </c>
      <c r="H9">
        <v>15</v>
      </c>
      <c r="I9">
        <v>22</v>
      </c>
      <c r="J9">
        <v>27</v>
      </c>
      <c r="K9">
        <v>7</v>
      </c>
      <c r="L9">
        <v>23</v>
      </c>
    </row>
    <row r="10" spans="1:12" x14ac:dyDescent="0.2">
      <c r="A10" s="47" t="s">
        <v>123</v>
      </c>
      <c r="B10" s="9" t="s">
        <v>120</v>
      </c>
      <c r="C10">
        <v>9</v>
      </c>
      <c r="D10">
        <v>8</v>
      </c>
      <c r="E10">
        <v>12</v>
      </c>
      <c r="F10">
        <v>27</v>
      </c>
      <c r="G10">
        <v>15</v>
      </c>
      <c r="H10">
        <v>14</v>
      </c>
      <c r="I10">
        <v>19</v>
      </c>
      <c r="J10">
        <v>25</v>
      </c>
      <c r="K10">
        <v>14</v>
      </c>
      <c r="L10">
        <v>11</v>
      </c>
    </row>
    <row r="11" spans="1:12" x14ac:dyDescent="0.2">
      <c r="A11" s="47" t="s">
        <v>124</v>
      </c>
      <c r="B11" s="9" t="s">
        <v>120</v>
      </c>
      <c r="C11">
        <v>10</v>
      </c>
      <c r="D11">
        <v>4</v>
      </c>
      <c r="E11">
        <v>10</v>
      </c>
      <c r="F11">
        <v>12</v>
      </c>
      <c r="G11">
        <v>15</v>
      </c>
      <c r="H11">
        <v>13</v>
      </c>
      <c r="I11">
        <v>5</v>
      </c>
      <c r="J11">
        <v>12</v>
      </c>
      <c r="K11">
        <v>4</v>
      </c>
      <c r="L11">
        <v>16</v>
      </c>
    </row>
    <row r="12" spans="1:12" x14ac:dyDescent="0.2">
      <c r="A12" s="47" t="s">
        <v>170</v>
      </c>
      <c r="B12" s="9" t="s">
        <v>120</v>
      </c>
      <c r="C12">
        <v>0</v>
      </c>
      <c r="D12">
        <v>1</v>
      </c>
      <c r="E12">
        <v>0</v>
      </c>
      <c r="F12">
        <v>0</v>
      </c>
      <c r="G12">
        <v>0</v>
      </c>
      <c r="H12">
        <v>0</v>
      </c>
      <c r="I12">
        <v>0</v>
      </c>
      <c r="J12">
        <v>0</v>
      </c>
      <c r="K12">
        <v>0</v>
      </c>
      <c r="L12">
        <v>0</v>
      </c>
    </row>
    <row r="13" spans="1:12" x14ac:dyDescent="0.2">
      <c r="A13" s="47" t="s">
        <v>125</v>
      </c>
      <c r="B13" s="9" t="s">
        <v>120</v>
      </c>
      <c r="C13">
        <v>11</v>
      </c>
      <c r="D13">
        <v>6</v>
      </c>
      <c r="E13">
        <v>7</v>
      </c>
      <c r="F13">
        <v>16</v>
      </c>
      <c r="G13">
        <v>10</v>
      </c>
      <c r="H13">
        <v>11</v>
      </c>
      <c r="I13">
        <v>5</v>
      </c>
      <c r="J13">
        <v>8</v>
      </c>
      <c r="K13">
        <v>3</v>
      </c>
      <c r="L13">
        <v>8</v>
      </c>
    </row>
    <row r="14" spans="1:12" x14ac:dyDescent="0.2">
      <c r="A14" s="47" t="s">
        <v>57</v>
      </c>
      <c r="B14" s="9" t="s">
        <v>120</v>
      </c>
      <c r="C14">
        <v>0</v>
      </c>
      <c r="D14">
        <v>1</v>
      </c>
      <c r="E14">
        <v>0</v>
      </c>
      <c r="F14">
        <v>1</v>
      </c>
      <c r="G14">
        <v>0</v>
      </c>
      <c r="H14">
        <v>0</v>
      </c>
      <c r="I14">
        <v>0</v>
      </c>
      <c r="J14">
        <v>0</v>
      </c>
      <c r="K14">
        <v>1</v>
      </c>
      <c r="L14">
        <v>0</v>
      </c>
    </row>
    <row r="15" spans="1:12" x14ac:dyDescent="0.2">
      <c r="A15" s="47" t="s">
        <v>127</v>
      </c>
      <c r="B15" s="9" t="s">
        <v>120</v>
      </c>
      <c r="C15">
        <v>7</v>
      </c>
      <c r="D15">
        <v>4</v>
      </c>
      <c r="E15">
        <v>5</v>
      </c>
      <c r="F15">
        <v>7</v>
      </c>
      <c r="G15">
        <v>6</v>
      </c>
      <c r="H15">
        <v>5</v>
      </c>
      <c r="I15">
        <v>9</v>
      </c>
      <c r="J15">
        <v>6</v>
      </c>
      <c r="K15">
        <v>1</v>
      </c>
      <c r="L15">
        <v>6</v>
      </c>
    </row>
    <row r="16" spans="1:12" x14ac:dyDescent="0.2">
      <c r="A16" s="47" t="s">
        <v>128</v>
      </c>
      <c r="B16" s="9" t="s">
        <v>120</v>
      </c>
      <c r="C16">
        <v>6</v>
      </c>
      <c r="D16">
        <v>8</v>
      </c>
      <c r="E16">
        <v>12</v>
      </c>
      <c r="F16">
        <v>19</v>
      </c>
      <c r="G16">
        <v>17</v>
      </c>
      <c r="H16">
        <v>11</v>
      </c>
      <c r="I16">
        <v>18</v>
      </c>
      <c r="J16">
        <v>19</v>
      </c>
      <c r="K16">
        <v>11</v>
      </c>
      <c r="L16">
        <v>10</v>
      </c>
    </row>
    <row r="17" spans="1:12" x14ac:dyDescent="0.2">
      <c r="A17" s="47" t="s">
        <v>71</v>
      </c>
      <c r="B17" s="9" t="s">
        <v>120</v>
      </c>
      <c r="C17">
        <v>2</v>
      </c>
      <c r="D17">
        <v>1</v>
      </c>
      <c r="E17">
        <v>0</v>
      </c>
      <c r="F17">
        <v>0</v>
      </c>
      <c r="G17">
        <v>1</v>
      </c>
      <c r="H17">
        <v>1</v>
      </c>
      <c r="I17">
        <v>1</v>
      </c>
      <c r="J17">
        <v>5</v>
      </c>
      <c r="K17">
        <v>0</v>
      </c>
      <c r="L17">
        <v>2</v>
      </c>
    </row>
    <row r="18" spans="1:12" x14ac:dyDescent="0.2">
      <c r="A18" s="47" t="s">
        <v>129</v>
      </c>
      <c r="B18" s="9" t="s">
        <v>120</v>
      </c>
      <c r="C18">
        <v>14</v>
      </c>
      <c r="D18">
        <v>4</v>
      </c>
      <c r="E18">
        <v>13</v>
      </c>
      <c r="F18">
        <v>12</v>
      </c>
      <c r="G18">
        <v>15</v>
      </c>
      <c r="H18">
        <v>7</v>
      </c>
      <c r="I18">
        <v>11</v>
      </c>
      <c r="J18">
        <v>17</v>
      </c>
      <c r="K18">
        <v>4</v>
      </c>
      <c r="L18">
        <v>11</v>
      </c>
    </row>
    <row r="19" spans="1:12" x14ac:dyDescent="0.2">
      <c r="A19" s="47" t="s">
        <v>130</v>
      </c>
      <c r="B19" s="9" t="s">
        <v>120</v>
      </c>
      <c r="C19">
        <v>2</v>
      </c>
      <c r="D19">
        <v>2</v>
      </c>
      <c r="E19">
        <v>2</v>
      </c>
      <c r="F19">
        <v>3</v>
      </c>
      <c r="G19">
        <v>1</v>
      </c>
      <c r="H19">
        <v>3</v>
      </c>
      <c r="I19">
        <v>2</v>
      </c>
      <c r="J19">
        <v>1</v>
      </c>
      <c r="K19">
        <v>1</v>
      </c>
      <c r="L19">
        <v>6</v>
      </c>
    </row>
    <row r="20" spans="1:12" x14ac:dyDescent="0.2">
      <c r="A20" s="47" t="s">
        <v>115</v>
      </c>
      <c r="B20" s="9" t="s">
        <v>120</v>
      </c>
      <c r="C20">
        <v>32</v>
      </c>
      <c r="D20">
        <v>12</v>
      </c>
      <c r="E20">
        <v>29</v>
      </c>
      <c r="F20">
        <v>15</v>
      </c>
      <c r="G20">
        <v>12</v>
      </c>
      <c r="H20">
        <v>17</v>
      </c>
      <c r="I20">
        <v>9</v>
      </c>
      <c r="J20">
        <v>16</v>
      </c>
      <c r="K20">
        <v>6</v>
      </c>
      <c r="L20">
        <v>10</v>
      </c>
    </row>
    <row r="21" spans="1:12" x14ac:dyDescent="0.2">
      <c r="A21" s="47" t="s">
        <v>131</v>
      </c>
      <c r="B21" s="9" t="s">
        <v>120</v>
      </c>
      <c r="C21">
        <v>13</v>
      </c>
      <c r="D21">
        <v>5</v>
      </c>
      <c r="E21">
        <v>13</v>
      </c>
      <c r="F21">
        <v>9</v>
      </c>
      <c r="G21">
        <v>5</v>
      </c>
      <c r="H21">
        <v>7</v>
      </c>
      <c r="I21">
        <v>1</v>
      </c>
      <c r="J21">
        <v>3</v>
      </c>
      <c r="K21">
        <v>6</v>
      </c>
      <c r="L21">
        <v>3</v>
      </c>
    </row>
    <row r="22" spans="1:12" x14ac:dyDescent="0.2">
      <c r="A22" s="47" t="s">
        <v>132</v>
      </c>
      <c r="B22" s="9" t="s">
        <v>120</v>
      </c>
      <c r="C22">
        <v>0</v>
      </c>
      <c r="D22">
        <v>0</v>
      </c>
      <c r="E22">
        <v>0</v>
      </c>
      <c r="F22">
        <v>3</v>
      </c>
      <c r="G22">
        <v>3</v>
      </c>
      <c r="H22">
        <v>0</v>
      </c>
      <c r="I22">
        <v>5</v>
      </c>
      <c r="J22">
        <v>4</v>
      </c>
      <c r="K22">
        <v>0</v>
      </c>
      <c r="L22">
        <v>2</v>
      </c>
    </row>
    <row r="23" spans="1:12" x14ac:dyDescent="0.2">
      <c r="A23" s="47" t="s">
        <v>116</v>
      </c>
      <c r="B23" s="9" t="s">
        <v>120</v>
      </c>
      <c r="C23">
        <v>6</v>
      </c>
      <c r="D23">
        <v>7</v>
      </c>
      <c r="E23">
        <v>11</v>
      </c>
      <c r="F23">
        <v>14</v>
      </c>
      <c r="G23">
        <v>12</v>
      </c>
      <c r="H23">
        <v>14</v>
      </c>
      <c r="I23">
        <v>7</v>
      </c>
      <c r="J23">
        <v>4</v>
      </c>
      <c r="K23">
        <v>3</v>
      </c>
      <c r="L23">
        <v>7</v>
      </c>
    </row>
    <row r="24" spans="1:12" x14ac:dyDescent="0.2">
      <c r="A24" s="47" t="s">
        <v>133</v>
      </c>
      <c r="B24" s="9" t="s">
        <v>120</v>
      </c>
      <c r="C24">
        <v>0</v>
      </c>
      <c r="D24">
        <v>0</v>
      </c>
      <c r="E24">
        <v>1</v>
      </c>
      <c r="F24">
        <v>1</v>
      </c>
      <c r="G24">
        <v>0</v>
      </c>
      <c r="H24">
        <v>0</v>
      </c>
      <c r="I24">
        <v>0</v>
      </c>
      <c r="J24">
        <v>0</v>
      </c>
      <c r="K24">
        <v>0</v>
      </c>
      <c r="L24">
        <v>0</v>
      </c>
    </row>
    <row r="25" spans="1:12" x14ac:dyDescent="0.2">
      <c r="A25" s="47" t="s">
        <v>134</v>
      </c>
      <c r="B25" s="9" t="s">
        <v>120</v>
      </c>
      <c r="C25">
        <v>21</v>
      </c>
      <c r="D25">
        <v>8</v>
      </c>
      <c r="E25">
        <v>18</v>
      </c>
      <c r="F25">
        <v>15</v>
      </c>
      <c r="G25">
        <v>11</v>
      </c>
      <c r="H25">
        <v>11</v>
      </c>
      <c r="I25">
        <v>6</v>
      </c>
      <c r="J25">
        <v>13</v>
      </c>
      <c r="K25">
        <v>5</v>
      </c>
      <c r="L25">
        <v>15</v>
      </c>
    </row>
    <row r="26" spans="1:12" x14ac:dyDescent="0.2">
      <c r="A26" s="47" t="s">
        <v>97</v>
      </c>
      <c r="B26" s="9" t="s">
        <v>120</v>
      </c>
      <c r="C26">
        <v>0</v>
      </c>
      <c r="D26">
        <v>1</v>
      </c>
      <c r="E26">
        <v>3</v>
      </c>
      <c r="F26">
        <v>2</v>
      </c>
      <c r="G26">
        <v>1</v>
      </c>
      <c r="H26">
        <v>0</v>
      </c>
      <c r="I26">
        <v>2</v>
      </c>
      <c r="J26">
        <v>0</v>
      </c>
      <c r="K26">
        <v>2</v>
      </c>
      <c r="L26">
        <v>1</v>
      </c>
    </row>
    <row r="27" spans="1:12" x14ac:dyDescent="0.2">
      <c r="A27" s="47" t="s">
        <v>98</v>
      </c>
      <c r="B27" s="9" t="s">
        <v>120</v>
      </c>
      <c r="C27">
        <v>4</v>
      </c>
      <c r="D27">
        <v>0</v>
      </c>
      <c r="E27">
        <v>1</v>
      </c>
      <c r="F27">
        <v>2</v>
      </c>
      <c r="G27">
        <v>0</v>
      </c>
      <c r="H27">
        <v>0</v>
      </c>
      <c r="I27">
        <v>2</v>
      </c>
      <c r="J27">
        <v>4</v>
      </c>
      <c r="K27">
        <v>1</v>
      </c>
      <c r="L27">
        <v>2</v>
      </c>
    </row>
    <row r="28" spans="1:12" x14ac:dyDescent="0.2">
      <c r="A28" s="47" t="s">
        <v>135</v>
      </c>
      <c r="B28" s="9" t="s">
        <v>120</v>
      </c>
      <c r="C28">
        <v>14</v>
      </c>
      <c r="D28">
        <v>31</v>
      </c>
      <c r="E28">
        <v>16</v>
      </c>
      <c r="F28">
        <v>12</v>
      </c>
      <c r="G28">
        <v>16</v>
      </c>
      <c r="H28">
        <v>2</v>
      </c>
      <c r="I28">
        <v>8</v>
      </c>
      <c r="J28">
        <v>5</v>
      </c>
      <c r="K28">
        <v>2</v>
      </c>
      <c r="L28">
        <v>4</v>
      </c>
    </row>
    <row r="29" spans="1:12" x14ac:dyDescent="0.2">
      <c r="A29" s="47" t="s">
        <v>136</v>
      </c>
      <c r="B29" s="9" t="s">
        <v>120</v>
      </c>
      <c r="C29">
        <v>2</v>
      </c>
      <c r="D29">
        <v>5</v>
      </c>
      <c r="E29">
        <v>4</v>
      </c>
      <c r="F29">
        <v>7</v>
      </c>
      <c r="G29">
        <v>3</v>
      </c>
      <c r="H29">
        <v>2</v>
      </c>
      <c r="I29">
        <v>1</v>
      </c>
      <c r="J29">
        <v>1</v>
      </c>
      <c r="K29">
        <v>0</v>
      </c>
      <c r="L29">
        <v>3</v>
      </c>
    </row>
    <row r="30" spans="1:12" x14ac:dyDescent="0.2">
      <c r="A30" s="47" t="s">
        <v>137</v>
      </c>
      <c r="B30" s="9" t="s">
        <v>120</v>
      </c>
      <c r="C30">
        <v>7</v>
      </c>
      <c r="D30">
        <v>19</v>
      </c>
      <c r="E30">
        <v>18</v>
      </c>
      <c r="F30">
        <v>12</v>
      </c>
      <c r="G30">
        <v>2</v>
      </c>
      <c r="H30">
        <v>4</v>
      </c>
      <c r="I30">
        <v>8</v>
      </c>
      <c r="J30">
        <v>4</v>
      </c>
      <c r="K30">
        <v>3</v>
      </c>
      <c r="L30">
        <v>1</v>
      </c>
    </row>
    <row r="31" spans="1:12" x14ac:dyDescent="0.2">
      <c r="A31" s="47" t="s">
        <v>138</v>
      </c>
      <c r="B31" s="9" t="s">
        <v>120</v>
      </c>
      <c r="C31">
        <v>4</v>
      </c>
      <c r="D31">
        <v>10</v>
      </c>
      <c r="E31">
        <v>2</v>
      </c>
      <c r="F31">
        <v>2</v>
      </c>
      <c r="G31">
        <v>5</v>
      </c>
      <c r="H31">
        <v>0</v>
      </c>
      <c r="I31">
        <v>2</v>
      </c>
      <c r="J31">
        <v>2</v>
      </c>
      <c r="K31">
        <v>0</v>
      </c>
      <c r="L31">
        <v>1</v>
      </c>
    </row>
    <row r="32" spans="1:12" x14ac:dyDescent="0.2">
      <c r="A32" s="47" t="s">
        <v>70</v>
      </c>
      <c r="B32" s="9" t="s">
        <v>120</v>
      </c>
      <c r="C32">
        <v>1</v>
      </c>
      <c r="D32">
        <v>0</v>
      </c>
      <c r="E32">
        <v>0</v>
      </c>
      <c r="F32">
        <v>0</v>
      </c>
      <c r="G32">
        <v>0</v>
      </c>
      <c r="H32">
        <v>0</v>
      </c>
      <c r="I32">
        <v>1</v>
      </c>
      <c r="J32">
        <v>0</v>
      </c>
      <c r="K32">
        <v>0</v>
      </c>
      <c r="L32">
        <v>0</v>
      </c>
    </row>
    <row r="33" spans="1:12" x14ac:dyDescent="0.2">
      <c r="A33" s="47" t="s">
        <v>75</v>
      </c>
      <c r="B33" s="9" t="s">
        <v>120</v>
      </c>
      <c r="C33">
        <v>2</v>
      </c>
      <c r="D33">
        <v>7</v>
      </c>
      <c r="E33">
        <v>5</v>
      </c>
      <c r="F33">
        <v>15</v>
      </c>
      <c r="G33">
        <v>7</v>
      </c>
      <c r="H33">
        <v>4</v>
      </c>
      <c r="I33">
        <v>9</v>
      </c>
      <c r="J33">
        <v>7</v>
      </c>
      <c r="K33">
        <v>2</v>
      </c>
      <c r="L33">
        <v>5</v>
      </c>
    </row>
    <row r="34" spans="1:12" x14ac:dyDescent="0.2">
      <c r="A34" s="47" t="s">
        <v>139</v>
      </c>
      <c r="B34" s="9" t="s">
        <v>120</v>
      </c>
      <c r="C34">
        <v>0</v>
      </c>
      <c r="D34">
        <v>4</v>
      </c>
      <c r="E34">
        <v>1</v>
      </c>
      <c r="F34">
        <v>4</v>
      </c>
      <c r="G34">
        <v>1</v>
      </c>
      <c r="H34">
        <v>1</v>
      </c>
      <c r="I34">
        <v>2</v>
      </c>
      <c r="J34">
        <v>2</v>
      </c>
      <c r="K34">
        <v>0</v>
      </c>
      <c r="L34">
        <v>0</v>
      </c>
    </row>
    <row r="35" spans="1:12" x14ac:dyDescent="0.2">
      <c r="A35" s="47" t="s">
        <v>140</v>
      </c>
      <c r="B35" s="9" t="s">
        <v>120</v>
      </c>
      <c r="C35">
        <v>1</v>
      </c>
      <c r="D35">
        <v>5</v>
      </c>
      <c r="E35">
        <v>2</v>
      </c>
      <c r="F35">
        <v>1</v>
      </c>
      <c r="G35">
        <v>2</v>
      </c>
      <c r="H35">
        <v>0</v>
      </c>
      <c r="I35">
        <v>1</v>
      </c>
      <c r="J35">
        <v>2</v>
      </c>
      <c r="K35">
        <v>0</v>
      </c>
      <c r="L35">
        <v>1</v>
      </c>
    </row>
    <row r="36" spans="1:12" x14ac:dyDescent="0.2">
      <c r="A36" s="47" t="s">
        <v>141</v>
      </c>
      <c r="B36" s="9" t="s">
        <v>120</v>
      </c>
      <c r="C36">
        <v>0</v>
      </c>
      <c r="D36">
        <v>1</v>
      </c>
      <c r="E36">
        <v>2</v>
      </c>
      <c r="F36">
        <v>1</v>
      </c>
      <c r="G36">
        <v>3</v>
      </c>
      <c r="H36">
        <v>0</v>
      </c>
      <c r="I36">
        <v>1</v>
      </c>
      <c r="J36">
        <v>2</v>
      </c>
      <c r="K36">
        <v>0</v>
      </c>
      <c r="L36">
        <v>3</v>
      </c>
    </row>
    <row r="37" spans="1:12" x14ac:dyDescent="0.2">
      <c r="A37" s="47" t="s">
        <v>142</v>
      </c>
      <c r="B37" s="9" t="s">
        <v>120</v>
      </c>
      <c r="C37">
        <v>2</v>
      </c>
      <c r="D37">
        <v>7</v>
      </c>
      <c r="E37">
        <v>9</v>
      </c>
      <c r="F37">
        <v>6</v>
      </c>
      <c r="G37">
        <v>2</v>
      </c>
      <c r="H37">
        <v>1</v>
      </c>
      <c r="I37">
        <v>1</v>
      </c>
      <c r="J37">
        <v>3</v>
      </c>
      <c r="K37">
        <v>5</v>
      </c>
      <c r="L37">
        <v>7</v>
      </c>
    </row>
    <row r="38" spans="1:12" x14ac:dyDescent="0.2">
      <c r="A38" s="47" t="s">
        <v>44</v>
      </c>
      <c r="B38" s="9" t="s">
        <v>120</v>
      </c>
      <c r="C38">
        <v>0</v>
      </c>
      <c r="D38">
        <v>0</v>
      </c>
      <c r="E38">
        <v>0</v>
      </c>
      <c r="F38">
        <v>0</v>
      </c>
      <c r="G38">
        <v>1</v>
      </c>
      <c r="H38">
        <v>0</v>
      </c>
      <c r="I38">
        <v>0</v>
      </c>
      <c r="J38">
        <v>0</v>
      </c>
      <c r="K38">
        <v>1</v>
      </c>
      <c r="L38">
        <v>0</v>
      </c>
    </row>
    <row r="39" spans="1:12" x14ac:dyDescent="0.2">
      <c r="A39" s="47" t="s">
        <v>59</v>
      </c>
      <c r="B39" s="9" t="s">
        <v>120</v>
      </c>
      <c r="C39">
        <v>0</v>
      </c>
      <c r="D39">
        <v>1</v>
      </c>
      <c r="E39">
        <v>1</v>
      </c>
      <c r="F39">
        <v>0</v>
      </c>
      <c r="G39">
        <v>0</v>
      </c>
      <c r="H39">
        <v>0</v>
      </c>
      <c r="I39">
        <v>0</v>
      </c>
      <c r="J39">
        <v>0</v>
      </c>
      <c r="K39">
        <v>0</v>
      </c>
      <c r="L39">
        <v>0</v>
      </c>
    </row>
    <row r="40" spans="1:12" x14ac:dyDescent="0.2">
      <c r="A40" s="47" t="s">
        <v>143</v>
      </c>
      <c r="B40" s="9" t="s">
        <v>120</v>
      </c>
      <c r="C40">
        <v>1</v>
      </c>
      <c r="D40">
        <v>3</v>
      </c>
      <c r="E40">
        <v>7</v>
      </c>
      <c r="F40">
        <v>6</v>
      </c>
      <c r="G40">
        <v>5</v>
      </c>
      <c r="H40">
        <v>2</v>
      </c>
      <c r="I40">
        <v>1</v>
      </c>
      <c r="J40">
        <v>3</v>
      </c>
      <c r="K40">
        <v>2</v>
      </c>
      <c r="L40">
        <v>4</v>
      </c>
    </row>
    <row r="41" spans="1:12" x14ac:dyDescent="0.2">
      <c r="A41" s="47" t="s">
        <v>77</v>
      </c>
      <c r="B41" s="9" t="s">
        <v>120</v>
      </c>
      <c r="C41">
        <v>1</v>
      </c>
      <c r="D41">
        <v>1</v>
      </c>
      <c r="E41">
        <v>1</v>
      </c>
      <c r="F41">
        <v>1</v>
      </c>
      <c r="G41">
        <v>0</v>
      </c>
      <c r="H41">
        <v>1</v>
      </c>
      <c r="I41">
        <v>0</v>
      </c>
      <c r="J41">
        <v>0</v>
      </c>
      <c r="K41">
        <v>0</v>
      </c>
      <c r="L41">
        <v>0</v>
      </c>
    </row>
    <row r="42" spans="1:12" x14ac:dyDescent="0.2">
      <c r="A42" s="47" t="s">
        <v>144</v>
      </c>
      <c r="B42" s="9" t="s">
        <v>120</v>
      </c>
    </row>
    <row r="43" spans="1:12" x14ac:dyDescent="0.2">
      <c r="A43" s="47" t="s">
        <v>95</v>
      </c>
      <c r="B43" s="9" t="s">
        <v>120</v>
      </c>
      <c r="C43">
        <v>9</v>
      </c>
      <c r="D43">
        <v>3</v>
      </c>
      <c r="E43">
        <v>6</v>
      </c>
      <c r="F43">
        <v>16</v>
      </c>
      <c r="G43">
        <v>8</v>
      </c>
      <c r="H43">
        <v>2</v>
      </c>
      <c r="I43">
        <v>5</v>
      </c>
      <c r="J43">
        <v>5</v>
      </c>
      <c r="K43">
        <v>6</v>
      </c>
      <c r="L43">
        <v>15</v>
      </c>
    </row>
    <row r="44" spans="1:12" x14ac:dyDescent="0.2">
      <c r="A44" s="47" t="s">
        <v>67</v>
      </c>
      <c r="B44" s="9" t="s">
        <v>120</v>
      </c>
      <c r="C44">
        <v>0</v>
      </c>
      <c r="D44">
        <v>0</v>
      </c>
      <c r="E44">
        <v>1</v>
      </c>
      <c r="F44">
        <v>0</v>
      </c>
      <c r="G44">
        <v>0</v>
      </c>
      <c r="H44">
        <v>0</v>
      </c>
      <c r="I44">
        <v>0</v>
      </c>
      <c r="J44">
        <v>0</v>
      </c>
      <c r="K44">
        <v>0</v>
      </c>
      <c r="L44">
        <v>0</v>
      </c>
    </row>
    <row r="45" spans="1:12" x14ac:dyDescent="0.2">
      <c r="A45" s="47" t="s">
        <v>145</v>
      </c>
      <c r="B45" s="9" t="s">
        <v>120</v>
      </c>
      <c r="C45">
        <v>0</v>
      </c>
      <c r="D45">
        <v>1</v>
      </c>
      <c r="E45">
        <v>1</v>
      </c>
      <c r="F45">
        <v>2</v>
      </c>
      <c r="G45">
        <v>1</v>
      </c>
      <c r="H45">
        <v>0</v>
      </c>
      <c r="I45">
        <v>0</v>
      </c>
      <c r="J45">
        <v>0</v>
      </c>
      <c r="K45">
        <v>0</v>
      </c>
      <c r="L45">
        <v>1</v>
      </c>
    </row>
    <row r="46" spans="1:12" x14ac:dyDescent="0.2">
      <c r="A46" s="47" t="s">
        <v>146</v>
      </c>
      <c r="B46" s="9" t="s">
        <v>120</v>
      </c>
      <c r="C46">
        <v>1</v>
      </c>
      <c r="D46">
        <v>1</v>
      </c>
      <c r="E46">
        <v>0</v>
      </c>
      <c r="F46">
        <v>2</v>
      </c>
      <c r="G46">
        <v>3</v>
      </c>
      <c r="H46">
        <v>0</v>
      </c>
      <c r="I46">
        <v>1</v>
      </c>
      <c r="J46">
        <v>0</v>
      </c>
      <c r="K46">
        <v>1</v>
      </c>
      <c r="L46">
        <v>1</v>
      </c>
    </row>
    <row r="47" spans="1:12" x14ac:dyDescent="0.2">
      <c r="A47" s="47" t="s">
        <v>147</v>
      </c>
      <c r="B47" s="9" t="s">
        <v>120</v>
      </c>
      <c r="C47">
        <v>0</v>
      </c>
      <c r="D47">
        <v>0</v>
      </c>
      <c r="E47">
        <v>1</v>
      </c>
      <c r="F47">
        <v>0</v>
      </c>
      <c r="G47">
        <v>0</v>
      </c>
      <c r="H47">
        <v>0</v>
      </c>
      <c r="I47">
        <v>0</v>
      </c>
      <c r="J47">
        <v>0</v>
      </c>
      <c r="K47">
        <v>0</v>
      </c>
      <c r="L47">
        <v>1</v>
      </c>
    </row>
    <row r="48" spans="1:12" x14ac:dyDescent="0.2">
      <c r="A48" s="47" t="s">
        <v>148</v>
      </c>
      <c r="B48" s="9" t="s">
        <v>120</v>
      </c>
      <c r="C48">
        <v>0</v>
      </c>
      <c r="D48">
        <v>0</v>
      </c>
      <c r="E48">
        <v>2</v>
      </c>
      <c r="F48">
        <v>0</v>
      </c>
      <c r="G48">
        <v>0</v>
      </c>
      <c r="H48">
        <v>0</v>
      </c>
      <c r="I48">
        <v>1</v>
      </c>
      <c r="J48">
        <v>1</v>
      </c>
      <c r="K48">
        <v>2</v>
      </c>
      <c r="L48">
        <v>3</v>
      </c>
    </row>
    <row r="49" spans="1:12" x14ac:dyDescent="0.2">
      <c r="A49" s="47" t="s">
        <v>149</v>
      </c>
      <c r="B49" s="9" t="s">
        <v>120</v>
      </c>
      <c r="C49">
        <v>0</v>
      </c>
      <c r="D49">
        <v>0</v>
      </c>
      <c r="E49">
        <v>0</v>
      </c>
      <c r="F49">
        <v>1</v>
      </c>
      <c r="G49">
        <v>1</v>
      </c>
      <c r="H49">
        <v>1</v>
      </c>
      <c r="I49">
        <v>0</v>
      </c>
      <c r="J49">
        <v>1</v>
      </c>
      <c r="K49">
        <v>2</v>
      </c>
      <c r="L49">
        <v>0</v>
      </c>
    </row>
    <row r="50" spans="1:12" x14ac:dyDescent="0.2">
      <c r="A50" s="47" t="s">
        <v>107</v>
      </c>
      <c r="B50" s="9" t="s">
        <v>120</v>
      </c>
      <c r="C50">
        <v>0</v>
      </c>
      <c r="D50">
        <v>1</v>
      </c>
      <c r="E50">
        <v>0</v>
      </c>
      <c r="F50">
        <v>2</v>
      </c>
      <c r="G50">
        <v>0</v>
      </c>
      <c r="H50">
        <v>2</v>
      </c>
      <c r="I50">
        <v>0</v>
      </c>
      <c r="J50">
        <v>5</v>
      </c>
      <c r="K50">
        <v>1</v>
      </c>
      <c r="L50">
        <v>1</v>
      </c>
    </row>
    <row r="51" spans="1:12" x14ac:dyDescent="0.2">
      <c r="A51" s="47" t="s">
        <v>150</v>
      </c>
      <c r="B51" s="9" t="s">
        <v>120</v>
      </c>
      <c r="C51">
        <v>0</v>
      </c>
      <c r="D51">
        <v>0</v>
      </c>
      <c r="E51">
        <v>0</v>
      </c>
      <c r="F51">
        <v>1</v>
      </c>
      <c r="G51">
        <v>0</v>
      </c>
      <c r="H51">
        <v>0</v>
      </c>
      <c r="I51">
        <v>0</v>
      </c>
      <c r="J51">
        <v>0</v>
      </c>
      <c r="K51">
        <v>0</v>
      </c>
      <c r="L51">
        <v>1</v>
      </c>
    </row>
    <row r="52" spans="1:12" x14ac:dyDescent="0.2">
      <c r="A52" s="47" t="s">
        <v>151</v>
      </c>
      <c r="B52" s="9" t="s">
        <v>120</v>
      </c>
      <c r="C52">
        <v>27</v>
      </c>
      <c r="D52">
        <v>5</v>
      </c>
      <c r="E52">
        <v>2</v>
      </c>
      <c r="F52">
        <v>11</v>
      </c>
      <c r="G52">
        <v>1</v>
      </c>
      <c r="H52">
        <v>2</v>
      </c>
      <c r="I52">
        <v>5</v>
      </c>
      <c r="J52">
        <v>22</v>
      </c>
      <c r="K52">
        <v>5</v>
      </c>
      <c r="L52">
        <v>22</v>
      </c>
    </row>
    <row r="53" spans="1:12" x14ac:dyDescent="0.2">
      <c r="A53" s="47" t="s">
        <v>152</v>
      </c>
      <c r="B53" s="9" t="s">
        <v>120</v>
      </c>
      <c r="C53">
        <v>32</v>
      </c>
      <c r="D53">
        <v>14</v>
      </c>
      <c r="E53">
        <v>13</v>
      </c>
      <c r="F53">
        <v>27</v>
      </c>
      <c r="G53">
        <v>14</v>
      </c>
      <c r="H53">
        <v>11</v>
      </c>
      <c r="I53">
        <v>19</v>
      </c>
      <c r="J53">
        <v>68</v>
      </c>
      <c r="K53">
        <v>23</v>
      </c>
      <c r="L53">
        <v>47</v>
      </c>
    </row>
    <row r="54" spans="1:12" x14ac:dyDescent="0.2">
      <c r="A54" s="47" t="s">
        <v>153</v>
      </c>
      <c r="B54" s="9" t="s">
        <v>120</v>
      </c>
      <c r="C54">
        <v>6</v>
      </c>
      <c r="D54">
        <v>0</v>
      </c>
      <c r="E54">
        <v>1</v>
      </c>
      <c r="F54">
        <v>3</v>
      </c>
      <c r="G54">
        <v>1</v>
      </c>
      <c r="H54">
        <v>3</v>
      </c>
      <c r="I54">
        <v>3</v>
      </c>
      <c r="J54">
        <v>17</v>
      </c>
      <c r="K54">
        <v>5</v>
      </c>
      <c r="L54">
        <v>5</v>
      </c>
    </row>
    <row r="55" spans="1:12" x14ac:dyDescent="0.2">
      <c r="A55" s="47" t="s">
        <v>111</v>
      </c>
      <c r="B55" s="9" t="s">
        <v>120</v>
      </c>
      <c r="C55">
        <v>6</v>
      </c>
      <c r="D55">
        <v>5</v>
      </c>
      <c r="E55">
        <v>7</v>
      </c>
      <c r="F55">
        <v>6</v>
      </c>
      <c r="G55">
        <v>5</v>
      </c>
      <c r="H55">
        <v>5</v>
      </c>
      <c r="I55">
        <v>7</v>
      </c>
      <c r="J55">
        <v>10</v>
      </c>
      <c r="K55">
        <v>8</v>
      </c>
      <c r="L55">
        <v>13</v>
      </c>
    </row>
    <row r="56" spans="1:12" x14ac:dyDescent="0.2">
      <c r="A56" s="47" t="s">
        <v>154</v>
      </c>
      <c r="B56" s="9" t="s">
        <v>120</v>
      </c>
      <c r="C56">
        <v>10</v>
      </c>
      <c r="D56">
        <v>2</v>
      </c>
      <c r="E56">
        <v>2</v>
      </c>
      <c r="F56">
        <v>0</v>
      </c>
      <c r="G56">
        <v>2</v>
      </c>
      <c r="H56">
        <v>0</v>
      </c>
      <c r="I56">
        <v>1</v>
      </c>
      <c r="J56">
        <v>1</v>
      </c>
      <c r="K56">
        <v>7</v>
      </c>
      <c r="L56">
        <v>3</v>
      </c>
    </row>
    <row r="57" spans="1:12" x14ac:dyDescent="0.2">
      <c r="A57" s="47" t="s">
        <v>65</v>
      </c>
      <c r="B57" s="9" t="s">
        <v>120</v>
      </c>
      <c r="C57">
        <v>2</v>
      </c>
      <c r="D57">
        <v>2</v>
      </c>
      <c r="E57">
        <v>1</v>
      </c>
      <c r="F57">
        <v>0</v>
      </c>
      <c r="G57">
        <v>1</v>
      </c>
      <c r="H57">
        <v>1</v>
      </c>
      <c r="I57">
        <v>3</v>
      </c>
      <c r="J57">
        <v>0</v>
      </c>
      <c r="K57">
        <v>4</v>
      </c>
      <c r="L57">
        <v>1</v>
      </c>
    </row>
    <row r="58" spans="1:12" x14ac:dyDescent="0.2">
      <c r="A58" s="47" t="s">
        <v>81</v>
      </c>
      <c r="B58" s="9" t="s">
        <v>120</v>
      </c>
      <c r="C58">
        <v>2</v>
      </c>
      <c r="D58">
        <v>1</v>
      </c>
      <c r="E58">
        <v>1</v>
      </c>
      <c r="F58">
        <v>4</v>
      </c>
      <c r="G58">
        <v>0</v>
      </c>
      <c r="H58">
        <v>0</v>
      </c>
      <c r="I58">
        <v>0</v>
      </c>
      <c r="J58">
        <v>2</v>
      </c>
      <c r="K58">
        <v>0</v>
      </c>
      <c r="L58">
        <v>5</v>
      </c>
    </row>
    <row r="59" spans="1:12" x14ac:dyDescent="0.2">
      <c r="A59" s="47" t="s">
        <v>155</v>
      </c>
      <c r="B59" s="9" t="s">
        <v>120</v>
      </c>
      <c r="C59">
        <v>3</v>
      </c>
      <c r="D59">
        <v>0</v>
      </c>
      <c r="E59">
        <v>3</v>
      </c>
      <c r="F59">
        <v>2</v>
      </c>
      <c r="G59">
        <v>0</v>
      </c>
      <c r="H59">
        <v>1</v>
      </c>
      <c r="I59">
        <v>2</v>
      </c>
      <c r="J59">
        <v>6</v>
      </c>
      <c r="K59">
        <v>2</v>
      </c>
      <c r="L59">
        <v>7</v>
      </c>
    </row>
    <row r="60" spans="1:12" x14ac:dyDescent="0.2">
      <c r="A60" s="47" t="s">
        <v>99</v>
      </c>
      <c r="B60" s="9" t="s">
        <v>120</v>
      </c>
      <c r="C60">
        <v>11</v>
      </c>
      <c r="D60">
        <v>8</v>
      </c>
      <c r="E60">
        <v>7</v>
      </c>
      <c r="F60">
        <v>14</v>
      </c>
      <c r="G60">
        <v>8</v>
      </c>
      <c r="H60">
        <v>2</v>
      </c>
      <c r="I60">
        <v>3</v>
      </c>
      <c r="J60">
        <v>0</v>
      </c>
      <c r="K60">
        <v>32</v>
      </c>
      <c r="L60">
        <v>16</v>
      </c>
    </row>
    <row r="61" spans="1:12" x14ac:dyDescent="0.2">
      <c r="A61" s="47" t="s">
        <v>101</v>
      </c>
      <c r="B61" s="9" t="s">
        <v>120</v>
      </c>
      <c r="C61">
        <v>7</v>
      </c>
      <c r="D61">
        <v>5</v>
      </c>
      <c r="E61">
        <v>8</v>
      </c>
      <c r="F61">
        <v>3</v>
      </c>
      <c r="G61">
        <v>2</v>
      </c>
      <c r="H61">
        <v>0</v>
      </c>
      <c r="I61">
        <v>6</v>
      </c>
      <c r="J61">
        <v>0</v>
      </c>
      <c r="K61">
        <v>18</v>
      </c>
      <c r="L61">
        <v>10</v>
      </c>
    </row>
    <row r="62" spans="1:12" x14ac:dyDescent="0.2">
      <c r="A62" s="47" t="s">
        <v>156</v>
      </c>
      <c r="B62" s="9" t="s">
        <v>120</v>
      </c>
      <c r="C62">
        <v>5</v>
      </c>
      <c r="D62">
        <v>0</v>
      </c>
      <c r="E62">
        <v>1</v>
      </c>
      <c r="F62">
        <v>1</v>
      </c>
      <c r="G62">
        <v>0</v>
      </c>
      <c r="H62">
        <v>0</v>
      </c>
      <c r="I62">
        <v>1</v>
      </c>
      <c r="J62">
        <v>0</v>
      </c>
      <c r="K62">
        <v>6</v>
      </c>
      <c r="L62">
        <v>2</v>
      </c>
    </row>
    <row r="63" spans="1:12" x14ac:dyDescent="0.2">
      <c r="A63" s="47" t="s">
        <v>157</v>
      </c>
      <c r="B63" s="9" t="s">
        <v>120</v>
      </c>
      <c r="C63">
        <v>0</v>
      </c>
      <c r="D63">
        <v>0</v>
      </c>
      <c r="E63">
        <v>1</v>
      </c>
      <c r="F63">
        <v>0</v>
      </c>
      <c r="G63">
        <v>1</v>
      </c>
      <c r="H63">
        <v>0</v>
      </c>
      <c r="I63">
        <v>1</v>
      </c>
      <c r="J63">
        <v>0</v>
      </c>
      <c r="K63">
        <v>0</v>
      </c>
      <c r="L63">
        <v>0</v>
      </c>
    </row>
    <row r="64" spans="1:12" x14ac:dyDescent="0.2">
      <c r="A64" s="47" t="s">
        <v>158</v>
      </c>
      <c r="B64" s="9" t="s">
        <v>120</v>
      </c>
      <c r="C64">
        <v>28</v>
      </c>
      <c r="D64">
        <v>14</v>
      </c>
      <c r="E64">
        <v>18</v>
      </c>
      <c r="F64">
        <v>12</v>
      </c>
      <c r="G64">
        <v>19</v>
      </c>
      <c r="H64">
        <v>12</v>
      </c>
      <c r="I64">
        <v>8</v>
      </c>
      <c r="J64">
        <v>9</v>
      </c>
      <c r="K64">
        <v>5</v>
      </c>
      <c r="L64">
        <v>19</v>
      </c>
    </row>
    <row r="65" spans="1:12" x14ac:dyDescent="0.2">
      <c r="A65" s="47" t="s">
        <v>159</v>
      </c>
      <c r="B65" s="9" t="s">
        <v>120</v>
      </c>
      <c r="C65">
        <v>0</v>
      </c>
      <c r="D65">
        <v>0</v>
      </c>
      <c r="E65">
        <v>1</v>
      </c>
      <c r="F65">
        <v>0</v>
      </c>
      <c r="G65">
        <v>0</v>
      </c>
      <c r="H65">
        <v>0</v>
      </c>
      <c r="I65">
        <v>0</v>
      </c>
      <c r="J65">
        <v>0</v>
      </c>
      <c r="K65">
        <v>0</v>
      </c>
      <c r="L65">
        <v>0</v>
      </c>
    </row>
    <row r="66" spans="1:12" x14ac:dyDescent="0.2">
      <c r="A66" s="47" t="s">
        <v>160</v>
      </c>
      <c r="B66" s="9" t="s">
        <v>120</v>
      </c>
      <c r="C66">
        <v>3</v>
      </c>
      <c r="D66">
        <v>1</v>
      </c>
      <c r="E66">
        <v>7</v>
      </c>
      <c r="F66">
        <v>3</v>
      </c>
      <c r="G66">
        <v>3</v>
      </c>
      <c r="H66">
        <v>5</v>
      </c>
      <c r="I66">
        <v>6</v>
      </c>
      <c r="J66">
        <v>3</v>
      </c>
      <c r="K66">
        <v>0</v>
      </c>
      <c r="L66">
        <v>4</v>
      </c>
    </row>
    <row r="67" spans="1:12" x14ac:dyDescent="0.2">
      <c r="A67" s="47" t="s">
        <v>62</v>
      </c>
      <c r="B67" s="9" t="s">
        <v>120</v>
      </c>
      <c r="C67">
        <v>4</v>
      </c>
      <c r="D67">
        <v>5</v>
      </c>
      <c r="E67">
        <v>4</v>
      </c>
      <c r="F67">
        <v>2</v>
      </c>
      <c r="G67">
        <v>2</v>
      </c>
      <c r="H67">
        <v>2</v>
      </c>
      <c r="I67">
        <v>2</v>
      </c>
      <c r="J67">
        <v>1</v>
      </c>
      <c r="K67">
        <v>1</v>
      </c>
      <c r="L67">
        <v>3</v>
      </c>
    </row>
    <row r="68" spans="1:12" x14ac:dyDescent="0.2">
      <c r="A68" s="47" t="s">
        <v>161</v>
      </c>
      <c r="B68" s="9" t="s">
        <v>120</v>
      </c>
      <c r="C68">
        <v>2</v>
      </c>
      <c r="D68">
        <v>3</v>
      </c>
      <c r="E68">
        <v>1</v>
      </c>
      <c r="F68">
        <v>0</v>
      </c>
      <c r="G68">
        <v>1</v>
      </c>
      <c r="H68">
        <v>1</v>
      </c>
      <c r="I68">
        <v>0</v>
      </c>
      <c r="J68">
        <v>2</v>
      </c>
      <c r="K68">
        <v>1</v>
      </c>
      <c r="L68">
        <v>2</v>
      </c>
    </row>
    <row r="69" spans="1:12" x14ac:dyDescent="0.2">
      <c r="A69" s="47" t="s">
        <v>162</v>
      </c>
      <c r="B69" s="9" t="s">
        <v>120</v>
      </c>
      <c r="C69">
        <v>0</v>
      </c>
      <c r="D69">
        <v>1</v>
      </c>
      <c r="E69">
        <v>0</v>
      </c>
      <c r="F69">
        <v>0</v>
      </c>
      <c r="G69">
        <v>1</v>
      </c>
      <c r="H69">
        <v>1</v>
      </c>
      <c r="I69">
        <v>0</v>
      </c>
      <c r="J69">
        <v>0</v>
      </c>
      <c r="K69">
        <v>1</v>
      </c>
      <c r="L69">
        <v>1</v>
      </c>
    </row>
    <row r="70" spans="1:12" x14ac:dyDescent="0.2">
      <c r="A70" s="47" t="s">
        <v>84</v>
      </c>
      <c r="B70" s="9" t="s">
        <v>120</v>
      </c>
      <c r="C70">
        <v>13</v>
      </c>
      <c r="D70">
        <v>1</v>
      </c>
      <c r="E70">
        <v>0</v>
      </c>
      <c r="F70">
        <v>16</v>
      </c>
      <c r="G70">
        <v>5</v>
      </c>
      <c r="H70">
        <v>2</v>
      </c>
      <c r="I70">
        <v>1</v>
      </c>
      <c r="J70">
        <v>18</v>
      </c>
      <c r="K70">
        <v>8</v>
      </c>
      <c r="L70">
        <v>10</v>
      </c>
    </row>
    <row r="71" spans="1:12" x14ac:dyDescent="0.2">
      <c r="A71" s="47" t="s">
        <v>163</v>
      </c>
      <c r="B71" s="9" t="s">
        <v>120</v>
      </c>
      <c r="C71">
        <v>1</v>
      </c>
      <c r="D71">
        <v>2</v>
      </c>
      <c r="E71">
        <v>2</v>
      </c>
      <c r="F71">
        <v>1</v>
      </c>
      <c r="G71">
        <v>0</v>
      </c>
      <c r="H71">
        <v>1</v>
      </c>
      <c r="I71">
        <v>1</v>
      </c>
      <c r="J71">
        <v>0</v>
      </c>
      <c r="K71">
        <v>0</v>
      </c>
      <c r="L71">
        <v>0</v>
      </c>
    </row>
    <row r="72" spans="1:12" x14ac:dyDescent="0.2">
      <c r="A72" s="47" t="s">
        <v>164</v>
      </c>
      <c r="B72" s="9" t="s">
        <v>120</v>
      </c>
      <c r="C72">
        <v>3</v>
      </c>
      <c r="D72">
        <v>0</v>
      </c>
      <c r="E72">
        <v>3</v>
      </c>
      <c r="F72">
        <v>2</v>
      </c>
      <c r="G72">
        <v>1</v>
      </c>
      <c r="H72">
        <v>1</v>
      </c>
      <c r="I72">
        <v>2</v>
      </c>
      <c r="J72">
        <v>0</v>
      </c>
      <c r="K72">
        <v>0</v>
      </c>
      <c r="L72">
        <v>2</v>
      </c>
    </row>
    <row r="73" spans="1:12" x14ac:dyDescent="0.2">
      <c r="A73" s="47" t="s">
        <v>165</v>
      </c>
      <c r="B73" s="9" t="s">
        <v>120</v>
      </c>
      <c r="C73">
        <v>0</v>
      </c>
      <c r="D73">
        <v>0</v>
      </c>
      <c r="E73">
        <v>0</v>
      </c>
      <c r="F73">
        <v>0</v>
      </c>
      <c r="G73">
        <v>1</v>
      </c>
      <c r="H73">
        <v>0</v>
      </c>
      <c r="I73">
        <v>0</v>
      </c>
      <c r="J73">
        <v>0</v>
      </c>
      <c r="K73">
        <v>0</v>
      </c>
      <c r="L73">
        <v>0</v>
      </c>
    </row>
    <row r="74" spans="1:12" x14ac:dyDescent="0.2">
      <c r="A74" s="47" t="s">
        <v>166</v>
      </c>
      <c r="B74" s="9" t="s">
        <v>120</v>
      </c>
      <c r="C74">
        <v>2</v>
      </c>
      <c r="D74">
        <v>0</v>
      </c>
      <c r="E74">
        <v>1</v>
      </c>
      <c r="F74">
        <v>2</v>
      </c>
      <c r="G74">
        <v>1</v>
      </c>
      <c r="H74">
        <v>3</v>
      </c>
      <c r="I74">
        <v>2</v>
      </c>
      <c r="J74">
        <v>0</v>
      </c>
      <c r="K74">
        <v>2</v>
      </c>
      <c r="L74">
        <v>1</v>
      </c>
    </row>
    <row r="75" spans="1:12" x14ac:dyDescent="0.2">
      <c r="A75" s="47" t="s">
        <v>167</v>
      </c>
      <c r="B75" s="9" t="s">
        <v>120</v>
      </c>
      <c r="C75">
        <v>19</v>
      </c>
      <c r="D75">
        <v>22</v>
      </c>
      <c r="E75">
        <v>15</v>
      </c>
      <c r="F75">
        <v>18</v>
      </c>
      <c r="G75">
        <v>13</v>
      </c>
      <c r="H75">
        <v>8</v>
      </c>
      <c r="I75">
        <v>12</v>
      </c>
      <c r="J75">
        <v>6</v>
      </c>
      <c r="K75">
        <v>9</v>
      </c>
      <c r="L75">
        <v>37</v>
      </c>
    </row>
    <row r="76" spans="1:12" x14ac:dyDescent="0.2">
      <c r="C76">
        <f>SUM(C3:C75)</f>
        <v>417</v>
      </c>
      <c r="D76">
        <f t="shared" ref="D76:L76" si="0">SUM(D3:D75)</f>
        <v>294</v>
      </c>
      <c r="E76">
        <f t="shared" si="0"/>
        <v>372</v>
      </c>
      <c r="F76">
        <f t="shared" si="0"/>
        <v>452</v>
      </c>
      <c r="G76">
        <f t="shared" si="0"/>
        <v>337</v>
      </c>
      <c r="H76">
        <f t="shared" si="0"/>
        <v>242</v>
      </c>
      <c r="I76">
        <f t="shared" si="0"/>
        <v>287</v>
      </c>
      <c r="J76">
        <f t="shared" si="0"/>
        <v>421</v>
      </c>
      <c r="K76">
        <f t="shared" si="0"/>
        <v>262</v>
      </c>
      <c r="L76">
        <f t="shared" si="0"/>
        <v>435</v>
      </c>
    </row>
  </sheetData>
  <mergeCells count="1">
    <mergeCell ref="A1:L1"/>
  </mergeCells>
  <pageMargins left="0.7" right="0.7" top="0.75" bottom="0.75" header="0.3" footer="0.3"/>
  <ignoredErrors>
    <ignoredError sqref="A3:A75"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topLeftCell="A32" workbookViewId="0">
      <selection activeCell="A32" sqref="A1:XFD1048576"/>
    </sheetView>
  </sheetViews>
  <sheetFormatPr baseColWidth="10" defaultColWidth="8.83203125" defaultRowHeight="15" x14ac:dyDescent="0.2"/>
  <cols>
    <col min="1" max="1" width="8" style="4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62" t="s">
        <v>40</v>
      </c>
      <c r="B1" s="162"/>
      <c r="D1" s="168" t="s">
        <v>16</v>
      </c>
      <c r="E1" s="168"/>
      <c r="F1" s="168"/>
      <c r="G1" s="168"/>
      <c r="H1" s="168"/>
      <c r="I1" s="168"/>
      <c r="J1" s="168"/>
      <c r="K1" s="168"/>
      <c r="L1" s="168"/>
      <c r="M1" s="168"/>
    </row>
    <row r="2" spans="1:13" x14ac:dyDescent="0.2">
      <c r="A2" s="46" t="s">
        <v>0</v>
      </c>
      <c r="B2" s="2" t="s">
        <v>1</v>
      </c>
      <c r="D2" s="4">
        <v>43525</v>
      </c>
      <c r="E2" s="4">
        <v>43556</v>
      </c>
      <c r="F2" s="4">
        <v>43586</v>
      </c>
      <c r="G2" s="4">
        <v>43617</v>
      </c>
      <c r="H2" s="4">
        <v>43647</v>
      </c>
      <c r="I2" s="4">
        <v>43678</v>
      </c>
      <c r="J2" s="4">
        <v>43709</v>
      </c>
      <c r="K2" s="4">
        <v>43739</v>
      </c>
      <c r="L2" s="4">
        <v>43770</v>
      </c>
      <c r="M2" s="4">
        <v>43800</v>
      </c>
    </row>
    <row r="3" spans="1:13" x14ac:dyDescent="0.2">
      <c r="A3" s="48" t="s">
        <v>43</v>
      </c>
      <c r="B3" t="s">
        <v>120</v>
      </c>
      <c r="D3">
        <v>1</v>
      </c>
      <c r="E3">
        <v>1</v>
      </c>
      <c r="F3">
        <v>0</v>
      </c>
      <c r="G3">
        <v>1</v>
      </c>
      <c r="H3">
        <v>0</v>
      </c>
      <c r="I3">
        <v>0</v>
      </c>
      <c r="J3">
        <v>0</v>
      </c>
      <c r="K3">
        <v>0</v>
      </c>
      <c r="L3">
        <v>3</v>
      </c>
      <c r="M3">
        <v>1</v>
      </c>
    </row>
    <row r="4" spans="1:13" x14ac:dyDescent="0.2">
      <c r="A4" s="48" t="s">
        <v>121</v>
      </c>
      <c r="B4" t="s">
        <v>120</v>
      </c>
      <c r="D4">
        <v>9</v>
      </c>
      <c r="E4">
        <v>14</v>
      </c>
      <c r="F4">
        <v>10</v>
      </c>
      <c r="G4">
        <v>9</v>
      </c>
      <c r="H4">
        <v>4</v>
      </c>
      <c r="I4">
        <v>3</v>
      </c>
      <c r="J4">
        <v>2</v>
      </c>
      <c r="K4">
        <v>2</v>
      </c>
      <c r="L4">
        <v>5</v>
      </c>
      <c r="M4">
        <v>5</v>
      </c>
    </row>
    <row r="5" spans="1:13" x14ac:dyDescent="0.2">
      <c r="A5" s="48" t="s">
        <v>118</v>
      </c>
      <c r="B5" t="s">
        <v>120</v>
      </c>
      <c r="D5">
        <v>3</v>
      </c>
      <c r="E5">
        <v>7</v>
      </c>
      <c r="F5">
        <v>4</v>
      </c>
      <c r="G5">
        <v>3</v>
      </c>
      <c r="H5">
        <v>3</v>
      </c>
      <c r="I5">
        <v>1</v>
      </c>
      <c r="J5">
        <v>2</v>
      </c>
      <c r="K5">
        <v>3</v>
      </c>
      <c r="L5">
        <v>1</v>
      </c>
      <c r="M5">
        <v>1</v>
      </c>
    </row>
    <row r="6" spans="1:13" x14ac:dyDescent="0.2">
      <c r="A6" s="48" t="s">
        <v>114</v>
      </c>
      <c r="B6" t="s">
        <v>120</v>
      </c>
      <c r="D6">
        <v>32</v>
      </c>
      <c r="E6">
        <v>31</v>
      </c>
      <c r="F6">
        <v>17</v>
      </c>
      <c r="G6">
        <v>37</v>
      </c>
      <c r="H6">
        <v>13</v>
      </c>
      <c r="I6">
        <v>16</v>
      </c>
      <c r="J6">
        <v>6</v>
      </c>
      <c r="K6">
        <v>19</v>
      </c>
      <c r="L6">
        <v>17</v>
      </c>
      <c r="M6">
        <v>18</v>
      </c>
    </row>
    <row r="7" spans="1:13" x14ac:dyDescent="0.2">
      <c r="A7" s="48" t="s">
        <v>122</v>
      </c>
      <c r="B7" t="s">
        <v>120</v>
      </c>
      <c r="D7">
        <v>24</v>
      </c>
      <c r="E7">
        <v>21</v>
      </c>
      <c r="F7">
        <v>12</v>
      </c>
      <c r="G7">
        <v>13</v>
      </c>
      <c r="H7">
        <v>5</v>
      </c>
      <c r="I7">
        <v>8</v>
      </c>
      <c r="J7">
        <v>4</v>
      </c>
      <c r="K7">
        <v>6</v>
      </c>
      <c r="L7">
        <v>10</v>
      </c>
      <c r="M7">
        <v>15</v>
      </c>
    </row>
    <row r="8" spans="1:13" x14ac:dyDescent="0.2">
      <c r="A8" s="48" t="s">
        <v>123</v>
      </c>
      <c r="B8" t="s">
        <v>120</v>
      </c>
      <c r="D8">
        <v>27</v>
      </c>
      <c r="E8">
        <v>20</v>
      </c>
      <c r="F8">
        <v>5</v>
      </c>
      <c r="G8">
        <v>9</v>
      </c>
      <c r="H8">
        <v>7</v>
      </c>
      <c r="I8">
        <v>13</v>
      </c>
      <c r="J8">
        <v>5</v>
      </c>
      <c r="K8">
        <v>10</v>
      </c>
      <c r="L8">
        <v>8</v>
      </c>
      <c r="M8">
        <v>14</v>
      </c>
    </row>
    <row r="9" spans="1:13" x14ac:dyDescent="0.2">
      <c r="A9" s="48" t="s">
        <v>124</v>
      </c>
      <c r="B9" t="s">
        <v>120</v>
      </c>
      <c r="D9">
        <v>8</v>
      </c>
      <c r="E9">
        <v>12</v>
      </c>
      <c r="F9">
        <v>6</v>
      </c>
      <c r="G9">
        <v>9</v>
      </c>
      <c r="H9">
        <v>4</v>
      </c>
      <c r="I9">
        <v>1</v>
      </c>
      <c r="J9">
        <v>2</v>
      </c>
      <c r="K9">
        <v>5</v>
      </c>
      <c r="L9">
        <v>5</v>
      </c>
      <c r="M9">
        <v>7</v>
      </c>
    </row>
    <row r="10" spans="1:13" x14ac:dyDescent="0.2">
      <c r="A10" s="48" t="s">
        <v>170</v>
      </c>
      <c r="B10" t="s">
        <v>120</v>
      </c>
      <c r="D10">
        <v>0</v>
      </c>
      <c r="E10">
        <v>0</v>
      </c>
      <c r="F10">
        <v>1</v>
      </c>
      <c r="G10">
        <v>0</v>
      </c>
      <c r="H10">
        <v>0</v>
      </c>
      <c r="I10">
        <v>0</v>
      </c>
      <c r="J10">
        <v>0</v>
      </c>
      <c r="K10">
        <v>0</v>
      </c>
      <c r="L10">
        <v>0</v>
      </c>
      <c r="M10">
        <v>0</v>
      </c>
    </row>
    <row r="11" spans="1:13" x14ac:dyDescent="0.2">
      <c r="A11" s="48" t="s">
        <v>125</v>
      </c>
      <c r="B11" t="s">
        <v>120</v>
      </c>
      <c r="D11">
        <v>8</v>
      </c>
      <c r="E11">
        <v>8</v>
      </c>
      <c r="F11">
        <v>8</v>
      </c>
      <c r="G11">
        <v>7</v>
      </c>
      <c r="H11">
        <v>7</v>
      </c>
      <c r="I11">
        <v>4</v>
      </c>
      <c r="J11">
        <v>3</v>
      </c>
      <c r="K11">
        <v>0</v>
      </c>
      <c r="L11">
        <v>5</v>
      </c>
      <c r="M11">
        <v>2</v>
      </c>
    </row>
    <row r="12" spans="1:13" x14ac:dyDescent="0.2">
      <c r="A12" s="48" t="s">
        <v>126</v>
      </c>
      <c r="B12" t="s">
        <v>120</v>
      </c>
      <c r="D12">
        <v>0</v>
      </c>
      <c r="E12">
        <v>0</v>
      </c>
      <c r="F12">
        <v>0</v>
      </c>
      <c r="G12">
        <v>0</v>
      </c>
      <c r="H12">
        <v>0</v>
      </c>
      <c r="I12">
        <v>0</v>
      </c>
      <c r="J12">
        <v>1</v>
      </c>
      <c r="K12">
        <v>0</v>
      </c>
      <c r="L12">
        <v>0</v>
      </c>
      <c r="M12">
        <v>0</v>
      </c>
    </row>
    <row r="13" spans="1:13" x14ac:dyDescent="0.2">
      <c r="A13" s="48" t="s">
        <v>127</v>
      </c>
      <c r="B13" t="s">
        <v>120</v>
      </c>
      <c r="D13">
        <v>5</v>
      </c>
      <c r="E13">
        <v>11</v>
      </c>
      <c r="F13">
        <v>3</v>
      </c>
      <c r="G13">
        <v>4</v>
      </c>
      <c r="H13">
        <v>5</v>
      </c>
      <c r="I13">
        <v>6</v>
      </c>
      <c r="J13">
        <v>4</v>
      </c>
      <c r="K13">
        <v>2</v>
      </c>
      <c r="L13">
        <v>2</v>
      </c>
      <c r="M13">
        <v>4</v>
      </c>
    </row>
    <row r="14" spans="1:13" x14ac:dyDescent="0.2">
      <c r="A14" s="48" t="s">
        <v>128</v>
      </c>
      <c r="B14" t="s">
        <v>120</v>
      </c>
      <c r="D14">
        <v>20</v>
      </c>
      <c r="E14">
        <v>27</v>
      </c>
      <c r="F14">
        <v>10</v>
      </c>
      <c r="G14">
        <v>22</v>
      </c>
      <c r="H14">
        <v>8</v>
      </c>
      <c r="I14">
        <v>11</v>
      </c>
      <c r="J14">
        <v>4</v>
      </c>
      <c r="K14">
        <v>2</v>
      </c>
      <c r="L14">
        <v>7</v>
      </c>
      <c r="M14">
        <v>18</v>
      </c>
    </row>
    <row r="15" spans="1:13" x14ac:dyDescent="0.2">
      <c r="A15" s="48" t="s">
        <v>71</v>
      </c>
      <c r="B15" t="s">
        <v>120</v>
      </c>
      <c r="D15">
        <v>0</v>
      </c>
      <c r="E15">
        <v>0</v>
      </c>
      <c r="F15">
        <v>1</v>
      </c>
      <c r="G15">
        <v>0</v>
      </c>
      <c r="H15">
        <v>0</v>
      </c>
      <c r="I15">
        <v>0</v>
      </c>
      <c r="J15">
        <v>0</v>
      </c>
      <c r="K15">
        <v>2</v>
      </c>
      <c r="L15">
        <v>0</v>
      </c>
      <c r="M15">
        <v>1</v>
      </c>
    </row>
    <row r="16" spans="1:13" x14ac:dyDescent="0.2">
      <c r="A16" s="48" t="s">
        <v>129</v>
      </c>
      <c r="B16" t="s">
        <v>120</v>
      </c>
      <c r="D16">
        <v>11</v>
      </c>
      <c r="E16">
        <v>15</v>
      </c>
      <c r="F16">
        <v>11</v>
      </c>
      <c r="G16">
        <v>14</v>
      </c>
      <c r="H16">
        <v>8</v>
      </c>
      <c r="I16">
        <v>8</v>
      </c>
      <c r="J16">
        <v>3</v>
      </c>
      <c r="K16">
        <v>2</v>
      </c>
      <c r="L16">
        <v>5</v>
      </c>
      <c r="M16">
        <v>13</v>
      </c>
    </row>
    <row r="17" spans="1:13" x14ac:dyDescent="0.2">
      <c r="A17" s="48" t="s">
        <v>130</v>
      </c>
      <c r="B17" t="s">
        <v>120</v>
      </c>
      <c r="D17">
        <v>2</v>
      </c>
      <c r="E17">
        <v>2</v>
      </c>
      <c r="F17">
        <v>3</v>
      </c>
      <c r="G17">
        <v>1</v>
      </c>
      <c r="H17">
        <v>1</v>
      </c>
      <c r="I17">
        <v>0</v>
      </c>
      <c r="J17">
        <v>1</v>
      </c>
      <c r="K17">
        <v>0</v>
      </c>
      <c r="L17">
        <v>1</v>
      </c>
      <c r="M17">
        <v>0</v>
      </c>
    </row>
    <row r="18" spans="1:13" x14ac:dyDescent="0.2">
      <c r="A18" s="48" t="s">
        <v>115</v>
      </c>
      <c r="B18" t="s">
        <v>120</v>
      </c>
      <c r="D18">
        <v>19</v>
      </c>
      <c r="E18">
        <v>20</v>
      </c>
      <c r="F18">
        <v>11</v>
      </c>
      <c r="G18">
        <v>14</v>
      </c>
      <c r="H18">
        <v>18</v>
      </c>
      <c r="I18">
        <v>5</v>
      </c>
      <c r="J18">
        <v>5</v>
      </c>
      <c r="K18">
        <v>1</v>
      </c>
      <c r="L18">
        <v>7</v>
      </c>
      <c r="M18">
        <v>6</v>
      </c>
    </row>
    <row r="19" spans="1:13" x14ac:dyDescent="0.2">
      <c r="A19" s="48" t="s">
        <v>131</v>
      </c>
      <c r="B19" t="s">
        <v>120</v>
      </c>
      <c r="D19">
        <v>4</v>
      </c>
      <c r="E19">
        <v>5</v>
      </c>
      <c r="F19">
        <v>6</v>
      </c>
      <c r="G19">
        <v>3</v>
      </c>
      <c r="H19">
        <v>1</v>
      </c>
      <c r="I19">
        <v>0</v>
      </c>
      <c r="J19">
        <v>1</v>
      </c>
      <c r="K19">
        <v>0</v>
      </c>
      <c r="L19">
        <v>5</v>
      </c>
      <c r="M19">
        <v>1</v>
      </c>
    </row>
    <row r="20" spans="1:13" x14ac:dyDescent="0.2">
      <c r="A20" s="48" t="s">
        <v>132</v>
      </c>
      <c r="B20" t="s">
        <v>120</v>
      </c>
      <c r="D20">
        <v>2</v>
      </c>
      <c r="E20">
        <v>2</v>
      </c>
      <c r="F20">
        <v>0</v>
      </c>
      <c r="G20">
        <v>1</v>
      </c>
      <c r="H20">
        <v>0</v>
      </c>
      <c r="I20">
        <v>1</v>
      </c>
      <c r="J20">
        <v>0</v>
      </c>
      <c r="K20">
        <v>1</v>
      </c>
      <c r="L20">
        <v>1</v>
      </c>
      <c r="M20">
        <v>0</v>
      </c>
    </row>
    <row r="21" spans="1:13" x14ac:dyDescent="0.2">
      <c r="A21" s="48" t="s">
        <v>116</v>
      </c>
      <c r="B21" t="s">
        <v>120</v>
      </c>
      <c r="D21">
        <v>3</v>
      </c>
      <c r="E21">
        <v>7</v>
      </c>
      <c r="F21">
        <v>8</v>
      </c>
      <c r="G21">
        <v>5</v>
      </c>
      <c r="H21">
        <v>3</v>
      </c>
      <c r="I21">
        <v>5</v>
      </c>
      <c r="J21">
        <v>4</v>
      </c>
      <c r="K21">
        <v>2</v>
      </c>
      <c r="L21">
        <v>3</v>
      </c>
      <c r="M21">
        <v>8</v>
      </c>
    </row>
    <row r="22" spans="1:13" x14ac:dyDescent="0.2">
      <c r="A22" s="48" t="s">
        <v>134</v>
      </c>
      <c r="B22" t="s">
        <v>120</v>
      </c>
      <c r="D22">
        <v>15</v>
      </c>
      <c r="E22">
        <v>8</v>
      </c>
      <c r="F22">
        <v>10</v>
      </c>
      <c r="G22">
        <v>4</v>
      </c>
      <c r="H22">
        <v>7</v>
      </c>
      <c r="I22">
        <v>3</v>
      </c>
      <c r="J22">
        <v>4</v>
      </c>
      <c r="K22">
        <v>2</v>
      </c>
      <c r="L22">
        <v>7</v>
      </c>
      <c r="M22">
        <v>4</v>
      </c>
    </row>
    <row r="23" spans="1:13" x14ac:dyDescent="0.2">
      <c r="A23" s="48" t="s">
        <v>97</v>
      </c>
      <c r="B23" t="s">
        <v>120</v>
      </c>
      <c r="D23">
        <v>1</v>
      </c>
      <c r="E23">
        <v>1</v>
      </c>
      <c r="F23">
        <v>2</v>
      </c>
      <c r="G23">
        <v>0</v>
      </c>
      <c r="H23">
        <v>0</v>
      </c>
      <c r="I23">
        <v>1</v>
      </c>
      <c r="J23">
        <v>0</v>
      </c>
      <c r="K23">
        <v>0</v>
      </c>
      <c r="L23">
        <v>0</v>
      </c>
      <c r="M23">
        <v>0</v>
      </c>
    </row>
    <row r="24" spans="1:13" x14ac:dyDescent="0.2">
      <c r="A24" s="48" t="s">
        <v>98</v>
      </c>
      <c r="B24" t="s">
        <v>120</v>
      </c>
      <c r="D24">
        <v>1</v>
      </c>
      <c r="E24">
        <v>4</v>
      </c>
      <c r="F24">
        <v>0</v>
      </c>
      <c r="G24">
        <v>0</v>
      </c>
      <c r="H24">
        <v>0</v>
      </c>
      <c r="I24">
        <v>0</v>
      </c>
      <c r="J24">
        <v>1</v>
      </c>
      <c r="K24">
        <v>1</v>
      </c>
      <c r="L24">
        <v>2</v>
      </c>
      <c r="M24">
        <v>2</v>
      </c>
    </row>
    <row r="25" spans="1:13" x14ac:dyDescent="0.2">
      <c r="A25" s="48" t="s">
        <v>135</v>
      </c>
      <c r="B25" t="s">
        <v>120</v>
      </c>
      <c r="D25">
        <v>29</v>
      </c>
      <c r="E25">
        <v>10</v>
      </c>
      <c r="F25">
        <v>34</v>
      </c>
      <c r="G25">
        <v>11</v>
      </c>
      <c r="H25">
        <v>15</v>
      </c>
      <c r="I25">
        <v>2</v>
      </c>
      <c r="J25">
        <v>2</v>
      </c>
      <c r="K25">
        <v>6</v>
      </c>
      <c r="L25">
        <v>15</v>
      </c>
      <c r="M25">
        <v>8</v>
      </c>
    </row>
    <row r="26" spans="1:13" x14ac:dyDescent="0.2">
      <c r="A26" s="48" t="s">
        <v>136</v>
      </c>
      <c r="B26" t="s">
        <v>120</v>
      </c>
      <c r="D26">
        <v>5</v>
      </c>
      <c r="E26">
        <v>4</v>
      </c>
      <c r="F26">
        <v>4</v>
      </c>
      <c r="G26">
        <v>3</v>
      </c>
      <c r="H26">
        <v>5</v>
      </c>
      <c r="I26">
        <v>1</v>
      </c>
      <c r="J26">
        <v>1</v>
      </c>
      <c r="K26">
        <v>0</v>
      </c>
      <c r="L26">
        <v>3</v>
      </c>
      <c r="M26">
        <v>1</v>
      </c>
    </row>
    <row r="27" spans="1:13" x14ac:dyDescent="0.2">
      <c r="A27" s="48" t="s">
        <v>137</v>
      </c>
      <c r="B27" t="s">
        <v>120</v>
      </c>
      <c r="D27">
        <v>19</v>
      </c>
      <c r="E27">
        <v>7</v>
      </c>
      <c r="F27">
        <v>21</v>
      </c>
      <c r="G27">
        <v>12</v>
      </c>
      <c r="H27">
        <v>13</v>
      </c>
      <c r="I27">
        <v>0</v>
      </c>
      <c r="J27">
        <v>3</v>
      </c>
      <c r="K27">
        <v>0</v>
      </c>
      <c r="L27">
        <v>5</v>
      </c>
      <c r="M27">
        <v>3</v>
      </c>
    </row>
    <row r="28" spans="1:13" x14ac:dyDescent="0.2">
      <c r="A28" s="48" t="s">
        <v>138</v>
      </c>
      <c r="B28" t="s">
        <v>120</v>
      </c>
      <c r="D28">
        <v>7</v>
      </c>
      <c r="E28">
        <v>3</v>
      </c>
      <c r="F28">
        <v>10</v>
      </c>
      <c r="G28">
        <v>4</v>
      </c>
      <c r="H28">
        <v>6</v>
      </c>
      <c r="I28">
        <v>2</v>
      </c>
      <c r="J28">
        <v>2</v>
      </c>
      <c r="K28">
        <v>2</v>
      </c>
      <c r="L28">
        <v>3</v>
      </c>
      <c r="M28">
        <v>4</v>
      </c>
    </row>
    <row r="29" spans="1:13" x14ac:dyDescent="0.2">
      <c r="A29" s="48" t="s">
        <v>75</v>
      </c>
      <c r="B29" t="s">
        <v>120</v>
      </c>
      <c r="D29">
        <v>12</v>
      </c>
      <c r="E29">
        <v>4</v>
      </c>
      <c r="F29">
        <v>6</v>
      </c>
      <c r="G29">
        <v>10</v>
      </c>
      <c r="H29">
        <v>10</v>
      </c>
      <c r="I29">
        <v>1</v>
      </c>
      <c r="J29">
        <v>0</v>
      </c>
      <c r="K29">
        <v>1</v>
      </c>
      <c r="L29">
        <v>1</v>
      </c>
      <c r="M29">
        <v>2</v>
      </c>
    </row>
    <row r="30" spans="1:13" x14ac:dyDescent="0.2">
      <c r="A30" s="48" t="s">
        <v>139</v>
      </c>
      <c r="B30" t="s">
        <v>120</v>
      </c>
      <c r="D30">
        <v>2</v>
      </c>
      <c r="E30">
        <v>1</v>
      </c>
      <c r="F30">
        <v>2</v>
      </c>
      <c r="G30">
        <v>2</v>
      </c>
      <c r="H30">
        <v>1</v>
      </c>
      <c r="I30">
        <v>0</v>
      </c>
      <c r="J30">
        <v>0</v>
      </c>
      <c r="K30">
        <v>0</v>
      </c>
      <c r="L30">
        <v>0</v>
      </c>
      <c r="M30">
        <v>0</v>
      </c>
    </row>
    <row r="31" spans="1:13" x14ac:dyDescent="0.2">
      <c r="A31" s="48" t="s">
        <v>140</v>
      </c>
      <c r="B31" t="s">
        <v>120</v>
      </c>
      <c r="D31">
        <v>0</v>
      </c>
      <c r="E31">
        <v>0</v>
      </c>
      <c r="F31">
        <v>1</v>
      </c>
      <c r="G31">
        <v>0</v>
      </c>
      <c r="H31">
        <v>0</v>
      </c>
      <c r="I31">
        <v>0</v>
      </c>
      <c r="J31">
        <v>0</v>
      </c>
      <c r="K31">
        <v>0</v>
      </c>
      <c r="L31">
        <v>0</v>
      </c>
      <c r="M31">
        <v>2</v>
      </c>
    </row>
    <row r="32" spans="1:13" x14ac:dyDescent="0.2">
      <c r="A32" s="48" t="s">
        <v>141</v>
      </c>
      <c r="B32" t="s">
        <v>120</v>
      </c>
      <c r="D32">
        <v>1</v>
      </c>
      <c r="E32">
        <v>1</v>
      </c>
      <c r="F32">
        <v>0</v>
      </c>
      <c r="G32">
        <v>3</v>
      </c>
      <c r="H32">
        <v>0</v>
      </c>
      <c r="I32">
        <v>1</v>
      </c>
      <c r="J32">
        <v>0</v>
      </c>
      <c r="K32">
        <v>0</v>
      </c>
      <c r="L32">
        <v>1</v>
      </c>
      <c r="M32">
        <v>0</v>
      </c>
    </row>
    <row r="33" spans="1:13" x14ac:dyDescent="0.2">
      <c r="A33" s="48" t="s">
        <v>142</v>
      </c>
      <c r="B33" t="s">
        <v>120</v>
      </c>
      <c r="D33">
        <v>3</v>
      </c>
      <c r="E33">
        <v>3</v>
      </c>
      <c r="F33">
        <v>3</v>
      </c>
      <c r="G33">
        <v>2</v>
      </c>
      <c r="H33">
        <v>1</v>
      </c>
      <c r="I33">
        <v>0</v>
      </c>
      <c r="J33">
        <v>0</v>
      </c>
      <c r="K33">
        <v>0</v>
      </c>
      <c r="L33">
        <v>2</v>
      </c>
      <c r="M33">
        <v>5</v>
      </c>
    </row>
    <row r="34" spans="1:13" x14ac:dyDescent="0.2">
      <c r="A34" s="48" t="s">
        <v>59</v>
      </c>
      <c r="B34" t="s">
        <v>120</v>
      </c>
      <c r="D34">
        <v>1</v>
      </c>
      <c r="E34">
        <v>1</v>
      </c>
      <c r="F34">
        <v>0</v>
      </c>
      <c r="G34">
        <v>0</v>
      </c>
      <c r="H34">
        <v>0</v>
      </c>
      <c r="I34">
        <v>1</v>
      </c>
      <c r="J34">
        <v>0</v>
      </c>
      <c r="K34">
        <v>0</v>
      </c>
      <c r="L34">
        <v>1</v>
      </c>
      <c r="M34">
        <v>2</v>
      </c>
    </row>
    <row r="35" spans="1:13" x14ac:dyDescent="0.2">
      <c r="A35" s="48" t="s">
        <v>143</v>
      </c>
      <c r="B35" t="s">
        <v>120</v>
      </c>
      <c r="D35">
        <v>6</v>
      </c>
      <c r="E35">
        <v>3</v>
      </c>
      <c r="F35">
        <v>1</v>
      </c>
      <c r="G35">
        <v>1</v>
      </c>
      <c r="H35">
        <v>2</v>
      </c>
      <c r="I35">
        <v>2</v>
      </c>
      <c r="J35">
        <v>0</v>
      </c>
      <c r="K35">
        <v>0</v>
      </c>
      <c r="L35">
        <v>6</v>
      </c>
      <c r="M35">
        <v>2</v>
      </c>
    </row>
    <row r="36" spans="1:13" x14ac:dyDescent="0.2">
      <c r="A36" s="48" t="s">
        <v>95</v>
      </c>
      <c r="B36" t="s">
        <v>120</v>
      </c>
      <c r="D36">
        <v>5</v>
      </c>
      <c r="E36">
        <v>8</v>
      </c>
      <c r="F36">
        <v>1</v>
      </c>
      <c r="G36">
        <v>1</v>
      </c>
      <c r="H36">
        <v>1</v>
      </c>
      <c r="I36">
        <v>1</v>
      </c>
      <c r="J36">
        <v>2</v>
      </c>
      <c r="K36">
        <v>0</v>
      </c>
      <c r="L36">
        <v>0</v>
      </c>
      <c r="M36">
        <v>10</v>
      </c>
    </row>
    <row r="37" spans="1:13" x14ac:dyDescent="0.2">
      <c r="A37" s="48" t="s">
        <v>145</v>
      </c>
      <c r="B37" t="s">
        <v>120</v>
      </c>
      <c r="D37">
        <v>0</v>
      </c>
      <c r="E37">
        <v>0</v>
      </c>
      <c r="F37">
        <v>1</v>
      </c>
      <c r="G37">
        <v>0</v>
      </c>
      <c r="H37">
        <v>1</v>
      </c>
      <c r="I37">
        <v>0</v>
      </c>
      <c r="J37">
        <v>0</v>
      </c>
      <c r="K37">
        <v>1</v>
      </c>
      <c r="L37">
        <v>0</v>
      </c>
      <c r="M37">
        <v>0</v>
      </c>
    </row>
    <row r="38" spans="1:13" x14ac:dyDescent="0.2">
      <c r="A38" s="48" t="s">
        <v>146</v>
      </c>
      <c r="B38" t="s">
        <v>120</v>
      </c>
      <c r="D38">
        <v>1</v>
      </c>
      <c r="E38">
        <v>1</v>
      </c>
      <c r="F38">
        <v>2</v>
      </c>
      <c r="G38">
        <v>0</v>
      </c>
      <c r="H38">
        <v>0</v>
      </c>
      <c r="I38">
        <v>0</v>
      </c>
      <c r="J38">
        <v>0</v>
      </c>
      <c r="K38">
        <v>0</v>
      </c>
      <c r="L38">
        <v>0</v>
      </c>
      <c r="M38">
        <v>0</v>
      </c>
    </row>
    <row r="39" spans="1:13" x14ac:dyDescent="0.2">
      <c r="A39" s="48" t="s">
        <v>148</v>
      </c>
      <c r="B39" t="s">
        <v>120</v>
      </c>
      <c r="D39">
        <v>0</v>
      </c>
      <c r="E39">
        <v>2</v>
      </c>
      <c r="F39">
        <v>0</v>
      </c>
      <c r="G39">
        <v>0</v>
      </c>
      <c r="H39">
        <v>0</v>
      </c>
      <c r="I39">
        <v>0</v>
      </c>
      <c r="J39">
        <v>0</v>
      </c>
      <c r="K39">
        <v>1</v>
      </c>
      <c r="L39">
        <v>3</v>
      </c>
      <c r="M39">
        <v>2</v>
      </c>
    </row>
    <row r="40" spans="1:13" x14ac:dyDescent="0.2">
      <c r="A40" s="48" t="s">
        <v>149</v>
      </c>
      <c r="B40" t="s">
        <v>120</v>
      </c>
      <c r="D40">
        <v>0</v>
      </c>
      <c r="E40">
        <v>0</v>
      </c>
      <c r="F40">
        <v>0</v>
      </c>
      <c r="G40">
        <v>0</v>
      </c>
      <c r="H40">
        <v>0</v>
      </c>
      <c r="I40">
        <v>0</v>
      </c>
      <c r="J40">
        <v>0</v>
      </c>
      <c r="K40">
        <v>1</v>
      </c>
      <c r="L40">
        <v>1</v>
      </c>
      <c r="M40">
        <v>1</v>
      </c>
    </row>
    <row r="41" spans="1:13" x14ac:dyDescent="0.2">
      <c r="A41" s="48" t="s">
        <v>107</v>
      </c>
      <c r="B41" t="s">
        <v>120</v>
      </c>
      <c r="D41">
        <v>2</v>
      </c>
      <c r="E41">
        <v>0</v>
      </c>
      <c r="F41">
        <v>0</v>
      </c>
      <c r="G41">
        <v>0</v>
      </c>
      <c r="H41">
        <v>0</v>
      </c>
      <c r="I41">
        <v>1</v>
      </c>
      <c r="J41">
        <v>0</v>
      </c>
      <c r="K41">
        <v>5</v>
      </c>
      <c r="L41">
        <v>0</v>
      </c>
      <c r="M41">
        <v>0</v>
      </c>
    </row>
    <row r="42" spans="1:13" x14ac:dyDescent="0.2">
      <c r="A42" s="48" t="s">
        <v>150</v>
      </c>
      <c r="B42" t="s">
        <v>120</v>
      </c>
      <c r="D42">
        <v>0</v>
      </c>
      <c r="E42">
        <v>0</v>
      </c>
      <c r="F42">
        <v>0</v>
      </c>
      <c r="G42">
        <v>0</v>
      </c>
      <c r="H42">
        <v>0</v>
      </c>
      <c r="I42">
        <v>0</v>
      </c>
      <c r="J42">
        <v>0</v>
      </c>
      <c r="K42">
        <v>1</v>
      </c>
      <c r="L42">
        <v>0</v>
      </c>
      <c r="M42">
        <v>0</v>
      </c>
    </row>
    <row r="43" spans="1:13" x14ac:dyDescent="0.2">
      <c r="A43" s="48" t="s">
        <v>151</v>
      </c>
      <c r="B43" t="s">
        <v>120</v>
      </c>
      <c r="D43">
        <v>9</v>
      </c>
      <c r="E43">
        <v>17</v>
      </c>
      <c r="F43">
        <v>6</v>
      </c>
      <c r="G43">
        <v>2</v>
      </c>
      <c r="H43">
        <v>3</v>
      </c>
      <c r="I43">
        <v>1</v>
      </c>
      <c r="J43">
        <v>2</v>
      </c>
      <c r="K43">
        <v>19</v>
      </c>
      <c r="L43">
        <v>10</v>
      </c>
      <c r="M43">
        <v>9</v>
      </c>
    </row>
    <row r="44" spans="1:13" x14ac:dyDescent="0.2">
      <c r="A44" s="48" t="s">
        <v>152</v>
      </c>
      <c r="B44" t="s">
        <v>120</v>
      </c>
      <c r="D44">
        <v>27</v>
      </c>
      <c r="E44">
        <v>24</v>
      </c>
      <c r="F44">
        <v>6</v>
      </c>
      <c r="G44">
        <v>2</v>
      </c>
      <c r="H44">
        <v>7</v>
      </c>
      <c r="I44">
        <v>1</v>
      </c>
      <c r="J44">
        <v>5</v>
      </c>
      <c r="K44">
        <v>50</v>
      </c>
      <c r="L44">
        <v>43</v>
      </c>
      <c r="M44">
        <v>31</v>
      </c>
    </row>
    <row r="45" spans="1:13" x14ac:dyDescent="0.2">
      <c r="A45" s="48" t="s">
        <v>153</v>
      </c>
      <c r="B45" t="s">
        <v>120</v>
      </c>
      <c r="D45">
        <v>4</v>
      </c>
      <c r="E45">
        <v>2</v>
      </c>
      <c r="F45">
        <v>0</v>
      </c>
      <c r="G45">
        <v>0</v>
      </c>
      <c r="H45">
        <v>5</v>
      </c>
      <c r="I45">
        <v>0</v>
      </c>
      <c r="J45">
        <v>0</v>
      </c>
      <c r="K45">
        <v>15</v>
      </c>
      <c r="L45">
        <v>6</v>
      </c>
      <c r="M45">
        <v>4</v>
      </c>
    </row>
    <row r="46" spans="1:13" x14ac:dyDescent="0.2">
      <c r="A46" s="48" t="s">
        <v>111</v>
      </c>
      <c r="B46" t="s">
        <v>120</v>
      </c>
      <c r="D46">
        <v>5</v>
      </c>
      <c r="E46">
        <v>2</v>
      </c>
      <c r="F46">
        <v>1</v>
      </c>
      <c r="G46">
        <v>3</v>
      </c>
      <c r="H46">
        <v>0</v>
      </c>
      <c r="I46">
        <v>0</v>
      </c>
      <c r="J46">
        <v>0</v>
      </c>
      <c r="K46">
        <v>10</v>
      </c>
      <c r="L46">
        <v>4</v>
      </c>
      <c r="M46">
        <v>4</v>
      </c>
    </row>
    <row r="47" spans="1:13" x14ac:dyDescent="0.2">
      <c r="A47" s="48" t="s">
        <v>154</v>
      </c>
      <c r="B47" t="s">
        <v>120</v>
      </c>
      <c r="D47">
        <v>3</v>
      </c>
      <c r="E47">
        <v>3</v>
      </c>
      <c r="F47">
        <v>1</v>
      </c>
      <c r="G47">
        <v>4</v>
      </c>
      <c r="H47">
        <v>0</v>
      </c>
      <c r="I47">
        <v>0</v>
      </c>
      <c r="J47">
        <v>0</v>
      </c>
      <c r="K47">
        <v>9</v>
      </c>
      <c r="L47">
        <v>5</v>
      </c>
      <c r="M47">
        <v>8</v>
      </c>
    </row>
    <row r="48" spans="1:13" x14ac:dyDescent="0.2">
      <c r="A48" s="48" t="s">
        <v>65</v>
      </c>
      <c r="B48" t="s">
        <v>120</v>
      </c>
      <c r="D48">
        <v>1</v>
      </c>
      <c r="E48">
        <v>2</v>
      </c>
      <c r="F48">
        <v>1</v>
      </c>
      <c r="G48">
        <v>1</v>
      </c>
      <c r="H48">
        <v>0</v>
      </c>
      <c r="I48">
        <v>0</v>
      </c>
      <c r="J48">
        <v>0</v>
      </c>
      <c r="K48">
        <v>5</v>
      </c>
      <c r="L48">
        <v>1</v>
      </c>
      <c r="M48">
        <v>2</v>
      </c>
    </row>
    <row r="49" spans="1:13" x14ac:dyDescent="0.2">
      <c r="A49" s="48" t="s">
        <v>81</v>
      </c>
      <c r="B49" t="s">
        <v>120</v>
      </c>
      <c r="D49">
        <v>2</v>
      </c>
      <c r="E49">
        <v>3</v>
      </c>
      <c r="F49">
        <v>1</v>
      </c>
      <c r="G49">
        <v>0</v>
      </c>
      <c r="H49">
        <v>0</v>
      </c>
      <c r="I49">
        <v>0</v>
      </c>
      <c r="J49">
        <v>1</v>
      </c>
      <c r="K49">
        <v>0</v>
      </c>
      <c r="L49">
        <v>0</v>
      </c>
      <c r="M49">
        <v>2</v>
      </c>
    </row>
    <row r="50" spans="1:13" x14ac:dyDescent="0.2">
      <c r="A50" s="48" t="s">
        <v>155</v>
      </c>
      <c r="B50" t="s">
        <v>120</v>
      </c>
      <c r="D50">
        <v>2</v>
      </c>
      <c r="E50">
        <v>0</v>
      </c>
      <c r="F50">
        <v>0</v>
      </c>
      <c r="G50">
        <v>0</v>
      </c>
      <c r="H50">
        <v>0</v>
      </c>
      <c r="I50">
        <v>0</v>
      </c>
      <c r="J50">
        <v>1</v>
      </c>
      <c r="K50">
        <v>4</v>
      </c>
      <c r="L50">
        <v>4</v>
      </c>
      <c r="M50">
        <v>2</v>
      </c>
    </row>
    <row r="51" spans="1:13" x14ac:dyDescent="0.2">
      <c r="A51" s="48" t="s">
        <v>99</v>
      </c>
      <c r="B51" t="s">
        <v>120</v>
      </c>
      <c r="D51">
        <v>11</v>
      </c>
      <c r="E51">
        <v>3</v>
      </c>
      <c r="F51">
        <v>2</v>
      </c>
      <c r="G51">
        <v>10</v>
      </c>
      <c r="H51">
        <v>2</v>
      </c>
      <c r="I51">
        <v>0</v>
      </c>
      <c r="J51">
        <v>0</v>
      </c>
      <c r="K51">
        <v>54</v>
      </c>
      <c r="L51">
        <v>24</v>
      </c>
      <c r="M51">
        <v>33</v>
      </c>
    </row>
    <row r="52" spans="1:13" x14ac:dyDescent="0.2">
      <c r="A52" s="48" t="s">
        <v>101</v>
      </c>
      <c r="B52" t="s">
        <v>120</v>
      </c>
      <c r="D52">
        <v>9</v>
      </c>
      <c r="E52">
        <v>8</v>
      </c>
      <c r="F52">
        <v>1</v>
      </c>
      <c r="G52">
        <v>11</v>
      </c>
      <c r="H52">
        <v>3</v>
      </c>
      <c r="I52">
        <v>0</v>
      </c>
      <c r="J52">
        <v>0</v>
      </c>
      <c r="K52">
        <v>24</v>
      </c>
      <c r="L52">
        <v>8</v>
      </c>
      <c r="M52">
        <v>12</v>
      </c>
    </row>
    <row r="53" spans="1:13" x14ac:dyDescent="0.2">
      <c r="A53" s="48" t="s">
        <v>156</v>
      </c>
      <c r="B53" t="s">
        <v>120</v>
      </c>
      <c r="D53">
        <v>5</v>
      </c>
      <c r="E53">
        <v>3</v>
      </c>
      <c r="F53">
        <v>0</v>
      </c>
      <c r="G53">
        <v>0</v>
      </c>
      <c r="H53">
        <v>0</v>
      </c>
      <c r="I53">
        <v>0</v>
      </c>
      <c r="J53">
        <v>0</v>
      </c>
      <c r="K53">
        <v>8</v>
      </c>
      <c r="L53">
        <v>3</v>
      </c>
      <c r="M53">
        <v>4</v>
      </c>
    </row>
    <row r="54" spans="1:13" x14ac:dyDescent="0.2">
      <c r="A54" s="48" t="s">
        <v>157</v>
      </c>
      <c r="B54" t="s">
        <v>120</v>
      </c>
      <c r="D54">
        <v>0</v>
      </c>
      <c r="E54">
        <v>1</v>
      </c>
      <c r="F54">
        <v>0</v>
      </c>
      <c r="G54">
        <v>0</v>
      </c>
      <c r="H54">
        <v>0</v>
      </c>
      <c r="I54">
        <v>0</v>
      </c>
      <c r="J54">
        <v>0</v>
      </c>
      <c r="K54">
        <v>0</v>
      </c>
      <c r="L54">
        <v>1</v>
      </c>
      <c r="M54">
        <v>3</v>
      </c>
    </row>
    <row r="55" spans="1:13" x14ac:dyDescent="0.2">
      <c r="A55" s="48" t="s">
        <v>158</v>
      </c>
      <c r="B55" t="s">
        <v>120</v>
      </c>
      <c r="D55">
        <v>27</v>
      </c>
      <c r="E55">
        <v>20</v>
      </c>
      <c r="F55">
        <v>7</v>
      </c>
      <c r="G55">
        <v>2</v>
      </c>
      <c r="H55">
        <v>4</v>
      </c>
      <c r="I55">
        <v>3</v>
      </c>
      <c r="J55">
        <v>2</v>
      </c>
      <c r="K55">
        <v>1</v>
      </c>
      <c r="L55">
        <v>18</v>
      </c>
      <c r="M55">
        <v>6</v>
      </c>
    </row>
    <row r="56" spans="1:13" x14ac:dyDescent="0.2">
      <c r="A56" s="48" t="s">
        <v>159</v>
      </c>
      <c r="B56" t="s">
        <v>120</v>
      </c>
      <c r="D56">
        <v>0</v>
      </c>
      <c r="E56">
        <v>1</v>
      </c>
      <c r="F56">
        <v>0</v>
      </c>
      <c r="G56">
        <v>0</v>
      </c>
      <c r="H56">
        <v>0</v>
      </c>
      <c r="I56">
        <v>0</v>
      </c>
      <c r="J56">
        <v>0</v>
      </c>
      <c r="K56">
        <v>0</v>
      </c>
      <c r="L56">
        <v>0</v>
      </c>
      <c r="M56">
        <v>0</v>
      </c>
    </row>
    <row r="57" spans="1:13" x14ac:dyDescent="0.2">
      <c r="A57" s="48" t="s">
        <v>160</v>
      </c>
      <c r="B57" t="s">
        <v>120</v>
      </c>
      <c r="D57">
        <v>4</v>
      </c>
      <c r="E57">
        <v>6</v>
      </c>
      <c r="F57">
        <v>2</v>
      </c>
      <c r="G57">
        <v>0</v>
      </c>
      <c r="H57">
        <v>1</v>
      </c>
      <c r="I57">
        <v>0</v>
      </c>
      <c r="J57">
        <v>0</v>
      </c>
      <c r="K57">
        <v>1</v>
      </c>
      <c r="L57">
        <v>2</v>
      </c>
      <c r="M57">
        <v>4</v>
      </c>
    </row>
    <row r="58" spans="1:13" x14ac:dyDescent="0.2">
      <c r="A58" s="48" t="s">
        <v>62</v>
      </c>
      <c r="B58" t="s">
        <v>120</v>
      </c>
      <c r="D58">
        <v>4</v>
      </c>
      <c r="E58">
        <v>2</v>
      </c>
      <c r="F58">
        <v>3</v>
      </c>
      <c r="G58">
        <v>0</v>
      </c>
      <c r="H58">
        <v>0</v>
      </c>
      <c r="I58">
        <v>3</v>
      </c>
      <c r="J58">
        <v>1</v>
      </c>
      <c r="K58">
        <v>0</v>
      </c>
      <c r="L58">
        <v>3</v>
      </c>
      <c r="M58">
        <v>1</v>
      </c>
    </row>
    <row r="59" spans="1:13" x14ac:dyDescent="0.2">
      <c r="A59" s="48" t="s">
        <v>161</v>
      </c>
      <c r="B59" t="s">
        <v>120</v>
      </c>
      <c r="D59">
        <v>3</v>
      </c>
      <c r="E59">
        <v>1</v>
      </c>
      <c r="F59">
        <v>0</v>
      </c>
      <c r="G59">
        <v>0</v>
      </c>
      <c r="H59">
        <v>0</v>
      </c>
      <c r="I59">
        <v>0</v>
      </c>
      <c r="J59">
        <v>0</v>
      </c>
      <c r="K59">
        <v>0</v>
      </c>
      <c r="L59">
        <v>1</v>
      </c>
      <c r="M59">
        <v>2</v>
      </c>
    </row>
    <row r="60" spans="1:13" x14ac:dyDescent="0.2">
      <c r="A60" s="48" t="s">
        <v>162</v>
      </c>
      <c r="B60" t="s">
        <v>120</v>
      </c>
      <c r="D60">
        <v>0</v>
      </c>
      <c r="E60">
        <v>1</v>
      </c>
      <c r="F60">
        <v>0</v>
      </c>
      <c r="G60">
        <v>0</v>
      </c>
      <c r="H60">
        <v>1</v>
      </c>
      <c r="I60">
        <v>0</v>
      </c>
      <c r="J60">
        <v>1</v>
      </c>
      <c r="K60">
        <v>0</v>
      </c>
      <c r="L60">
        <v>1</v>
      </c>
      <c r="M60">
        <v>1</v>
      </c>
    </row>
    <row r="61" spans="1:13" x14ac:dyDescent="0.2">
      <c r="A61" s="48" t="s">
        <v>84</v>
      </c>
      <c r="B61" t="s">
        <v>120</v>
      </c>
      <c r="D61">
        <v>9</v>
      </c>
      <c r="E61">
        <v>11</v>
      </c>
      <c r="F61">
        <v>3</v>
      </c>
      <c r="G61">
        <v>1</v>
      </c>
      <c r="H61">
        <v>6</v>
      </c>
      <c r="I61">
        <v>1</v>
      </c>
      <c r="J61">
        <v>1</v>
      </c>
      <c r="K61">
        <v>23</v>
      </c>
      <c r="L61">
        <v>9</v>
      </c>
      <c r="M61">
        <v>8</v>
      </c>
    </row>
    <row r="62" spans="1:13" x14ac:dyDescent="0.2">
      <c r="A62" s="48" t="s">
        <v>163</v>
      </c>
      <c r="B62" t="s">
        <v>120</v>
      </c>
      <c r="D62">
        <v>0</v>
      </c>
      <c r="E62">
        <v>0</v>
      </c>
      <c r="F62">
        <v>0</v>
      </c>
      <c r="G62">
        <v>2</v>
      </c>
      <c r="H62">
        <v>2</v>
      </c>
      <c r="I62">
        <v>0</v>
      </c>
      <c r="J62">
        <v>0</v>
      </c>
      <c r="K62">
        <v>0</v>
      </c>
      <c r="L62">
        <v>0</v>
      </c>
      <c r="M62">
        <v>1</v>
      </c>
    </row>
    <row r="63" spans="1:13" x14ac:dyDescent="0.2">
      <c r="A63" s="48" t="s">
        <v>164</v>
      </c>
      <c r="B63" t="s">
        <v>120</v>
      </c>
      <c r="D63">
        <v>1</v>
      </c>
      <c r="E63">
        <v>1</v>
      </c>
      <c r="F63">
        <v>0</v>
      </c>
      <c r="G63">
        <v>0</v>
      </c>
      <c r="H63">
        <v>1</v>
      </c>
      <c r="I63">
        <v>1</v>
      </c>
      <c r="J63">
        <v>0</v>
      </c>
      <c r="K63">
        <v>0</v>
      </c>
      <c r="L63">
        <v>4</v>
      </c>
      <c r="M63">
        <v>2</v>
      </c>
    </row>
    <row r="64" spans="1:13" x14ac:dyDescent="0.2">
      <c r="A64" s="48" t="s">
        <v>166</v>
      </c>
      <c r="B64" t="s">
        <v>120</v>
      </c>
      <c r="D64">
        <v>1</v>
      </c>
      <c r="E64">
        <v>2</v>
      </c>
      <c r="F64">
        <v>1</v>
      </c>
      <c r="G64">
        <v>0</v>
      </c>
      <c r="H64">
        <v>1</v>
      </c>
      <c r="I64">
        <v>1</v>
      </c>
      <c r="J64">
        <v>0</v>
      </c>
      <c r="K64">
        <v>0</v>
      </c>
      <c r="L64">
        <v>2</v>
      </c>
      <c r="M64">
        <v>1</v>
      </c>
    </row>
    <row r="65" spans="1:13" x14ac:dyDescent="0.2">
      <c r="A65" s="48" t="s">
        <v>167</v>
      </c>
      <c r="B65" t="s">
        <v>120</v>
      </c>
      <c r="D65">
        <v>27</v>
      </c>
      <c r="E65">
        <v>17</v>
      </c>
      <c r="F65">
        <v>12</v>
      </c>
      <c r="G65">
        <v>8</v>
      </c>
      <c r="H65">
        <v>7</v>
      </c>
      <c r="I65">
        <v>4</v>
      </c>
      <c r="J65">
        <v>10</v>
      </c>
      <c r="K65">
        <v>8</v>
      </c>
      <c r="L65">
        <v>17</v>
      </c>
      <c r="M65">
        <v>19</v>
      </c>
    </row>
    <row r="66" spans="1:13" x14ac:dyDescent="0.2">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3785-26BA-4B18-BA3D-B14854521309}">
  <dimension ref="A1:KM276"/>
  <sheetViews>
    <sheetView tabSelected="1" topLeftCell="JZ1" zoomScale="104" workbookViewId="0">
      <selection activeCell="KB4" sqref="KB4:KG4"/>
    </sheetView>
  </sheetViews>
  <sheetFormatPr baseColWidth="10" defaultColWidth="8.83203125" defaultRowHeight="15" x14ac:dyDescent="0.2"/>
  <cols>
    <col min="6" max="8" width="9.1640625" customWidth="1"/>
    <col min="9" max="14" width="9.1640625" hidden="1" customWidth="1"/>
    <col min="15" max="15" width="9.1640625" style="130"/>
    <col min="16" max="16" width="14.5" bestFit="1" customWidth="1"/>
    <col min="18" max="18" width="16" bestFit="1" customWidth="1"/>
    <col min="20" max="20" width="16" bestFit="1" customWidth="1"/>
    <col min="22" max="22" width="11.5" bestFit="1" customWidth="1"/>
    <col min="24" max="24" width="15.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2" bestFit="1" customWidth="1"/>
    <col min="37" max="37" width="9.1640625" style="9"/>
    <col min="38" max="38" width="12" bestFit="1" customWidth="1"/>
    <col min="39" max="39" width="11.83203125" style="9" bestFit="1" customWidth="1"/>
    <col min="40" max="40" width="16"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69" width="15.5" customWidth="1"/>
    <col min="70" max="78" width="15.5" hidden="1" customWidth="1"/>
    <col min="79" max="79" width="15.5" style="20" hidden="1" customWidth="1"/>
    <col min="80" max="87" width="15.5" hidden="1" customWidth="1"/>
    <col min="88" max="88" width="15.5" style="20" hidden="1" customWidth="1"/>
    <col min="89" max="97" width="15.5" hidden="1" customWidth="1"/>
    <col min="98" max="98" width="8.6640625" style="9" hidden="1" customWidth="1"/>
    <col min="99" max="106" width="15.5" hidden="1" customWidth="1"/>
    <col min="107" max="107" width="8.6640625" style="9" hidden="1" customWidth="1"/>
    <col min="108" max="115" width="15.5" hidden="1" customWidth="1"/>
    <col min="116" max="116" width="8.6640625" style="9" hidden="1" customWidth="1"/>
    <col min="117" max="123" width="15.5" hidden="1" customWidth="1"/>
    <col min="124" max="124" width="9.1640625" style="69"/>
    <col min="127" max="127" width="16" bestFit="1" customWidth="1"/>
    <col min="128" max="128" width="11.83203125" bestFit="1" customWidth="1"/>
    <col min="129" max="129" width="10.5" bestFit="1" customWidth="1"/>
    <col min="131" max="131" width="10.5" bestFit="1" customWidth="1"/>
    <col min="133" max="133" width="13.1640625"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6" max="146" width="9" bestFit="1" customWidth="1"/>
    <col min="147" max="147" width="11.1640625" bestFit="1" customWidth="1"/>
    <col min="148" max="148" width="9" bestFit="1" customWidth="1"/>
    <col min="149" max="149" width="11.1640625" bestFit="1" customWidth="1"/>
    <col min="150" max="150" width="9" bestFit="1" customWidth="1"/>
    <col min="151" max="151" width="17.1640625"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178" width="17" customWidth="1"/>
    <col min="179" max="205" width="17" hidden="1" customWidth="1"/>
    <col min="206" max="206" width="8.6640625" hidden="1" customWidth="1"/>
    <col min="207" max="207" width="17" style="9" hidden="1" customWidth="1"/>
    <col min="208" max="232" width="17" hidden="1" customWidth="1"/>
    <col min="233" max="233" width="9.1640625" style="130"/>
    <col min="234" max="239" width="12.6640625" bestFit="1" customWidth="1"/>
    <col min="240" max="242" width="12.5" bestFit="1" customWidth="1"/>
    <col min="243" max="245" width="11.5" bestFit="1" customWidth="1"/>
    <col min="246" max="246" width="9.1640625" style="130"/>
    <col min="259" max="259" width="9.1640625" style="130"/>
    <col min="261" max="261" width="11.5" style="21" bestFit="1" customWidth="1"/>
    <col min="262" max="262" width="10.5" style="21" bestFit="1" customWidth="1"/>
    <col min="263" max="263" width="11.5" style="21" bestFit="1" customWidth="1"/>
    <col min="273" max="273" width="9.1640625" style="130"/>
    <col min="275" max="275" width="12.1640625" style="21" bestFit="1" customWidth="1"/>
    <col min="276" max="276" width="11.5" style="21" bestFit="1" customWidth="1"/>
    <col min="277" max="277" width="11.83203125" style="21" bestFit="1" customWidth="1"/>
    <col min="278" max="280" width="11.6640625" style="21" bestFit="1" customWidth="1"/>
    <col min="281" max="283" width="11.5" style="21" bestFit="1" customWidth="1"/>
    <col min="287" max="287" width="9.1640625" style="130"/>
    <col min="288" max="288" width="11.5" bestFit="1" customWidth="1"/>
    <col min="289" max="289" width="12.5" bestFit="1" customWidth="1"/>
    <col min="290" max="290" width="11.5" bestFit="1" customWidth="1"/>
    <col min="291" max="291" width="11.6640625" bestFit="1" customWidth="1"/>
    <col min="292" max="292" width="11.5" bestFit="1" customWidth="1"/>
    <col min="293" max="293" width="11.6640625" bestFit="1" customWidth="1"/>
    <col min="294" max="299" width="11.5" bestFit="1" customWidth="1"/>
  </cols>
  <sheetData>
    <row r="1" spans="1:299" ht="51" customHeight="1" x14ac:dyDescent="0.2">
      <c r="A1" s="180" t="s">
        <v>10</v>
      </c>
      <c r="B1" s="176"/>
      <c r="C1" s="176"/>
      <c r="D1" s="176"/>
      <c r="E1" s="176"/>
      <c r="F1" s="176"/>
      <c r="G1" s="49"/>
      <c r="H1" s="49"/>
      <c r="I1" s="49"/>
      <c r="J1" s="49"/>
      <c r="K1" s="49"/>
      <c r="L1" s="49"/>
      <c r="M1" s="49"/>
      <c r="N1" s="49"/>
      <c r="P1" s="176" t="s">
        <v>268</v>
      </c>
      <c r="Q1" s="176"/>
      <c r="R1" s="176"/>
      <c r="S1" s="176"/>
      <c r="T1" s="176"/>
      <c r="U1" s="176"/>
      <c r="V1" s="176"/>
      <c r="W1" s="176"/>
      <c r="X1" s="176"/>
      <c r="Y1" s="176"/>
      <c r="Z1" s="176"/>
      <c r="AA1" s="91"/>
      <c r="AB1" s="49"/>
      <c r="AC1" s="91"/>
      <c r="AD1" s="49"/>
      <c r="AE1" s="91"/>
      <c r="AF1" s="49"/>
      <c r="AG1" s="49"/>
      <c r="AH1" s="83"/>
      <c r="AI1" s="49"/>
      <c r="AJ1" s="91"/>
      <c r="AK1" s="49"/>
      <c r="AL1" s="91"/>
      <c r="AM1" s="49"/>
      <c r="AN1" s="91"/>
      <c r="AO1" s="49"/>
      <c r="AP1" s="49"/>
      <c r="AQ1" s="83"/>
      <c r="AR1" s="49"/>
      <c r="AS1" s="49"/>
      <c r="AT1" s="49"/>
      <c r="AU1" s="49"/>
      <c r="AV1" s="49"/>
      <c r="AW1" s="49"/>
      <c r="AX1" s="49"/>
      <c r="AY1" s="49"/>
      <c r="AZ1" s="83"/>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83"/>
      <c r="CB1" s="49"/>
      <c r="CC1" s="49"/>
      <c r="CD1" s="49"/>
      <c r="CE1" s="49"/>
      <c r="CF1" s="49"/>
      <c r="CG1" s="49"/>
      <c r="CH1" s="49"/>
      <c r="CI1" s="49"/>
      <c r="CJ1" s="83"/>
      <c r="CK1" s="49"/>
      <c r="CL1" s="49"/>
      <c r="CM1" s="49"/>
      <c r="CN1" s="49"/>
      <c r="CO1" s="49"/>
      <c r="CP1" s="49"/>
      <c r="CQ1" s="49"/>
      <c r="DU1" s="176" t="s">
        <v>269</v>
      </c>
      <c r="DV1" s="176"/>
      <c r="DW1" s="176"/>
      <c r="DX1" s="176"/>
      <c r="DY1" s="176"/>
      <c r="DZ1" s="176"/>
      <c r="EA1" s="176"/>
      <c r="EB1" s="176"/>
      <c r="EC1" s="176"/>
      <c r="ED1" s="176"/>
      <c r="EE1" s="176"/>
      <c r="EF1" s="91"/>
      <c r="EG1" s="49"/>
      <c r="EH1" s="91"/>
      <c r="EI1" s="49"/>
      <c r="EJ1" s="91"/>
      <c r="EK1" s="49"/>
      <c r="EL1" s="49"/>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1"/>
      <c r="FO1" s="91"/>
      <c r="FP1" s="91"/>
      <c r="FQ1" s="101"/>
      <c r="FR1" s="91"/>
      <c r="FS1" s="101"/>
      <c r="FT1" s="91"/>
      <c r="FU1" s="10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Z1" s="180" t="s">
        <v>188</v>
      </c>
      <c r="IA1" s="176"/>
      <c r="IB1" s="176"/>
      <c r="IC1" s="176"/>
      <c r="ID1" s="176"/>
      <c r="IE1" s="176"/>
      <c r="IF1" s="176"/>
      <c r="IG1" s="176"/>
      <c r="IH1" s="176"/>
      <c r="II1" s="49"/>
      <c r="IJ1" s="49"/>
      <c r="IK1" s="49"/>
      <c r="IM1" s="180" t="s">
        <v>270</v>
      </c>
      <c r="IN1" s="176"/>
      <c r="IO1" s="176"/>
      <c r="IP1" s="176"/>
      <c r="IQ1" s="176"/>
      <c r="IR1" s="176"/>
      <c r="IS1" s="176"/>
      <c r="IT1" s="176"/>
      <c r="IU1" s="176"/>
      <c r="IV1" s="176"/>
      <c r="IW1" s="176"/>
      <c r="IX1" s="176"/>
      <c r="IZ1" s="176" t="s">
        <v>13</v>
      </c>
      <c r="JA1" s="176"/>
      <c r="JB1" s="176"/>
      <c r="JC1" s="176"/>
      <c r="JD1" s="176"/>
      <c r="JE1" s="176"/>
      <c r="JF1" s="176"/>
      <c r="JG1" s="176"/>
      <c r="JH1" s="176"/>
      <c r="JI1" s="176"/>
      <c r="JJ1" s="53"/>
      <c r="JK1" s="53"/>
      <c r="JL1" s="53"/>
      <c r="JN1" s="176" t="s">
        <v>15</v>
      </c>
      <c r="JO1" s="176"/>
      <c r="JP1" s="176"/>
      <c r="JQ1" s="176"/>
      <c r="JR1" s="176"/>
      <c r="JS1" s="176"/>
      <c r="JT1" s="176"/>
      <c r="JU1" s="176"/>
      <c r="JV1" s="176"/>
      <c r="JW1" s="176"/>
      <c r="JX1" s="53"/>
      <c r="JY1" s="53"/>
      <c r="JZ1" s="53"/>
      <c r="KB1" s="176" t="s">
        <v>254</v>
      </c>
      <c r="KC1" s="176"/>
      <c r="KD1" s="176"/>
      <c r="KE1" s="176"/>
      <c r="KF1" s="176"/>
      <c r="KG1" s="176"/>
      <c r="KH1" s="176"/>
      <c r="KI1" s="176"/>
      <c r="KJ1" s="176"/>
    </row>
    <row r="2" spans="1:299" ht="12.75" customHeight="1" x14ac:dyDescent="0.2">
      <c r="A2" s="163"/>
      <c r="B2" s="164"/>
      <c r="C2" s="164"/>
      <c r="D2" s="164"/>
      <c r="E2" s="164"/>
      <c r="F2" s="164"/>
      <c r="P2" s="82"/>
      <c r="R2" s="186">
        <v>45292</v>
      </c>
      <c r="S2" s="187"/>
      <c r="T2" s="187"/>
      <c r="U2" s="187"/>
      <c r="V2" s="187"/>
      <c r="W2" s="187"/>
      <c r="X2" s="187"/>
      <c r="Y2" s="81"/>
      <c r="AA2" s="186">
        <v>45323</v>
      </c>
      <c r="AB2" s="187"/>
      <c r="AC2" s="187"/>
      <c r="AD2" s="187"/>
      <c r="AE2" s="187"/>
      <c r="AF2" s="187"/>
      <c r="AG2" s="187"/>
      <c r="AH2" s="81"/>
      <c r="AJ2" s="186">
        <v>45352</v>
      </c>
      <c r="AK2" s="187"/>
      <c r="AL2" s="187"/>
      <c r="AM2" s="187"/>
      <c r="AN2" s="187"/>
      <c r="AO2" s="187"/>
      <c r="AP2" s="187"/>
      <c r="AQ2" s="81"/>
      <c r="AS2" s="186">
        <v>45383</v>
      </c>
      <c r="AT2" s="187"/>
      <c r="AU2" s="187"/>
      <c r="AV2" s="187"/>
      <c r="AW2" s="187"/>
      <c r="AX2" s="187"/>
      <c r="AY2" s="187"/>
      <c r="AZ2" s="81"/>
      <c r="BA2" s="9"/>
      <c r="BB2" s="186">
        <v>45413</v>
      </c>
      <c r="BC2" s="187"/>
      <c r="BD2" s="187"/>
      <c r="BE2" s="187"/>
      <c r="BF2" s="187"/>
      <c r="BG2" s="187"/>
      <c r="BH2" s="187"/>
      <c r="BI2" s="81"/>
      <c r="BK2" s="186">
        <v>45444</v>
      </c>
      <c r="BL2" s="187"/>
      <c r="BM2" s="187"/>
      <c r="BN2" s="187"/>
      <c r="BO2" s="187"/>
      <c r="BP2" s="187"/>
      <c r="BQ2" s="187"/>
      <c r="BR2" s="98"/>
      <c r="BS2" s="9"/>
      <c r="BT2" s="186">
        <v>45474</v>
      </c>
      <c r="BU2" s="187"/>
      <c r="BV2" s="187"/>
      <c r="BW2" s="187"/>
      <c r="BX2" s="187"/>
      <c r="BY2" s="187"/>
      <c r="BZ2" s="187"/>
      <c r="CA2" s="135"/>
      <c r="CB2" s="9"/>
      <c r="CC2" s="186">
        <v>45505</v>
      </c>
      <c r="CD2" s="187"/>
      <c r="CE2" s="187"/>
      <c r="CF2" s="187"/>
      <c r="CG2" s="187"/>
      <c r="CH2" s="187"/>
      <c r="CI2" s="187"/>
      <c r="CJ2" s="135"/>
      <c r="CK2" s="9"/>
      <c r="CL2" s="186">
        <v>45536</v>
      </c>
      <c r="CM2" s="187"/>
      <c r="CN2" s="187"/>
      <c r="CO2" s="187"/>
      <c r="CP2" s="187"/>
      <c r="CQ2" s="187"/>
      <c r="CR2" s="187"/>
      <c r="CS2" s="135"/>
      <c r="CU2" s="186">
        <v>45566</v>
      </c>
      <c r="CV2" s="187"/>
      <c r="CW2" s="187"/>
      <c r="CX2" s="187"/>
      <c r="CY2" s="187"/>
      <c r="CZ2" s="187"/>
      <c r="DA2" s="187"/>
      <c r="DB2" s="135"/>
      <c r="DD2" s="186">
        <v>45597</v>
      </c>
      <c r="DE2" s="187"/>
      <c r="DF2" s="187"/>
      <c r="DG2" s="187"/>
      <c r="DH2" s="187"/>
      <c r="DI2" s="187"/>
      <c r="DJ2" s="187"/>
      <c r="DK2" s="135"/>
      <c r="DM2" s="186">
        <v>45627</v>
      </c>
      <c r="DN2" s="187"/>
      <c r="DO2" s="187"/>
      <c r="DP2" s="187"/>
      <c r="DQ2" s="187"/>
      <c r="DR2" s="187"/>
      <c r="DS2" s="187"/>
      <c r="DT2" s="136"/>
      <c r="DU2" s="82"/>
      <c r="DW2" s="186">
        <v>45292</v>
      </c>
      <c r="DX2" s="187"/>
      <c r="DY2" s="187"/>
      <c r="DZ2" s="187"/>
      <c r="EA2" s="187"/>
      <c r="EB2" s="187"/>
      <c r="EC2" s="187"/>
      <c r="ED2" s="81"/>
      <c r="EF2" s="186">
        <v>45323</v>
      </c>
      <c r="EG2" s="187"/>
      <c r="EH2" s="187"/>
      <c r="EI2" s="187"/>
      <c r="EJ2" s="187"/>
      <c r="EK2" s="187"/>
      <c r="EL2" s="187"/>
      <c r="EM2" s="81"/>
      <c r="EO2" s="186">
        <v>45352</v>
      </c>
      <c r="EP2" s="187"/>
      <c r="EQ2" s="187"/>
      <c r="ER2" s="187"/>
      <c r="ES2" s="187"/>
      <c r="ET2" s="187"/>
      <c r="EU2" s="187"/>
      <c r="EV2" s="81"/>
      <c r="EX2" s="186">
        <v>45383</v>
      </c>
      <c r="EY2" s="187"/>
      <c r="EZ2" s="187"/>
      <c r="FA2" s="187"/>
      <c r="FB2" s="187"/>
      <c r="FC2" s="187"/>
      <c r="FD2" s="187"/>
      <c r="FE2" s="81"/>
      <c r="FG2" s="186">
        <v>45413</v>
      </c>
      <c r="FH2" s="187"/>
      <c r="FI2" s="187"/>
      <c r="FJ2" s="187"/>
      <c r="FK2" s="187"/>
      <c r="FL2" s="187"/>
      <c r="FM2" s="187"/>
      <c r="FN2" s="81"/>
      <c r="FP2" s="186">
        <v>45444</v>
      </c>
      <c r="FQ2" s="187"/>
      <c r="FR2" s="187"/>
      <c r="FS2" s="187"/>
      <c r="FT2" s="187"/>
      <c r="FU2" s="187"/>
      <c r="FV2" s="187"/>
      <c r="FW2" s="81"/>
      <c r="FY2" s="186">
        <v>45474</v>
      </c>
      <c r="FZ2" s="187"/>
      <c r="GA2" s="187"/>
      <c r="GB2" s="187"/>
      <c r="GC2" s="187"/>
      <c r="GD2" s="187"/>
      <c r="GE2" s="187"/>
      <c r="GF2" s="81"/>
      <c r="GH2" s="186">
        <v>45505</v>
      </c>
      <c r="GI2" s="187"/>
      <c r="GJ2" s="187"/>
      <c r="GK2" s="187"/>
      <c r="GL2" s="187"/>
      <c r="GM2" s="187"/>
      <c r="GN2" s="187"/>
      <c r="GO2" s="81"/>
      <c r="GQ2" s="186">
        <v>45536</v>
      </c>
      <c r="GR2" s="187"/>
      <c r="GS2" s="187"/>
      <c r="GT2" s="187"/>
      <c r="GU2" s="187"/>
      <c r="GV2" s="187"/>
      <c r="GW2" s="187"/>
      <c r="GX2" s="81"/>
      <c r="GZ2" s="186">
        <v>45566</v>
      </c>
      <c r="HA2" s="187"/>
      <c r="HB2" s="187"/>
      <c r="HC2" s="187"/>
      <c r="HD2" s="187"/>
      <c r="HE2" s="187"/>
      <c r="HF2" s="187"/>
      <c r="HG2" s="81"/>
      <c r="HI2" s="186">
        <v>45597</v>
      </c>
      <c r="HJ2" s="187"/>
      <c r="HK2" s="187"/>
      <c r="HL2" s="187"/>
      <c r="HM2" s="187"/>
      <c r="HN2" s="187"/>
      <c r="HO2" s="187"/>
      <c r="HP2" s="81"/>
      <c r="HR2" s="186">
        <v>45627</v>
      </c>
      <c r="HS2" s="187"/>
      <c r="HT2" s="187"/>
      <c r="HU2" s="187"/>
      <c r="HV2" s="187"/>
      <c r="HW2" s="187"/>
      <c r="HX2" s="187"/>
      <c r="HZ2" s="163"/>
      <c r="IA2" s="164"/>
      <c r="IB2" s="164"/>
      <c r="IC2" s="164"/>
      <c r="ID2" s="164"/>
      <c r="IE2" s="164"/>
      <c r="IF2" s="164"/>
      <c r="IG2" s="164"/>
      <c r="IH2" s="164"/>
      <c r="II2" s="49"/>
      <c r="IJ2" s="49"/>
      <c r="IK2" s="49"/>
      <c r="IM2" s="163"/>
      <c r="IN2" s="164"/>
      <c r="IO2" s="164"/>
      <c r="IP2" s="164"/>
      <c r="IQ2" s="164"/>
      <c r="IR2" s="164"/>
      <c r="IS2" s="164"/>
      <c r="IT2" s="164"/>
      <c r="IU2" s="164"/>
      <c r="IV2" s="164"/>
      <c r="IW2" s="164"/>
      <c r="IX2" s="164"/>
      <c r="IZ2" s="176"/>
      <c r="JA2" s="176"/>
      <c r="JB2" s="176"/>
      <c r="JC2" s="176"/>
      <c r="JD2" s="176"/>
      <c r="JE2" s="176"/>
      <c r="JF2" s="176"/>
      <c r="JG2" s="176"/>
      <c r="JH2" s="176"/>
      <c r="JI2" s="176"/>
      <c r="JJ2" s="53"/>
      <c r="JK2" s="53"/>
      <c r="JL2" s="53"/>
      <c r="JN2" s="176"/>
      <c r="JO2" s="176"/>
      <c r="JP2" s="176"/>
      <c r="JQ2" s="176"/>
      <c r="JR2" s="176"/>
      <c r="JS2" s="176"/>
      <c r="JT2" s="176"/>
      <c r="JU2" s="176"/>
      <c r="JV2" s="176"/>
      <c r="JW2" s="176"/>
      <c r="JX2" s="53"/>
      <c r="JY2" s="53"/>
      <c r="JZ2" s="53"/>
      <c r="KB2" s="164"/>
      <c r="KC2" s="164"/>
      <c r="KD2" s="164"/>
      <c r="KE2" s="164"/>
      <c r="KF2" s="164"/>
      <c r="KG2" s="164"/>
      <c r="KH2" s="164"/>
      <c r="KI2" s="164"/>
      <c r="KJ2" s="164"/>
    </row>
    <row r="3" spans="1:299" x14ac:dyDescent="0.2">
      <c r="A3" s="18" t="s">
        <v>0</v>
      </c>
      <c r="B3" s="18" t="s">
        <v>1</v>
      </c>
      <c r="C3" s="4">
        <v>45322</v>
      </c>
      <c r="D3" s="4">
        <v>45350</v>
      </c>
      <c r="E3" s="4">
        <v>45382</v>
      </c>
      <c r="F3" s="39">
        <v>45412</v>
      </c>
      <c r="G3" s="39">
        <v>45443</v>
      </c>
      <c r="H3" s="39">
        <v>45473</v>
      </c>
      <c r="I3" s="39">
        <v>45504</v>
      </c>
      <c r="J3" s="39">
        <v>45535</v>
      </c>
      <c r="K3" s="39">
        <v>45565</v>
      </c>
      <c r="L3" s="39">
        <v>45596</v>
      </c>
      <c r="M3" s="39">
        <v>45626</v>
      </c>
      <c r="N3" s="39">
        <v>45657</v>
      </c>
      <c r="P3" s="85" t="s">
        <v>1</v>
      </c>
      <c r="Q3" s="18" t="s">
        <v>0</v>
      </c>
      <c r="R3" s="92" t="s">
        <v>257</v>
      </c>
      <c r="S3" s="2" t="s">
        <v>256</v>
      </c>
      <c r="T3" s="92" t="s">
        <v>259</v>
      </c>
      <c r="U3" s="2" t="s">
        <v>258</v>
      </c>
      <c r="V3" s="92" t="s">
        <v>261</v>
      </c>
      <c r="W3" s="2" t="s">
        <v>260</v>
      </c>
      <c r="X3" s="39" t="s">
        <v>7</v>
      </c>
      <c r="Y3" s="18" t="s">
        <v>1</v>
      </c>
      <c r="Z3" s="18" t="s">
        <v>0</v>
      </c>
      <c r="AA3" s="92" t="s">
        <v>257</v>
      </c>
      <c r="AB3" s="2" t="s">
        <v>256</v>
      </c>
      <c r="AC3" s="92" t="s">
        <v>259</v>
      </c>
      <c r="AD3" s="2" t="s">
        <v>258</v>
      </c>
      <c r="AE3" s="92" t="s">
        <v>261</v>
      </c>
      <c r="AF3" s="2" t="s">
        <v>260</v>
      </c>
      <c r="AG3" s="39" t="s">
        <v>7</v>
      </c>
      <c r="AH3" s="18" t="s">
        <v>1</v>
      </c>
      <c r="AI3" s="18" t="s">
        <v>0</v>
      </c>
      <c r="AJ3" s="111" t="s">
        <v>257</v>
      </c>
      <c r="AK3" s="31" t="s">
        <v>256</v>
      </c>
      <c r="AL3" s="111" t="s">
        <v>259</v>
      </c>
      <c r="AM3" s="31"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18" t="s">
        <v>0</v>
      </c>
      <c r="BB3" s="92" t="s">
        <v>257</v>
      </c>
      <c r="BC3" s="2" t="s">
        <v>256</v>
      </c>
      <c r="BD3" s="92" t="s">
        <v>259</v>
      </c>
      <c r="BE3" s="2" t="s">
        <v>258</v>
      </c>
      <c r="BF3" s="92" t="s">
        <v>261</v>
      </c>
      <c r="BG3" s="2" t="s">
        <v>260</v>
      </c>
      <c r="BH3" s="39" t="s">
        <v>7</v>
      </c>
      <c r="BI3" s="18" t="s">
        <v>1</v>
      </c>
      <c r="BJ3" s="18" t="s">
        <v>0</v>
      </c>
      <c r="BK3" s="92" t="s">
        <v>257</v>
      </c>
      <c r="BL3" s="18" t="s">
        <v>256</v>
      </c>
      <c r="BM3" s="92" t="s">
        <v>259</v>
      </c>
      <c r="BN3" s="18" t="s">
        <v>258</v>
      </c>
      <c r="BO3" s="92" t="s">
        <v>261</v>
      </c>
      <c r="BP3" s="18" t="s">
        <v>260</v>
      </c>
      <c r="BQ3" s="39" t="s">
        <v>7</v>
      </c>
      <c r="BR3" s="18" t="s">
        <v>1</v>
      </c>
      <c r="BS3" s="18" t="s">
        <v>0</v>
      </c>
      <c r="BT3" s="134" t="s">
        <v>257</v>
      </c>
      <c r="BU3" s="18" t="s">
        <v>256</v>
      </c>
      <c r="BV3" s="92" t="s">
        <v>259</v>
      </c>
      <c r="BW3" s="18" t="s">
        <v>258</v>
      </c>
      <c r="BX3" s="92" t="s">
        <v>261</v>
      </c>
      <c r="BY3" s="18" t="s">
        <v>260</v>
      </c>
      <c r="BZ3" s="39" t="s">
        <v>7</v>
      </c>
      <c r="CA3" s="18" t="s">
        <v>1</v>
      </c>
      <c r="CB3" s="85" t="s">
        <v>0</v>
      </c>
      <c r="CC3" s="134" t="s">
        <v>257</v>
      </c>
      <c r="CD3" s="18" t="s">
        <v>256</v>
      </c>
      <c r="CE3" s="92" t="s">
        <v>259</v>
      </c>
      <c r="CF3" s="18" t="s">
        <v>258</v>
      </c>
      <c r="CG3" s="92" t="s">
        <v>261</v>
      </c>
      <c r="CH3" s="84" t="s">
        <v>260</v>
      </c>
      <c r="CI3" s="19" t="s">
        <v>7</v>
      </c>
      <c r="CJ3" s="18" t="s">
        <v>1</v>
      </c>
      <c r="CK3" s="85" t="s">
        <v>0</v>
      </c>
      <c r="CL3" s="134" t="s">
        <v>257</v>
      </c>
      <c r="CM3" s="18" t="s">
        <v>256</v>
      </c>
      <c r="CN3" s="92" t="s">
        <v>259</v>
      </c>
      <c r="CO3" s="18" t="s">
        <v>258</v>
      </c>
      <c r="CP3" s="92" t="s">
        <v>261</v>
      </c>
      <c r="CQ3" s="84" t="s">
        <v>260</v>
      </c>
      <c r="CR3" s="4" t="s">
        <v>7</v>
      </c>
      <c r="CS3" s="18" t="s">
        <v>1</v>
      </c>
      <c r="CT3" s="85" t="s">
        <v>0</v>
      </c>
      <c r="CU3" s="134" t="s">
        <v>257</v>
      </c>
      <c r="CV3" s="18" t="s">
        <v>256</v>
      </c>
      <c r="CW3" s="92" t="s">
        <v>259</v>
      </c>
      <c r="CX3" s="18" t="s">
        <v>258</v>
      </c>
      <c r="CY3" s="92" t="s">
        <v>261</v>
      </c>
      <c r="CZ3" s="84" t="s">
        <v>260</v>
      </c>
      <c r="DA3" s="4" t="s">
        <v>7</v>
      </c>
      <c r="DB3" s="18" t="s">
        <v>1</v>
      </c>
      <c r="DC3" s="85" t="s">
        <v>0</v>
      </c>
      <c r="DD3" s="134" t="s">
        <v>257</v>
      </c>
      <c r="DE3" s="18" t="s">
        <v>256</v>
      </c>
      <c r="DF3" s="92" t="s">
        <v>259</v>
      </c>
      <c r="DG3" s="18" t="s">
        <v>258</v>
      </c>
      <c r="DH3" s="92" t="s">
        <v>261</v>
      </c>
      <c r="DI3" s="84" t="s">
        <v>260</v>
      </c>
      <c r="DJ3" s="4" t="s">
        <v>7</v>
      </c>
      <c r="DK3" s="18" t="s">
        <v>1</v>
      </c>
      <c r="DL3" s="85" t="s">
        <v>0</v>
      </c>
      <c r="DM3" s="134" t="s">
        <v>257</v>
      </c>
      <c r="DN3" s="18" t="s">
        <v>256</v>
      </c>
      <c r="DO3" s="92" t="s">
        <v>259</v>
      </c>
      <c r="DP3" s="18" t="s">
        <v>258</v>
      </c>
      <c r="DQ3" s="92" t="s">
        <v>261</v>
      </c>
      <c r="DR3" s="84" t="s">
        <v>260</v>
      </c>
      <c r="DS3" s="4" t="s">
        <v>7</v>
      </c>
      <c r="DT3" s="137"/>
      <c r="DU3" s="18" t="s">
        <v>0</v>
      </c>
      <c r="DV3" s="85"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39" t="s">
        <v>7</v>
      </c>
      <c r="EM3" s="18" t="s">
        <v>0</v>
      </c>
      <c r="EN3" s="18" t="s">
        <v>1</v>
      </c>
      <c r="EO3" s="92" t="s">
        <v>257</v>
      </c>
      <c r="EP3" s="2" t="s">
        <v>256</v>
      </c>
      <c r="EQ3" s="92" t="s">
        <v>259</v>
      </c>
      <c r="ER3" s="2" t="s">
        <v>258</v>
      </c>
      <c r="ES3" s="92" t="s">
        <v>261</v>
      </c>
      <c r="ET3" s="2" t="s">
        <v>260</v>
      </c>
      <c r="EU3" s="95" t="s">
        <v>7</v>
      </c>
      <c r="EV3" s="18" t="s">
        <v>0</v>
      </c>
      <c r="EW3" s="18" t="s">
        <v>1</v>
      </c>
      <c r="EX3" s="92" t="s">
        <v>257</v>
      </c>
      <c r="EY3" s="2" t="s">
        <v>256</v>
      </c>
      <c r="EZ3" s="92" t="s">
        <v>259</v>
      </c>
      <c r="FA3" s="2" t="s">
        <v>258</v>
      </c>
      <c r="FB3" s="92" t="s">
        <v>261</v>
      </c>
      <c r="FC3" s="2" t="s">
        <v>260</v>
      </c>
      <c r="FD3" s="95" t="s">
        <v>7</v>
      </c>
      <c r="FE3" s="18" t="s">
        <v>0</v>
      </c>
      <c r="FF3" s="18" t="s">
        <v>1</v>
      </c>
      <c r="FG3" s="92" t="s">
        <v>257</v>
      </c>
      <c r="FH3" s="2" t="s">
        <v>256</v>
      </c>
      <c r="FI3" s="92" t="s">
        <v>259</v>
      </c>
      <c r="FJ3" s="2" t="s">
        <v>258</v>
      </c>
      <c r="FK3" s="92" t="s">
        <v>261</v>
      </c>
      <c r="FL3" s="2" t="s">
        <v>260</v>
      </c>
      <c r="FM3" s="95" t="s">
        <v>7</v>
      </c>
      <c r="FN3" s="18" t="s">
        <v>0</v>
      </c>
      <c r="FO3" s="18" t="s">
        <v>1</v>
      </c>
      <c r="FP3" s="92" t="s">
        <v>257</v>
      </c>
      <c r="FQ3" s="18" t="s">
        <v>256</v>
      </c>
      <c r="FR3" s="92" t="s">
        <v>259</v>
      </c>
      <c r="FS3" s="18" t="s">
        <v>258</v>
      </c>
      <c r="FT3" s="92" t="s">
        <v>261</v>
      </c>
      <c r="FU3" s="18" t="s">
        <v>260</v>
      </c>
      <c r="FV3" s="95" t="s">
        <v>7</v>
      </c>
      <c r="FW3" s="18" t="s">
        <v>0</v>
      </c>
      <c r="FX3" s="18" t="s">
        <v>1</v>
      </c>
      <c r="FY3" s="92" t="s">
        <v>257</v>
      </c>
      <c r="FZ3" s="18" t="s">
        <v>256</v>
      </c>
      <c r="GA3" s="92" t="s">
        <v>259</v>
      </c>
      <c r="GB3" s="18" t="s">
        <v>258</v>
      </c>
      <c r="GC3" s="92" t="s">
        <v>261</v>
      </c>
      <c r="GD3" s="18" t="s">
        <v>260</v>
      </c>
      <c r="GE3" s="95" t="s">
        <v>7</v>
      </c>
      <c r="GF3" s="18" t="s">
        <v>0</v>
      </c>
      <c r="GG3" s="18" t="s">
        <v>1</v>
      </c>
      <c r="GH3" s="92" t="s">
        <v>257</v>
      </c>
      <c r="GI3" s="18" t="s">
        <v>256</v>
      </c>
      <c r="GJ3" s="92" t="s">
        <v>259</v>
      </c>
      <c r="GK3" s="18" t="s">
        <v>258</v>
      </c>
      <c r="GL3" s="92" t="s">
        <v>261</v>
      </c>
      <c r="GM3" s="18" t="s">
        <v>260</v>
      </c>
      <c r="GN3" s="95" t="s">
        <v>7</v>
      </c>
      <c r="GO3" s="18" t="s">
        <v>0</v>
      </c>
      <c r="GP3" s="18" t="s">
        <v>1</v>
      </c>
      <c r="GQ3" s="92" t="s">
        <v>257</v>
      </c>
      <c r="GR3" s="18" t="s">
        <v>256</v>
      </c>
      <c r="GS3" s="92" t="s">
        <v>259</v>
      </c>
      <c r="GT3" s="18" t="s">
        <v>258</v>
      </c>
      <c r="GU3" s="92" t="s">
        <v>261</v>
      </c>
      <c r="GV3" s="18" t="s">
        <v>260</v>
      </c>
      <c r="GW3" s="95" t="s">
        <v>7</v>
      </c>
      <c r="GX3" s="18" t="s">
        <v>0</v>
      </c>
      <c r="GY3" s="18" t="s">
        <v>1</v>
      </c>
      <c r="GZ3" s="92" t="s">
        <v>257</v>
      </c>
      <c r="HA3" s="18" t="s">
        <v>256</v>
      </c>
      <c r="HB3" s="92" t="s">
        <v>259</v>
      </c>
      <c r="HC3" s="18" t="s">
        <v>258</v>
      </c>
      <c r="HD3" s="92" t="s">
        <v>261</v>
      </c>
      <c r="HE3" s="18" t="s">
        <v>260</v>
      </c>
      <c r="HF3" s="95" t="s">
        <v>7</v>
      </c>
      <c r="HG3" s="18" t="s">
        <v>0</v>
      </c>
      <c r="HH3" s="18" t="s">
        <v>1</v>
      </c>
      <c r="HI3" s="92" t="s">
        <v>257</v>
      </c>
      <c r="HJ3" s="18" t="s">
        <v>256</v>
      </c>
      <c r="HK3" s="92" t="s">
        <v>259</v>
      </c>
      <c r="HL3" s="18" t="s">
        <v>258</v>
      </c>
      <c r="HM3" s="92" t="s">
        <v>261</v>
      </c>
      <c r="HN3" s="18" t="s">
        <v>260</v>
      </c>
      <c r="HO3" s="95" t="s">
        <v>7</v>
      </c>
      <c r="HP3" s="18" t="s">
        <v>0</v>
      </c>
      <c r="HQ3" s="18" t="s">
        <v>1</v>
      </c>
      <c r="HR3" s="92" t="s">
        <v>257</v>
      </c>
      <c r="HS3" s="18" t="s">
        <v>256</v>
      </c>
      <c r="HT3" s="92" t="s">
        <v>259</v>
      </c>
      <c r="HU3" s="18" t="s">
        <v>258</v>
      </c>
      <c r="HV3" s="92" t="s">
        <v>261</v>
      </c>
      <c r="HW3" s="18" t="s">
        <v>260</v>
      </c>
      <c r="HX3" s="95" t="s">
        <v>7</v>
      </c>
      <c r="HZ3" s="4">
        <v>45292</v>
      </c>
      <c r="IA3" s="4">
        <v>45323</v>
      </c>
      <c r="IB3" s="4">
        <v>45352</v>
      </c>
      <c r="IC3" s="4">
        <v>45383</v>
      </c>
      <c r="ID3" s="4">
        <v>45413</v>
      </c>
      <c r="IE3" s="4">
        <v>45444</v>
      </c>
      <c r="IF3" s="4">
        <v>45474</v>
      </c>
      <c r="IG3" s="4">
        <v>45505</v>
      </c>
      <c r="IH3" s="4">
        <v>45536</v>
      </c>
      <c r="II3" s="4">
        <v>45566</v>
      </c>
      <c r="IJ3" s="4">
        <v>45597</v>
      </c>
      <c r="IK3" s="4">
        <v>45627</v>
      </c>
      <c r="IM3" s="4">
        <v>45292</v>
      </c>
      <c r="IN3" s="4">
        <v>45323</v>
      </c>
      <c r="IO3" s="4">
        <v>45352</v>
      </c>
      <c r="IP3" s="4">
        <v>45383</v>
      </c>
      <c r="IQ3" s="4">
        <v>45413</v>
      </c>
      <c r="IR3" s="4">
        <v>45444</v>
      </c>
      <c r="IS3" s="4">
        <v>45474</v>
      </c>
      <c r="IT3" s="4">
        <v>45505</v>
      </c>
      <c r="IU3" s="4">
        <v>45536</v>
      </c>
      <c r="IV3" s="4">
        <v>45566</v>
      </c>
      <c r="IW3" s="4">
        <v>45597</v>
      </c>
      <c r="IX3" s="4">
        <v>45627</v>
      </c>
      <c r="IZ3" t="s">
        <v>181</v>
      </c>
      <c r="JA3" s="4">
        <v>45292</v>
      </c>
      <c r="JB3" s="4">
        <v>45323</v>
      </c>
      <c r="JC3" s="4">
        <v>45352</v>
      </c>
      <c r="JD3" s="4">
        <v>45383</v>
      </c>
      <c r="JE3" s="4">
        <v>45413</v>
      </c>
      <c r="JF3" s="4">
        <v>45444</v>
      </c>
      <c r="JG3" s="4">
        <v>45474</v>
      </c>
      <c r="JH3" s="4">
        <v>45505</v>
      </c>
      <c r="JI3" s="4">
        <v>45536</v>
      </c>
      <c r="JJ3" s="4">
        <v>45566</v>
      </c>
      <c r="JK3" s="4">
        <v>45597</v>
      </c>
      <c r="JL3" s="4">
        <v>45627</v>
      </c>
      <c r="JN3" t="s">
        <v>181</v>
      </c>
      <c r="JO3" s="4">
        <v>45292</v>
      </c>
      <c r="JP3" s="4">
        <v>45323</v>
      </c>
      <c r="JQ3" s="4">
        <v>45352</v>
      </c>
      <c r="JR3" s="4">
        <v>45383</v>
      </c>
      <c r="JS3" s="4">
        <v>45413</v>
      </c>
      <c r="JT3" s="4">
        <v>45444</v>
      </c>
      <c r="JU3" s="4">
        <v>45474</v>
      </c>
      <c r="JV3" s="4">
        <v>45505</v>
      </c>
      <c r="JW3" s="4">
        <v>45536</v>
      </c>
      <c r="JX3" s="4">
        <v>45566</v>
      </c>
      <c r="JY3" s="4">
        <v>45597</v>
      </c>
      <c r="JZ3" s="4">
        <v>45627</v>
      </c>
      <c r="KB3" s="4">
        <v>45292</v>
      </c>
      <c r="KC3" s="4">
        <v>45323</v>
      </c>
      <c r="KD3" s="4">
        <v>45352</v>
      </c>
      <c r="KE3" s="4">
        <v>45383</v>
      </c>
      <c r="KF3" s="4">
        <v>45413</v>
      </c>
      <c r="KG3" s="4">
        <v>45444</v>
      </c>
      <c r="KH3" s="4">
        <v>45474</v>
      </c>
      <c r="KI3" s="4">
        <v>45505</v>
      </c>
      <c r="KJ3" s="4">
        <v>45536</v>
      </c>
      <c r="KK3" s="4">
        <v>45566</v>
      </c>
      <c r="KL3" s="4">
        <v>45597</v>
      </c>
      <c r="KM3" s="4">
        <v>45627</v>
      </c>
    </row>
    <row r="4" spans="1:299" x14ac:dyDescent="0.2">
      <c r="A4" s="9">
        <v>98221</v>
      </c>
      <c r="B4" t="s">
        <v>113</v>
      </c>
      <c r="C4">
        <v>1</v>
      </c>
      <c r="D4">
        <v>1</v>
      </c>
      <c r="E4">
        <v>1</v>
      </c>
      <c r="F4">
        <v>1</v>
      </c>
      <c r="G4">
        <v>1</v>
      </c>
      <c r="H4">
        <v>2</v>
      </c>
      <c r="P4" t="s">
        <v>113</v>
      </c>
      <c r="Q4">
        <v>98221</v>
      </c>
      <c r="R4" s="21">
        <v>249.67</v>
      </c>
      <c r="S4">
        <v>1</v>
      </c>
      <c r="T4" s="21">
        <v>0</v>
      </c>
      <c r="U4">
        <v>0</v>
      </c>
      <c r="V4" s="21">
        <v>0</v>
      </c>
      <c r="W4">
        <v>0</v>
      </c>
      <c r="X4" s="21">
        <f>+R4+T4+V4</f>
        <v>249.67</v>
      </c>
      <c r="Y4" s="20" t="s">
        <v>113</v>
      </c>
      <c r="Z4">
        <v>98221</v>
      </c>
      <c r="AA4" s="21">
        <v>249.67</v>
      </c>
      <c r="AB4">
        <v>1</v>
      </c>
      <c r="AC4" s="21">
        <v>0</v>
      </c>
      <c r="AD4">
        <v>0</v>
      </c>
      <c r="AE4" s="21">
        <v>0</v>
      </c>
      <c r="AF4">
        <v>0</v>
      </c>
      <c r="AG4" s="21">
        <f>+AA4+AC4+AE4</f>
        <v>249.67</v>
      </c>
      <c r="AH4" s="20" t="s">
        <v>113</v>
      </c>
      <c r="AI4">
        <v>98221</v>
      </c>
      <c r="AJ4" s="145">
        <v>206.34</v>
      </c>
      <c r="AK4" s="146">
        <v>0</v>
      </c>
      <c r="AL4" s="145">
        <v>249.67</v>
      </c>
      <c r="AM4" s="146">
        <v>1</v>
      </c>
      <c r="AN4" s="21">
        <v>0</v>
      </c>
      <c r="AO4">
        <v>0</v>
      </c>
      <c r="AP4" s="21">
        <f>+AJ4+AL4+AN4</f>
        <v>456.01</v>
      </c>
      <c r="AQ4" s="21" t="s">
        <v>113</v>
      </c>
      <c r="AR4" s="9">
        <v>98221</v>
      </c>
      <c r="AS4" s="21">
        <v>249.67</v>
      </c>
      <c r="AT4">
        <v>1</v>
      </c>
      <c r="AU4" s="21">
        <v>0</v>
      </c>
      <c r="AV4">
        <v>0</v>
      </c>
      <c r="AW4" s="21">
        <v>0</v>
      </c>
      <c r="AX4">
        <v>0</v>
      </c>
      <c r="AY4" s="21">
        <f>+AS4+AU4+AW4</f>
        <v>249.67</v>
      </c>
      <c r="AZ4" s="21" t="s">
        <v>113</v>
      </c>
      <c r="BA4">
        <v>98221</v>
      </c>
      <c r="BB4" s="21">
        <v>166.91</v>
      </c>
      <c r="BC4">
        <v>0</v>
      </c>
      <c r="BD4" s="21">
        <v>249.67</v>
      </c>
      <c r="BE4">
        <v>1</v>
      </c>
      <c r="BF4" s="21">
        <v>0</v>
      </c>
      <c r="BG4">
        <v>0</v>
      </c>
      <c r="BH4" s="21">
        <f>+BB4+BD4+BF4</f>
        <v>416.58</v>
      </c>
      <c r="BI4" s="21" t="s">
        <v>113</v>
      </c>
      <c r="BJ4" s="9">
        <v>98221</v>
      </c>
      <c r="BK4" s="21">
        <v>8424.09</v>
      </c>
      <c r="BL4" s="9">
        <v>1</v>
      </c>
      <c r="BM4" s="21">
        <v>166.91</v>
      </c>
      <c r="BN4" s="9">
        <v>0</v>
      </c>
      <c r="BO4" s="21">
        <v>82.76</v>
      </c>
      <c r="BP4">
        <v>1</v>
      </c>
      <c r="BQ4" s="148">
        <f>+BK4+BM4+BO4</f>
        <v>8673.76</v>
      </c>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U4">
        <v>98220</v>
      </c>
      <c r="DV4" t="s">
        <v>120</v>
      </c>
      <c r="DW4" s="21">
        <v>256.83999999999997</v>
      </c>
      <c r="DX4">
        <v>0</v>
      </c>
      <c r="DY4" s="21">
        <v>128.15</v>
      </c>
      <c r="DZ4">
        <v>0</v>
      </c>
      <c r="EA4" s="21">
        <v>218.78</v>
      </c>
      <c r="EB4">
        <v>1</v>
      </c>
      <c r="EC4" s="28">
        <f>+DW4+DY4+EA4</f>
        <v>603.77</v>
      </c>
      <c r="ED4" s="20">
        <v>98220</v>
      </c>
      <c r="EE4" t="s">
        <v>120</v>
      </c>
      <c r="EF4" s="21">
        <v>241.2</v>
      </c>
      <c r="EG4">
        <v>0</v>
      </c>
      <c r="EH4" s="21">
        <v>256.83999999999997</v>
      </c>
      <c r="EI4">
        <v>0</v>
      </c>
      <c r="EJ4" s="21">
        <v>346.93</v>
      </c>
      <c r="EK4">
        <v>1</v>
      </c>
      <c r="EL4" s="28">
        <f>+EF4+EH4+EJ4</f>
        <v>844.97</v>
      </c>
      <c r="EM4" s="20">
        <v>98220</v>
      </c>
      <c r="EN4" t="s">
        <v>120</v>
      </c>
      <c r="EO4" s="21">
        <v>242.33</v>
      </c>
      <c r="EP4">
        <v>0</v>
      </c>
      <c r="EQ4" s="21">
        <v>241.2</v>
      </c>
      <c r="ER4">
        <v>0</v>
      </c>
      <c r="ES4" s="21">
        <v>603.77</v>
      </c>
      <c r="ET4">
        <v>1</v>
      </c>
      <c r="EU4" s="28">
        <f>+EO4+EQ4+ES4</f>
        <v>1087.3</v>
      </c>
      <c r="EV4" s="40">
        <v>98220</v>
      </c>
      <c r="EW4" s="28" t="s">
        <v>120</v>
      </c>
      <c r="EX4" s="28">
        <v>240.07</v>
      </c>
      <c r="EY4">
        <v>0</v>
      </c>
      <c r="EZ4" s="28">
        <v>242.33</v>
      </c>
      <c r="FA4">
        <v>0</v>
      </c>
      <c r="FB4" s="28">
        <v>844.97</v>
      </c>
      <c r="FC4">
        <v>1</v>
      </c>
      <c r="FD4" s="28">
        <f>+EX4+EZ4+FB4</f>
        <v>1327.37</v>
      </c>
      <c r="FE4" s="40">
        <v>98220</v>
      </c>
      <c r="FF4" s="28" t="s">
        <v>120</v>
      </c>
      <c r="FG4" s="28">
        <v>236.49</v>
      </c>
      <c r="FH4">
        <v>0</v>
      </c>
      <c r="FI4" s="28">
        <v>240.07</v>
      </c>
      <c r="FJ4">
        <v>0</v>
      </c>
      <c r="FK4" s="28">
        <v>1087.3</v>
      </c>
      <c r="FL4">
        <v>1</v>
      </c>
      <c r="FM4" s="28">
        <f>+FG4+FI4+FK4</f>
        <v>1563.86</v>
      </c>
      <c r="FN4" s="9">
        <v>98220</v>
      </c>
      <c r="FO4" s="28" t="s">
        <v>120</v>
      </c>
      <c r="FP4" s="28">
        <v>0</v>
      </c>
      <c r="FQ4" s="9">
        <v>0</v>
      </c>
      <c r="FR4" s="28">
        <v>236.49</v>
      </c>
      <c r="FS4" s="9">
        <v>0</v>
      </c>
      <c r="FT4" s="28">
        <v>1327.37</v>
      </c>
      <c r="FU4" s="9">
        <v>1</v>
      </c>
      <c r="FV4" s="28">
        <f>+FP4+FR4+FT4</f>
        <v>1563.86</v>
      </c>
      <c r="FX4" s="28"/>
      <c r="FY4" s="28"/>
      <c r="GA4" s="28"/>
      <c r="GC4" s="28"/>
      <c r="GE4" s="28"/>
      <c r="GG4" s="28"/>
      <c r="GH4" s="28"/>
      <c r="GJ4" s="28"/>
      <c r="GL4" s="28"/>
      <c r="GN4" s="28"/>
      <c r="GP4" s="28"/>
      <c r="GQ4" s="28"/>
      <c r="GS4" s="28"/>
      <c r="GU4" s="28"/>
      <c r="GW4" s="28"/>
      <c r="GX4" s="9"/>
      <c r="GY4" s="141"/>
      <c r="GZ4" s="28"/>
      <c r="HB4" s="28"/>
      <c r="HD4" s="28"/>
      <c r="HF4" s="28"/>
      <c r="HH4" s="28"/>
      <c r="HI4" s="28"/>
      <c r="HK4" s="28"/>
      <c r="HM4" s="28"/>
      <c r="HO4" s="28"/>
      <c r="HQ4" s="28"/>
      <c r="HR4" s="28"/>
      <c r="HT4" s="28"/>
      <c r="HV4" s="28"/>
      <c r="HX4" s="28"/>
      <c r="HZ4" s="94">
        <v>215198.22</v>
      </c>
      <c r="IA4" s="94">
        <v>88538.96</v>
      </c>
      <c r="IB4" s="94">
        <v>117004.75</v>
      </c>
      <c r="IC4" s="94">
        <v>96360.13</v>
      </c>
      <c r="ID4" s="94">
        <v>208584.46</v>
      </c>
      <c r="IE4" s="94">
        <v>179793.67</v>
      </c>
      <c r="IF4" s="94"/>
      <c r="IG4" s="94"/>
      <c r="IH4" s="94"/>
      <c r="II4" s="64"/>
      <c r="IJ4" s="64"/>
      <c r="IK4" s="64"/>
      <c r="IM4" t="s">
        <v>178</v>
      </c>
      <c r="IZ4" s="57" t="s">
        <v>121</v>
      </c>
      <c r="JA4">
        <v>14</v>
      </c>
      <c r="JB4">
        <v>10</v>
      </c>
      <c r="JC4">
        <v>11</v>
      </c>
      <c r="JD4">
        <v>3</v>
      </c>
      <c r="JE4">
        <v>15</v>
      </c>
      <c r="JF4">
        <v>11</v>
      </c>
      <c r="JN4" s="57" t="s">
        <v>121</v>
      </c>
      <c r="JO4" s="21">
        <v>4940.09</v>
      </c>
      <c r="JP4" s="21">
        <v>3209.12</v>
      </c>
      <c r="JQ4" s="21">
        <v>2028.44</v>
      </c>
      <c r="JR4" s="21">
        <v>846.37</v>
      </c>
      <c r="JS4" s="21">
        <v>11305.36</v>
      </c>
      <c r="JT4" s="21">
        <v>6160.54</v>
      </c>
      <c r="KB4" s="142">
        <v>-33612.78</v>
      </c>
      <c r="KC4" s="142">
        <v>-16972.82</v>
      </c>
      <c r="KD4" s="142">
        <v>-15569.12</v>
      </c>
      <c r="KE4" s="143">
        <v>-17048.88</v>
      </c>
      <c r="KF4" s="143">
        <v>-20047.57</v>
      </c>
      <c r="KG4" s="143">
        <v>-19567.2</v>
      </c>
      <c r="KH4" s="144"/>
      <c r="KI4" s="144"/>
      <c r="KJ4" s="144"/>
      <c r="KK4" s="143"/>
      <c r="KL4" s="143"/>
      <c r="KM4" s="143"/>
    </row>
    <row r="5" spans="1:299" x14ac:dyDescent="0.2">
      <c r="A5" s="9">
        <v>98223</v>
      </c>
      <c r="B5" t="s">
        <v>113</v>
      </c>
      <c r="C5">
        <v>2</v>
      </c>
      <c r="D5">
        <v>2</v>
      </c>
      <c r="E5">
        <v>4</v>
      </c>
      <c r="F5">
        <v>4</v>
      </c>
      <c r="G5">
        <v>1</v>
      </c>
      <c r="H5">
        <v>1</v>
      </c>
      <c r="P5" t="s">
        <v>113</v>
      </c>
      <c r="Q5">
        <v>98223</v>
      </c>
      <c r="R5" s="21">
        <v>99.53</v>
      </c>
      <c r="S5">
        <v>2</v>
      </c>
      <c r="T5" s="21">
        <v>0</v>
      </c>
      <c r="U5">
        <v>0</v>
      </c>
      <c r="V5" s="21">
        <v>0</v>
      </c>
      <c r="W5">
        <v>0</v>
      </c>
      <c r="X5" s="21">
        <f t="shared" ref="X5:X68" si="0">+R5+T5+V5</f>
        <v>99.53</v>
      </c>
      <c r="Y5" s="20" t="s">
        <v>113</v>
      </c>
      <c r="Z5">
        <v>98223</v>
      </c>
      <c r="AA5" s="21">
        <v>99.53</v>
      </c>
      <c r="AB5">
        <v>2</v>
      </c>
      <c r="AC5" s="21">
        <v>0</v>
      </c>
      <c r="AD5">
        <v>0</v>
      </c>
      <c r="AE5" s="21">
        <v>0</v>
      </c>
      <c r="AF5">
        <v>0</v>
      </c>
      <c r="AG5" s="21">
        <f t="shared" ref="AG5:AG68" si="1">+AA5+AC5+AE5</f>
        <v>99.53</v>
      </c>
      <c r="AH5" s="20" t="s">
        <v>113</v>
      </c>
      <c r="AI5">
        <v>98223</v>
      </c>
      <c r="AJ5" s="145">
        <v>1584.81</v>
      </c>
      <c r="AK5" s="146">
        <v>3</v>
      </c>
      <c r="AL5" s="145">
        <v>41.77</v>
      </c>
      <c r="AM5" s="146">
        <v>1</v>
      </c>
      <c r="AN5" s="21">
        <v>0</v>
      </c>
      <c r="AO5">
        <v>0</v>
      </c>
      <c r="AP5" s="21">
        <f t="shared" ref="AP5:AP68" si="2">+AJ5+AL5+AN5</f>
        <v>1626.58</v>
      </c>
      <c r="AQ5" s="133" t="s">
        <v>113</v>
      </c>
      <c r="AR5" s="9">
        <v>98223</v>
      </c>
      <c r="AS5" s="28">
        <v>1597.89</v>
      </c>
      <c r="AT5">
        <v>3</v>
      </c>
      <c r="AU5" s="28">
        <v>28.69</v>
      </c>
      <c r="AV5">
        <v>1</v>
      </c>
      <c r="AW5" s="28">
        <v>0</v>
      </c>
      <c r="AX5">
        <v>0</v>
      </c>
      <c r="AY5" s="21">
        <f t="shared" ref="AY5:AY68" si="3">+AS5+AU5+AW5</f>
        <v>1626.5800000000002</v>
      </c>
      <c r="AZ5" s="133" t="s">
        <v>113</v>
      </c>
      <c r="BA5">
        <v>98223</v>
      </c>
      <c r="BB5" s="28">
        <v>75.31</v>
      </c>
      <c r="BC5">
        <v>0</v>
      </c>
      <c r="BD5" s="28">
        <v>41.77</v>
      </c>
      <c r="BE5">
        <v>1</v>
      </c>
      <c r="BF5" s="28">
        <v>0</v>
      </c>
      <c r="BG5">
        <v>0</v>
      </c>
      <c r="BH5" s="21">
        <f t="shared" ref="BH5:BH68" si="4">+BB5+BD5+BF5</f>
        <v>117.08000000000001</v>
      </c>
      <c r="BI5" s="28" t="s">
        <v>113</v>
      </c>
      <c r="BJ5" s="9">
        <v>98223</v>
      </c>
      <c r="BK5" s="28">
        <v>84.45</v>
      </c>
      <c r="BL5" s="9">
        <v>0</v>
      </c>
      <c r="BM5" s="28">
        <v>32.630000000000003</v>
      </c>
      <c r="BN5" s="9">
        <v>1</v>
      </c>
      <c r="BO5" s="21">
        <v>0</v>
      </c>
      <c r="BP5">
        <v>0</v>
      </c>
      <c r="BQ5" s="149">
        <f t="shared" ref="BQ5:BQ68" si="5">+BK5+BM5+BO5</f>
        <v>117.08000000000001</v>
      </c>
      <c r="BR5" s="28"/>
      <c r="BT5" s="28"/>
      <c r="BV5" s="28"/>
      <c r="BX5" s="28"/>
      <c r="BZ5" s="28"/>
      <c r="CA5" s="133"/>
      <c r="CC5" s="28"/>
      <c r="CE5" s="28"/>
      <c r="CG5" s="28"/>
      <c r="CI5" s="28"/>
      <c r="CJ5" s="133"/>
      <c r="CL5" s="28"/>
      <c r="CN5" s="28"/>
      <c r="CP5" s="21"/>
      <c r="CR5" s="28"/>
      <c r="CS5" s="28"/>
      <c r="CU5" s="28"/>
      <c r="CV5" s="140"/>
      <c r="CW5" s="28"/>
      <c r="CX5" s="140"/>
      <c r="CY5" s="28"/>
      <c r="CZ5" s="140"/>
      <c r="DA5" s="28"/>
      <c r="DB5" s="28"/>
      <c r="DD5" s="28"/>
      <c r="DF5" s="28"/>
      <c r="DH5" s="28"/>
      <c r="DJ5" s="28"/>
      <c r="DK5" s="28"/>
      <c r="DM5" s="28"/>
      <c r="DO5" s="28"/>
      <c r="DQ5" s="28"/>
      <c r="DS5" s="28"/>
      <c r="DU5">
        <v>98221</v>
      </c>
      <c r="DV5" t="s">
        <v>120</v>
      </c>
      <c r="DW5" s="21">
        <v>322.60000000000002</v>
      </c>
      <c r="DX5">
        <v>4</v>
      </c>
      <c r="DY5" s="21">
        <v>14.07</v>
      </c>
      <c r="DZ5">
        <v>0</v>
      </c>
      <c r="EA5" s="21">
        <v>107.42</v>
      </c>
      <c r="EB5">
        <v>1</v>
      </c>
      <c r="EC5" s="28">
        <f t="shared" ref="EC5:EC57" si="6">+DW5+DY5+EA5</f>
        <v>444.09000000000003</v>
      </c>
      <c r="ED5" s="20">
        <v>98221</v>
      </c>
      <c r="EE5" t="s">
        <v>120</v>
      </c>
      <c r="EF5" s="21">
        <v>583.88</v>
      </c>
      <c r="EG5">
        <v>4</v>
      </c>
      <c r="EH5" s="21">
        <v>167.34</v>
      </c>
      <c r="EI5">
        <v>2</v>
      </c>
      <c r="EJ5" s="21">
        <v>0</v>
      </c>
      <c r="EK5">
        <v>0</v>
      </c>
      <c r="EL5" s="28">
        <f t="shared" ref="EL5:EL57" si="7">+EF5+EH5+EJ5</f>
        <v>751.22</v>
      </c>
      <c r="EM5" s="20">
        <v>98221</v>
      </c>
      <c r="EN5" t="s">
        <v>120</v>
      </c>
      <c r="EO5" s="21">
        <v>518.41999999999996</v>
      </c>
      <c r="EP5">
        <v>5</v>
      </c>
      <c r="EQ5" s="21">
        <v>250.18</v>
      </c>
      <c r="ER5">
        <v>2</v>
      </c>
      <c r="ES5" s="21">
        <v>0</v>
      </c>
      <c r="ET5">
        <v>0</v>
      </c>
      <c r="EU5" s="28">
        <f t="shared" ref="EU5:EU58" si="8">+EO5+EQ5+ES5</f>
        <v>768.59999999999991</v>
      </c>
      <c r="EV5" s="40">
        <v>98221</v>
      </c>
      <c r="EW5" s="28" t="s">
        <v>120</v>
      </c>
      <c r="EX5" s="28">
        <v>937.14</v>
      </c>
      <c r="EY5">
        <v>2</v>
      </c>
      <c r="EZ5" s="28">
        <v>398.17</v>
      </c>
      <c r="FA5">
        <v>5</v>
      </c>
      <c r="FB5" s="28">
        <v>132.94999999999999</v>
      </c>
      <c r="FC5">
        <v>1</v>
      </c>
      <c r="FD5" s="28">
        <f t="shared" ref="FD5:FD58" si="9">+EX5+EZ5+FB5</f>
        <v>1468.26</v>
      </c>
      <c r="FE5" s="40">
        <v>98221</v>
      </c>
      <c r="FF5" s="28" t="s">
        <v>120</v>
      </c>
      <c r="FG5" s="28">
        <v>257.02999999999997</v>
      </c>
      <c r="FH5">
        <v>1</v>
      </c>
      <c r="FI5" s="28">
        <v>393.14</v>
      </c>
      <c r="FJ5">
        <v>1</v>
      </c>
      <c r="FK5" s="28">
        <v>101.33</v>
      </c>
      <c r="FL5">
        <v>3</v>
      </c>
      <c r="FM5" s="28">
        <f t="shared" ref="FM5:FM58" si="10">+FG5+FI5+FK5</f>
        <v>751.5</v>
      </c>
      <c r="FN5" s="9">
        <v>98221</v>
      </c>
      <c r="FO5" s="28" t="s">
        <v>120</v>
      </c>
      <c r="FP5" s="28">
        <v>300.66000000000003</v>
      </c>
      <c r="FQ5" s="9">
        <v>3</v>
      </c>
      <c r="FR5" s="28">
        <v>198.33</v>
      </c>
      <c r="FS5" s="9">
        <v>1</v>
      </c>
      <c r="FT5" s="28">
        <v>291.64999999999998</v>
      </c>
      <c r="FU5" s="9">
        <v>2</v>
      </c>
      <c r="FV5" s="28">
        <f t="shared" ref="FV5:FV58" si="11">+FP5+FR5+FT5</f>
        <v>790.64</v>
      </c>
      <c r="FX5" s="28"/>
      <c r="FY5" s="28"/>
      <c r="GA5" s="28"/>
      <c r="GC5" s="28"/>
      <c r="GE5" s="28"/>
      <c r="GG5" s="28"/>
      <c r="GH5" s="28"/>
      <c r="GJ5" s="28"/>
      <c r="GL5" s="28"/>
      <c r="GN5" s="28"/>
      <c r="GP5" s="28"/>
      <c r="GQ5" s="28"/>
      <c r="GS5" s="28"/>
      <c r="GU5" s="28"/>
      <c r="GW5" s="28"/>
      <c r="GX5" s="9"/>
      <c r="GY5" s="141"/>
      <c r="GZ5" s="28"/>
      <c r="HB5" s="28"/>
      <c r="HD5" s="28"/>
      <c r="HF5" s="28"/>
      <c r="HH5" s="28"/>
      <c r="HI5" s="28"/>
      <c r="HK5" s="28"/>
      <c r="HM5" s="28"/>
      <c r="HO5" s="28"/>
      <c r="HQ5" s="28"/>
      <c r="HR5" s="28"/>
      <c r="HT5" s="28"/>
      <c r="HV5" s="28"/>
      <c r="HX5" s="28"/>
      <c r="IZ5" s="57" t="s">
        <v>118</v>
      </c>
      <c r="JA5">
        <v>7</v>
      </c>
      <c r="JB5">
        <v>7</v>
      </c>
      <c r="JC5">
        <v>5</v>
      </c>
      <c r="JD5">
        <v>2</v>
      </c>
      <c r="JE5">
        <v>3</v>
      </c>
      <c r="JF5">
        <v>5</v>
      </c>
      <c r="JN5" s="57" t="s">
        <v>118</v>
      </c>
      <c r="JO5" s="21">
        <v>13056.7</v>
      </c>
      <c r="JP5" s="21">
        <v>999.81</v>
      </c>
      <c r="JQ5" s="21">
        <v>1573.56</v>
      </c>
      <c r="JR5" s="21">
        <v>772.73</v>
      </c>
      <c r="JS5" s="21">
        <v>1110.9000000000001</v>
      </c>
      <c r="JT5" s="21">
        <v>2016.48</v>
      </c>
    </row>
    <row r="6" spans="1:299" x14ac:dyDescent="0.2">
      <c r="A6" s="9">
        <v>98225</v>
      </c>
      <c r="B6" t="s">
        <v>113</v>
      </c>
      <c r="C6">
        <v>5</v>
      </c>
      <c r="D6">
        <v>1</v>
      </c>
      <c r="E6">
        <v>4</v>
      </c>
      <c r="F6">
        <v>3</v>
      </c>
      <c r="G6">
        <v>3</v>
      </c>
      <c r="H6">
        <v>3</v>
      </c>
      <c r="P6" t="s">
        <v>113</v>
      </c>
      <c r="Q6">
        <v>98225</v>
      </c>
      <c r="R6" s="21">
        <v>2618.54</v>
      </c>
      <c r="S6">
        <v>4</v>
      </c>
      <c r="T6" s="21">
        <v>76.510000000000005</v>
      </c>
      <c r="U6">
        <v>0</v>
      </c>
      <c r="V6" s="21">
        <v>17.86</v>
      </c>
      <c r="W6">
        <v>1</v>
      </c>
      <c r="X6" s="21">
        <f t="shared" si="0"/>
        <v>2712.9100000000003</v>
      </c>
      <c r="Y6" s="20" t="s">
        <v>113</v>
      </c>
      <c r="Z6">
        <v>98225</v>
      </c>
      <c r="AA6" s="21">
        <v>0.05</v>
      </c>
      <c r="AB6">
        <v>1</v>
      </c>
      <c r="AC6" s="21">
        <v>0</v>
      </c>
      <c r="AD6">
        <v>0</v>
      </c>
      <c r="AE6" s="21">
        <v>0</v>
      </c>
      <c r="AF6">
        <v>0</v>
      </c>
      <c r="AG6" s="21">
        <f t="shared" si="1"/>
        <v>0.05</v>
      </c>
      <c r="AH6" s="20" t="s">
        <v>113</v>
      </c>
      <c r="AI6">
        <v>98225</v>
      </c>
      <c r="AJ6" s="145">
        <v>1786.12</v>
      </c>
      <c r="AK6" s="146">
        <v>2</v>
      </c>
      <c r="AL6" s="145">
        <v>1495.25</v>
      </c>
      <c r="AM6" s="146">
        <v>2</v>
      </c>
      <c r="AN6" s="21">
        <v>0</v>
      </c>
      <c r="AO6">
        <v>0</v>
      </c>
      <c r="AP6" s="21">
        <f t="shared" si="2"/>
        <v>3281.37</v>
      </c>
      <c r="AQ6" s="133" t="s">
        <v>113</v>
      </c>
      <c r="AR6" s="9">
        <v>98225</v>
      </c>
      <c r="AS6" s="28">
        <v>1479.35</v>
      </c>
      <c r="AT6">
        <v>1</v>
      </c>
      <c r="AU6" s="28">
        <v>1178.17</v>
      </c>
      <c r="AV6">
        <v>1</v>
      </c>
      <c r="AW6" s="28">
        <v>1035.8699999999999</v>
      </c>
      <c r="AX6">
        <v>1</v>
      </c>
      <c r="AY6" s="21">
        <f t="shared" si="3"/>
        <v>3693.39</v>
      </c>
      <c r="AZ6" s="133" t="s">
        <v>113</v>
      </c>
      <c r="BA6">
        <v>98225</v>
      </c>
      <c r="BB6" s="28">
        <v>930.2</v>
      </c>
      <c r="BC6">
        <v>3</v>
      </c>
      <c r="BD6" s="28">
        <v>0</v>
      </c>
      <c r="BE6">
        <v>0</v>
      </c>
      <c r="BF6" s="28">
        <v>0</v>
      </c>
      <c r="BG6">
        <v>0</v>
      </c>
      <c r="BH6" s="21">
        <f t="shared" si="4"/>
        <v>930.2</v>
      </c>
      <c r="BI6" s="28" t="s">
        <v>113</v>
      </c>
      <c r="BJ6" s="9">
        <v>98225</v>
      </c>
      <c r="BK6" s="28">
        <v>1364.38</v>
      </c>
      <c r="BL6" s="9">
        <v>2</v>
      </c>
      <c r="BM6" s="28">
        <v>0.05</v>
      </c>
      <c r="BN6" s="9">
        <v>1</v>
      </c>
      <c r="BO6" s="21">
        <v>0</v>
      </c>
      <c r="BP6">
        <v>0</v>
      </c>
      <c r="BQ6" s="149">
        <f t="shared" si="5"/>
        <v>1364.43</v>
      </c>
      <c r="BR6" s="28"/>
      <c r="BT6" s="28"/>
      <c r="BV6" s="28"/>
      <c r="BX6" s="28"/>
      <c r="BZ6" s="28"/>
      <c r="CA6" s="133"/>
      <c r="CC6" s="28"/>
      <c r="CE6" s="28"/>
      <c r="CG6" s="28"/>
      <c r="CI6" s="28"/>
      <c r="CJ6" s="133"/>
      <c r="CL6" s="28"/>
      <c r="CN6" s="28"/>
      <c r="CP6" s="21"/>
      <c r="CR6" s="28"/>
      <c r="CS6" s="28"/>
      <c r="CU6" s="28"/>
      <c r="CV6" s="140"/>
      <c r="CW6" s="28"/>
      <c r="CX6" s="140"/>
      <c r="CY6" s="28"/>
      <c r="CZ6" s="140"/>
      <c r="DA6" s="28"/>
      <c r="DB6" s="28"/>
      <c r="DD6" s="28"/>
      <c r="DF6" s="28"/>
      <c r="DH6" s="28"/>
      <c r="DJ6" s="28"/>
      <c r="DK6" s="28"/>
      <c r="DM6" s="28"/>
      <c r="DO6" s="28"/>
      <c r="DQ6" s="28"/>
      <c r="DS6" s="28"/>
      <c r="DU6">
        <v>98223</v>
      </c>
      <c r="DV6" t="s">
        <v>120</v>
      </c>
      <c r="DW6" s="21">
        <v>352.36</v>
      </c>
      <c r="DX6">
        <v>3</v>
      </c>
      <c r="DY6" s="21">
        <v>759.81</v>
      </c>
      <c r="DZ6">
        <v>1</v>
      </c>
      <c r="EA6" s="21">
        <v>0</v>
      </c>
      <c r="EB6">
        <v>0</v>
      </c>
      <c r="EC6" s="28">
        <f t="shared" si="6"/>
        <v>1112.17</v>
      </c>
      <c r="ED6" s="20">
        <v>98223</v>
      </c>
      <c r="EE6" t="s">
        <v>120</v>
      </c>
      <c r="EF6" s="21">
        <v>546.45000000000005</v>
      </c>
      <c r="EG6">
        <v>1</v>
      </c>
      <c r="EH6" s="21">
        <v>275.35000000000002</v>
      </c>
      <c r="EI6">
        <v>1</v>
      </c>
      <c r="EJ6" s="21">
        <v>659.81</v>
      </c>
      <c r="EK6">
        <v>1</v>
      </c>
      <c r="EL6" s="28">
        <f t="shared" si="7"/>
        <v>1481.6100000000001</v>
      </c>
      <c r="EM6" s="20">
        <v>98223</v>
      </c>
      <c r="EN6" t="s">
        <v>120</v>
      </c>
      <c r="EO6" s="21">
        <v>819.1</v>
      </c>
      <c r="EP6">
        <v>3</v>
      </c>
      <c r="EQ6" s="21">
        <v>508.99</v>
      </c>
      <c r="ER6">
        <v>0</v>
      </c>
      <c r="ES6" s="21">
        <v>935.16</v>
      </c>
      <c r="ET6">
        <v>2</v>
      </c>
      <c r="EU6" s="28">
        <f t="shared" si="8"/>
        <v>2263.25</v>
      </c>
      <c r="EV6" s="40">
        <v>98223</v>
      </c>
      <c r="EW6" s="28" t="s">
        <v>120</v>
      </c>
      <c r="EX6" s="28">
        <v>461.51</v>
      </c>
      <c r="EY6">
        <v>0</v>
      </c>
      <c r="EZ6" s="28">
        <v>626.91</v>
      </c>
      <c r="FA6">
        <v>2</v>
      </c>
      <c r="FB6" s="28">
        <v>210.38</v>
      </c>
      <c r="FC6">
        <v>1</v>
      </c>
      <c r="FD6" s="28">
        <f t="shared" si="9"/>
        <v>1298.8000000000002</v>
      </c>
      <c r="FE6" s="40">
        <v>98223</v>
      </c>
      <c r="FF6" s="28" t="s">
        <v>120</v>
      </c>
      <c r="FG6" s="28">
        <v>666.42</v>
      </c>
      <c r="FH6">
        <v>2</v>
      </c>
      <c r="FI6" s="28">
        <v>461.51</v>
      </c>
      <c r="FJ6">
        <v>0</v>
      </c>
      <c r="FK6" s="28">
        <v>837.29</v>
      </c>
      <c r="FL6">
        <v>3</v>
      </c>
      <c r="FM6" s="28">
        <f t="shared" si="10"/>
        <v>1965.2199999999998</v>
      </c>
      <c r="FN6" s="9">
        <v>98223</v>
      </c>
      <c r="FO6" s="28" t="s">
        <v>120</v>
      </c>
      <c r="FP6" s="28">
        <v>193.16</v>
      </c>
      <c r="FQ6" s="9">
        <v>1</v>
      </c>
      <c r="FR6" s="28">
        <v>113.48</v>
      </c>
      <c r="FS6" s="9">
        <v>1</v>
      </c>
      <c r="FT6" s="28">
        <v>125.64</v>
      </c>
      <c r="FU6" s="9">
        <v>1</v>
      </c>
      <c r="FV6" s="28">
        <f t="shared" si="11"/>
        <v>432.28</v>
      </c>
      <c r="FX6" s="28"/>
      <c r="FY6" s="28"/>
      <c r="GA6" s="28"/>
      <c r="GC6" s="28"/>
      <c r="GE6" s="28"/>
      <c r="GG6" s="28"/>
      <c r="GH6" s="28"/>
      <c r="GJ6" s="28"/>
      <c r="GL6" s="28"/>
      <c r="GN6" s="28"/>
      <c r="GP6" s="28"/>
      <c r="GQ6" s="28"/>
      <c r="GS6" s="28"/>
      <c r="GU6" s="28"/>
      <c r="GW6" s="28"/>
      <c r="GX6" s="9"/>
      <c r="GY6" s="141"/>
      <c r="GZ6" s="28"/>
      <c r="HB6" s="28"/>
      <c r="HD6" s="28"/>
      <c r="HF6" s="28"/>
      <c r="HH6" s="28"/>
      <c r="HI6" s="28"/>
      <c r="HK6" s="28"/>
      <c r="HM6" s="28"/>
      <c r="HO6" s="28"/>
      <c r="HQ6" s="28"/>
      <c r="HR6" s="28"/>
      <c r="HT6" s="28"/>
      <c r="HV6" s="28"/>
      <c r="HX6" s="28"/>
      <c r="IZ6" s="57" t="s">
        <v>114</v>
      </c>
      <c r="JA6">
        <v>17</v>
      </c>
      <c r="JB6">
        <v>12</v>
      </c>
      <c r="JC6">
        <v>10</v>
      </c>
      <c r="JD6">
        <v>14</v>
      </c>
      <c r="JE6">
        <v>16</v>
      </c>
      <c r="JF6">
        <v>17</v>
      </c>
      <c r="JN6" s="57" t="s">
        <v>114</v>
      </c>
      <c r="JO6" s="21">
        <v>4899.2</v>
      </c>
      <c r="JP6" s="21">
        <v>1554.69</v>
      </c>
      <c r="JQ6" s="21">
        <v>1464.5</v>
      </c>
      <c r="JR6" s="21">
        <v>4192.6400000000003</v>
      </c>
      <c r="JS6" s="21">
        <v>6891</v>
      </c>
      <c r="JT6" s="21">
        <v>9842.35</v>
      </c>
    </row>
    <row r="7" spans="1:299" x14ac:dyDescent="0.2">
      <c r="A7" s="9">
        <v>98226</v>
      </c>
      <c r="B7" t="s">
        <v>113</v>
      </c>
      <c r="D7">
        <v>3</v>
      </c>
      <c r="H7">
        <v>1</v>
      </c>
      <c r="P7" t="s">
        <v>113</v>
      </c>
      <c r="Q7">
        <v>98230</v>
      </c>
      <c r="R7" s="21">
        <v>1923.03</v>
      </c>
      <c r="S7">
        <v>3</v>
      </c>
      <c r="T7" s="21">
        <v>0</v>
      </c>
      <c r="U7">
        <v>0</v>
      </c>
      <c r="V7" s="21">
        <v>0</v>
      </c>
      <c r="W7">
        <v>0</v>
      </c>
      <c r="X7" s="21">
        <f t="shared" si="0"/>
        <v>1923.03</v>
      </c>
      <c r="Y7" s="20" t="s">
        <v>113</v>
      </c>
      <c r="Z7">
        <v>98226</v>
      </c>
      <c r="AA7" s="21">
        <v>1771.51</v>
      </c>
      <c r="AB7">
        <v>3</v>
      </c>
      <c r="AC7" s="21">
        <v>0</v>
      </c>
      <c r="AD7">
        <v>0</v>
      </c>
      <c r="AE7" s="21">
        <v>0</v>
      </c>
      <c r="AF7">
        <v>0</v>
      </c>
      <c r="AG7" s="21">
        <f t="shared" si="1"/>
        <v>1771.51</v>
      </c>
      <c r="AH7" s="20" t="s">
        <v>113</v>
      </c>
      <c r="AI7">
        <v>98230</v>
      </c>
      <c r="AJ7" s="145">
        <v>462.48</v>
      </c>
      <c r="AK7" s="146">
        <v>1</v>
      </c>
      <c r="AL7" s="145">
        <v>0</v>
      </c>
      <c r="AM7" s="146">
        <v>0</v>
      </c>
      <c r="AN7" s="21">
        <v>0</v>
      </c>
      <c r="AO7">
        <v>0</v>
      </c>
      <c r="AP7" s="21">
        <f t="shared" si="2"/>
        <v>462.48</v>
      </c>
      <c r="AQ7" s="133" t="s">
        <v>113</v>
      </c>
      <c r="AR7" s="9">
        <v>98230</v>
      </c>
      <c r="AS7" s="28">
        <v>483.5</v>
      </c>
      <c r="AT7">
        <v>1</v>
      </c>
      <c r="AU7" s="28">
        <v>0</v>
      </c>
      <c r="AV7">
        <v>0</v>
      </c>
      <c r="AW7" s="28">
        <v>0</v>
      </c>
      <c r="AX7">
        <v>0</v>
      </c>
      <c r="AY7" s="21">
        <f t="shared" si="3"/>
        <v>483.5</v>
      </c>
      <c r="AZ7" s="133" t="s">
        <v>113</v>
      </c>
      <c r="BA7">
        <v>98230</v>
      </c>
      <c r="BB7" s="28">
        <v>316.77999999999997</v>
      </c>
      <c r="BC7">
        <v>1</v>
      </c>
      <c r="BD7" s="28">
        <v>0</v>
      </c>
      <c r="BE7">
        <v>0</v>
      </c>
      <c r="BF7" s="28">
        <v>0</v>
      </c>
      <c r="BG7">
        <v>0</v>
      </c>
      <c r="BH7" s="21">
        <f t="shared" si="4"/>
        <v>316.77999999999997</v>
      </c>
      <c r="BI7" s="28" t="s">
        <v>113</v>
      </c>
      <c r="BJ7" s="9">
        <v>98226</v>
      </c>
      <c r="BK7" s="28">
        <v>48.83</v>
      </c>
      <c r="BL7" s="9">
        <v>1</v>
      </c>
      <c r="BM7" s="28">
        <v>0</v>
      </c>
      <c r="BN7" s="9">
        <v>0</v>
      </c>
      <c r="BO7" s="21">
        <v>0</v>
      </c>
      <c r="BP7">
        <v>0</v>
      </c>
      <c r="BQ7" s="149">
        <f t="shared" si="5"/>
        <v>48.83</v>
      </c>
      <c r="BR7" s="28"/>
      <c r="BT7" s="28"/>
      <c r="BV7" s="28"/>
      <c r="BX7" s="28"/>
      <c r="BZ7" s="28"/>
      <c r="CA7" s="133"/>
      <c r="CC7" s="28"/>
      <c r="CE7" s="28"/>
      <c r="CG7" s="28"/>
      <c r="CI7" s="28"/>
      <c r="CJ7" s="133"/>
      <c r="CL7" s="28"/>
      <c r="CN7" s="28"/>
      <c r="CP7" s="21"/>
      <c r="CR7" s="28"/>
      <c r="CS7" s="28"/>
      <c r="CU7" s="28"/>
      <c r="CV7" s="140"/>
      <c r="CW7" s="28"/>
      <c r="CX7" s="140"/>
      <c r="CY7" s="28"/>
      <c r="CZ7" s="140"/>
      <c r="DA7" s="28"/>
      <c r="DB7" s="28"/>
      <c r="DD7" s="28"/>
      <c r="DF7" s="28"/>
      <c r="DH7" s="28"/>
      <c r="DJ7" s="28"/>
      <c r="DK7" s="28"/>
      <c r="DM7" s="28"/>
      <c r="DO7" s="28"/>
      <c r="DQ7" s="28"/>
      <c r="DS7" s="28"/>
      <c r="DU7">
        <v>98225</v>
      </c>
      <c r="DV7" t="s">
        <v>120</v>
      </c>
      <c r="DW7" s="21">
        <v>1837.46</v>
      </c>
      <c r="DX7">
        <v>7</v>
      </c>
      <c r="DY7" s="21">
        <v>466.2</v>
      </c>
      <c r="DZ7">
        <v>4</v>
      </c>
      <c r="EA7" s="21">
        <v>894.41</v>
      </c>
      <c r="EB7">
        <v>4</v>
      </c>
      <c r="EC7" s="28">
        <f t="shared" si="6"/>
        <v>3198.0699999999997</v>
      </c>
      <c r="ED7" s="20">
        <v>98225</v>
      </c>
      <c r="EE7" t="s">
        <v>120</v>
      </c>
      <c r="EF7" s="21">
        <v>1567.71</v>
      </c>
      <c r="EG7">
        <v>6</v>
      </c>
      <c r="EH7" s="21">
        <v>1600.22</v>
      </c>
      <c r="EI7">
        <v>6</v>
      </c>
      <c r="EJ7" s="21">
        <v>1269.8599999999999</v>
      </c>
      <c r="EK7">
        <v>6</v>
      </c>
      <c r="EL7" s="28">
        <f t="shared" si="7"/>
        <v>4437.79</v>
      </c>
      <c r="EM7" s="20">
        <v>98225</v>
      </c>
      <c r="EN7" t="s">
        <v>120</v>
      </c>
      <c r="EO7" s="21">
        <v>2055.77</v>
      </c>
      <c r="EP7">
        <v>8</v>
      </c>
      <c r="EQ7" s="21">
        <v>1660.8</v>
      </c>
      <c r="ER7">
        <v>6</v>
      </c>
      <c r="ES7" s="21">
        <v>2015.19</v>
      </c>
      <c r="ET7">
        <v>11</v>
      </c>
      <c r="EU7" s="28">
        <f t="shared" si="8"/>
        <v>5731.76</v>
      </c>
      <c r="EV7" s="40">
        <v>98225</v>
      </c>
      <c r="EW7" s="28" t="s">
        <v>120</v>
      </c>
      <c r="EX7" s="28">
        <v>1886.3</v>
      </c>
      <c r="EY7">
        <v>10</v>
      </c>
      <c r="EZ7" s="28">
        <v>1103</v>
      </c>
      <c r="FA7">
        <v>3</v>
      </c>
      <c r="FB7" s="28">
        <v>2246.9</v>
      </c>
      <c r="FC7">
        <v>12</v>
      </c>
      <c r="FD7" s="28">
        <f t="shared" si="9"/>
        <v>5236.2000000000007</v>
      </c>
      <c r="FE7" s="40">
        <v>98225</v>
      </c>
      <c r="FF7" s="28" t="s">
        <v>120</v>
      </c>
      <c r="FG7" s="28">
        <v>881.11</v>
      </c>
      <c r="FH7">
        <v>8</v>
      </c>
      <c r="FI7" s="28">
        <v>775.57</v>
      </c>
      <c r="FJ7">
        <v>3</v>
      </c>
      <c r="FK7" s="28">
        <v>2090.44</v>
      </c>
      <c r="FL7">
        <v>7</v>
      </c>
      <c r="FM7" s="28">
        <f t="shared" si="10"/>
        <v>3747.12</v>
      </c>
      <c r="FN7" s="9">
        <v>98225</v>
      </c>
      <c r="FO7" s="28" t="s">
        <v>120</v>
      </c>
      <c r="FP7" s="28">
        <v>1206.06</v>
      </c>
      <c r="FQ7" s="9">
        <v>9</v>
      </c>
      <c r="FR7" s="28">
        <v>366.63</v>
      </c>
      <c r="FS7" s="9">
        <v>3</v>
      </c>
      <c r="FT7" s="28">
        <v>1051.8499999999999</v>
      </c>
      <c r="FU7" s="9">
        <v>4</v>
      </c>
      <c r="FV7" s="28">
        <f t="shared" si="11"/>
        <v>2624.54</v>
      </c>
      <c r="FX7" s="28"/>
      <c r="FY7" s="28"/>
      <c r="GA7" s="28"/>
      <c r="GC7" s="28"/>
      <c r="GE7" s="28"/>
      <c r="GG7" s="28"/>
      <c r="GH7" s="28"/>
      <c r="GJ7" s="28"/>
      <c r="GL7" s="28"/>
      <c r="GN7" s="28"/>
      <c r="GP7" s="28"/>
      <c r="GQ7" s="28"/>
      <c r="GS7" s="28"/>
      <c r="GU7" s="28"/>
      <c r="GW7" s="28"/>
      <c r="GX7" s="9"/>
      <c r="GY7" s="141"/>
      <c r="GZ7" s="28"/>
      <c r="HB7" s="28"/>
      <c r="HD7" s="28"/>
      <c r="HF7" s="28"/>
      <c r="HH7" s="28"/>
      <c r="HI7" s="28"/>
      <c r="HK7" s="28"/>
      <c r="HM7" s="28"/>
      <c r="HO7" s="28"/>
      <c r="HQ7" s="28"/>
      <c r="HR7" s="28"/>
      <c r="HT7" s="28"/>
      <c r="HV7" s="28"/>
      <c r="HX7" s="28"/>
      <c r="IZ7" s="57" t="s">
        <v>122</v>
      </c>
      <c r="JA7">
        <v>11</v>
      </c>
      <c r="JB7">
        <v>10</v>
      </c>
      <c r="JC7">
        <v>10</v>
      </c>
      <c r="JD7">
        <v>9</v>
      </c>
      <c r="JE7">
        <v>18</v>
      </c>
      <c r="JF7">
        <v>12</v>
      </c>
      <c r="JN7" s="57" t="s">
        <v>122</v>
      </c>
      <c r="JO7" s="21">
        <v>3880.07</v>
      </c>
      <c r="JP7" s="21">
        <v>2917.59</v>
      </c>
      <c r="JQ7" s="21">
        <v>4957.26</v>
      </c>
      <c r="JR7" s="21">
        <v>2136.6</v>
      </c>
      <c r="JS7" s="21">
        <v>8279.75</v>
      </c>
      <c r="JT7" s="21">
        <v>5974.52</v>
      </c>
    </row>
    <row r="8" spans="1:299" x14ac:dyDescent="0.2">
      <c r="A8" s="9">
        <v>98230</v>
      </c>
      <c r="B8" t="s">
        <v>113</v>
      </c>
      <c r="C8">
        <v>3</v>
      </c>
      <c r="D8">
        <v>4</v>
      </c>
      <c r="E8">
        <v>1</v>
      </c>
      <c r="F8">
        <v>1</v>
      </c>
      <c r="G8">
        <v>1</v>
      </c>
      <c r="H8">
        <v>1</v>
      </c>
      <c r="P8" t="s">
        <v>113</v>
      </c>
      <c r="Q8">
        <v>98233</v>
      </c>
      <c r="R8" s="21">
        <v>10.3</v>
      </c>
      <c r="S8">
        <v>1</v>
      </c>
      <c r="T8" s="21">
        <v>0</v>
      </c>
      <c r="U8">
        <v>0</v>
      </c>
      <c r="V8" s="21">
        <v>0</v>
      </c>
      <c r="W8">
        <v>0</v>
      </c>
      <c r="X8" s="21">
        <f t="shared" si="0"/>
        <v>10.3</v>
      </c>
      <c r="Y8" s="20" t="s">
        <v>113</v>
      </c>
      <c r="Z8">
        <v>98230</v>
      </c>
      <c r="AA8" s="21">
        <v>3409.88</v>
      </c>
      <c r="AB8">
        <v>1</v>
      </c>
      <c r="AC8" s="21">
        <v>1923.03</v>
      </c>
      <c r="AD8">
        <v>3</v>
      </c>
      <c r="AE8" s="21">
        <v>0</v>
      </c>
      <c r="AF8">
        <v>0</v>
      </c>
      <c r="AG8" s="21">
        <f t="shared" si="1"/>
        <v>5332.91</v>
      </c>
      <c r="AH8" s="20" t="s">
        <v>113</v>
      </c>
      <c r="AI8">
        <v>98233</v>
      </c>
      <c r="AJ8" s="145">
        <v>328.89</v>
      </c>
      <c r="AK8" s="146">
        <v>1</v>
      </c>
      <c r="AL8" s="145">
        <v>456.54</v>
      </c>
      <c r="AM8" s="146">
        <v>1</v>
      </c>
      <c r="AN8" s="21">
        <v>0</v>
      </c>
      <c r="AO8">
        <v>0</v>
      </c>
      <c r="AP8" s="21">
        <f t="shared" si="2"/>
        <v>785.43000000000006</v>
      </c>
      <c r="AQ8" s="133" t="s">
        <v>113</v>
      </c>
      <c r="AR8" s="9">
        <v>98233</v>
      </c>
      <c r="AS8" s="28">
        <v>10.3</v>
      </c>
      <c r="AT8">
        <v>1</v>
      </c>
      <c r="AU8" s="28">
        <v>0</v>
      </c>
      <c r="AV8">
        <v>0</v>
      </c>
      <c r="AW8" s="28">
        <v>0</v>
      </c>
      <c r="AX8">
        <v>0</v>
      </c>
      <c r="AY8" s="21">
        <f t="shared" si="3"/>
        <v>10.3</v>
      </c>
      <c r="AZ8" s="133" t="s">
        <v>113</v>
      </c>
      <c r="BA8">
        <v>98232</v>
      </c>
      <c r="BB8" s="28">
        <v>151.29</v>
      </c>
      <c r="BC8">
        <v>1</v>
      </c>
      <c r="BD8" s="28">
        <v>0</v>
      </c>
      <c r="BE8">
        <v>0</v>
      </c>
      <c r="BF8" s="28">
        <v>0</v>
      </c>
      <c r="BG8">
        <v>0</v>
      </c>
      <c r="BH8" s="21">
        <f t="shared" si="4"/>
        <v>151.29</v>
      </c>
      <c r="BI8" s="28" t="s">
        <v>113</v>
      </c>
      <c r="BJ8" s="9">
        <v>98230</v>
      </c>
      <c r="BK8" s="28">
        <v>137.72999999999999</v>
      </c>
      <c r="BL8" s="9">
        <v>1</v>
      </c>
      <c r="BM8" s="28">
        <v>0</v>
      </c>
      <c r="BN8" s="9">
        <v>0</v>
      </c>
      <c r="BO8" s="21">
        <v>0</v>
      </c>
      <c r="BP8">
        <v>0</v>
      </c>
      <c r="BQ8" s="149">
        <f t="shared" si="5"/>
        <v>137.72999999999999</v>
      </c>
      <c r="BR8" s="28"/>
      <c r="BT8" s="28"/>
      <c r="BV8" s="28"/>
      <c r="BX8" s="28"/>
      <c r="BZ8" s="28"/>
      <c r="CA8" s="133"/>
      <c r="CC8" s="28"/>
      <c r="CE8" s="28"/>
      <c r="CG8" s="28"/>
      <c r="CI8" s="28"/>
      <c r="CJ8" s="133"/>
      <c r="CL8" s="28"/>
      <c r="CN8" s="28"/>
      <c r="CP8" s="21"/>
      <c r="CR8" s="28"/>
      <c r="CS8" s="28"/>
      <c r="CU8" s="28"/>
      <c r="CV8" s="140"/>
      <c r="CW8" s="28"/>
      <c r="CX8" s="140"/>
      <c r="CY8" s="28"/>
      <c r="CZ8" s="140"/>
      <c r="DA8" s="28"/>
      <c r="DB8" s="28"/>
      <c r="DD8" s="28"/>
      <c r="DF8" s="28"/>
      <c r="DH8" s="28"/>
      <c r="DJ8" s="28"/>
      <c r="DK8" s="28"/>
      <c r="DM8" s="28"/>
      <c r="DO8" s="28"/>
      <c r="DQ8" s="28"/>
      <c r="DS8" s="28"/>
      <c r="DU8">
        <v>98226</v>
      </c>
      <c r="DV8" t="s">
        <v>120</v>
      </c>
      <c r="DW8" s="21">
        <v>1233.5899999999999</v>
      </c>
      <c r="DX8">
        <v>4</v>
      </c>
      <c r="DY8" s="21">
        <v>1113.8399999999999</v>
      </c>
      <c r="DZ8">
        <v>2</v>
      </c>
      <c r="EA8" s="21">
        <v>2312.1</v>
      </c>
      <c r="EB8">
        <v>6</v>
      </c>
      <c r="EC8" s="28">
        <f t="shared" si="6"/>
        <v>4659.53</v>
      </c>
      <c r="ED8" s="20">
        <v>98226</v>
      </c>
      <c r="EE8" t="s">
        <v>120</v>
      </c>
      <c r="EF8" s="21">
        <v>936.01</v>
      </c>
      <c r="EG8">
        <v>7</v>
      </c>
      <c r="EH8" s="21">
        <v>852.01</v>
      </c>
      <c r="EI8">
        <v>1</v>
      </c>
      <c r="EJ8" s="21">
        <v>2429.9899999999998</v>
      </c>
      <c r="EK8">
        <v>6</v>
      </c>
      <c r="EL8" s="28">
        <f t="shared" si="7"/>
        <v>4218.01</v>
      </c>
      <c r="EM8" s="20">
        <v>98226</v>
      </c>
      <c r="EN8" t="s">
        <v>120</v>
      </c>
      <c r="EO8" s="21">
        <v>2133.86</v>
      </c>
      <c r="EP8">
        <v>8</v>
      </c>
      <c r="EQ8" s="21">
        <v>1551.02</v>
      </c>
      <c r="ER8">
        <v>8</v>
      </c>
      <c r="ES8" s="21">
        <v>3072.48</v>
      </c>
      <c r="ET8">
        <v>5</v>
      </c>
      <c r="EU8" s="28">
        <f t="shared" si="8"/>
        <v>6757.3600000000006</v>
      </c>
      <c r="EV8" s="40">
        <v>98226</v>
      </c>
      <c r="EW8" s="28" t="s">
        <v>120</v>
      </c>
      <c r="EX8" s="28">
        <v>1752.96</v>
      </c>
      <c r="EY8">
        <v>9</v>
      </c>
      <c r="EZ8" s="28">
        <v>2066.9299999999998</v>
      </c>
      <c r="FA8">
        <v>9</v>
      </c>
      <c r="FB8" s="28">
        <v>3712.14</v>
      </c>
      <c r="FC8">
        <v>10</v>
      </c>
      <c r="FD8" s="28">
        <f t="shared" si="9"/>
        <v>7532.03</v>
      </c>
      <c r="FE8" s="40">
        <v>98226</v>
      </c>
      <c r="FF8" s="28" t="s">
        <v>120</v>
      </c>
      <c r="FG8" s="28">
        <v>1132.8599999999999</v>
      </c>
      <c r="FH8">
        <v>4</v>
      </c>
      <c r="FI8" s="28">
        <v>952.34</v>
      </c>
      <c r="FJ8">
        <v>8</v>
      </c>
      <c r="FK8" s="28">
        <v>3093.36</v>
      </c>
      <c r="FL8">
        <v>9</v>
      </c>
      <c r="FM8" s="28">
        <f t="shared" si="10"/>
        <v>5178.5599999999995</v>
      </c>
      <c r="FN8" s="9">
        <v>98226</v>
      </c>
      <c r="FO8" s="28" t="s">
        <v>120</v>
      </c>
      <c r="FP8" s="28">
        <v>660.81</v>
      </c>
      <c r="FQ8" s="9">
        <v>0</v>
      </c>
      <c r="FR8" s="28">
        <v>874.76</v>
      </c>
      <c r="FS8" s="9">
        <v>3</v>
      </c>
      <c r="FT8" s="28">
        <v>2569.13</v>
      </c>
      <c r="FU8" s="9">
        <v>13</v>
      </c>
      <c r="FV8" s="28">
        <f t="shared" si="11"/>
        <v>4104.7</v>
      </c>
      <c r="FX8" s="28"/>
      <c r="FY8" s="28"/>
      <c r="GA8" s="28"/>
      <c r="GC8" s="28"/>
      <c r="GE8" s="28"/>
      <c r="GG8" s="28"/>
      <c r="GH8" s="28"/>
      <c r="GJ8" s="28"/>
      <c r="GL8" s="28"/>
      <c r="GN8" s="28"/>
      <c r="GP8" s="28"/>
      <c r="GQ8" s="28"/>
      <c r="GS8" s="28"/>
      <c r="GU8" s="28"/>
      <c r="GW8" s="28"/>
      <c r="GX8" s="9"/>
      <c r="GY8" s="141"/>
      <c r="GZ8" s="28"/>
      <c r="HB8" s="28"/>
      <c r="HD8" s="28"/>
      <c r="HF8" s="28"/>
      <c r="HH8" s="28"/>
      <c r="HI8" s="28"/>
      <c r="HK8" s="28"/>
      <c r="HM8" s="28"/>
      <c r="HO8" s="28"/>
      <c r="HQ8" s="28"/>
      <c r="HR8" s="28"/>
      <c r="HT8" s="28"/>
      <c r="HV8" s="28"/>
      <c r="HX8" s="28"/>
      <c r="IZ8" s="57" t="s">
        <v>123</v>
      </c>
      <c r="JA8">
        <v>12</v>
      </c>
      <c r="JB8">
        <v>7</v>
      </c>
      <c r="JC8">
        <v>7</v>
      </c>
      <c r="JD8">
        <v>7</v>
      </c>
      <c r="JE8">
        <v>9</v>
      </c>
      <c r="JF8">
        <v>4</v>
      </c>
      <c r="JN8" s="57" t="s">
        <v>123</v>
      </c>
      <c r="JO8" s="21">
        <v>3902.73</v>
      </c>
      <c r="JP8" s="21">
        <v>1693.39</v>
      </c>
      <c r="JQ8" s="21">
        <v>1549.86</v>
      </c>
      <c r="JR8" s="21">
        <v>2409.88</v>
      </c>
      <c r="JS8" s="21">
        <v>7014.03</v>
      </c>
      <c r="JT8" s="21">
        <v>2460.9899999999998</v>
      </c>
    </row>
    <row r="9" spans="1:299" x14ac:dyDescent="0.2">
      <c r="A9" s="9">
        <v>98232</v>
      </c>
      <c r="B9" t="s">
        <v>113</v>
      </c>
      <c r="G9">
        <v>1</v>
      </c>
      <c r="P9" t="s">
        <v>113</v>
      </c>
      <c r="Q9">
        <v>98257</v>
      </c>
      <c r="R9" s="21">
        <v>199.09</v>
      </c>
      <c r="S9">
        <v>0</v>
      </c>
      <c r="T9" s="21">
        <v>100.17</v>
      </c>
      <c r="U9">
        <v>0</v>
      </c>
      <c r="V9" s="21">
        <v>40.64</v>
      </c>
      <c r="W9">
        <v>1</v>
      </c>
      <c r="X9" s="21">
        <f t="shared" si="0"/>
        <v>339.9</v>
      </c>
      <c r="Y9" s="20" t="s">
        <v>113</v>
      </c>
      <c r="Z9">
        <v>98233</v>
      </c>
      <c r="AA9" s="21">
        <v>2762.63</v>
      </c>
      <c r="AB9">
        <v>5</v>
      </c>
      <c r="AC9" s="21">
        <v>0</v>
      </c>
      <c r="AD9">
        <v>0</v>
      </c>
      <c r="AE9" s="21">
        <v>0</v>
      </c>
      <c r="AF9">
        <v>0</v>
      </c>
      <c r="AG9" s="21">
        <f t="shared" si="1"/>
        <v>2762.63</v>
      </c>
      <c r="AH9" s="20" t="s">
        <v>113</v>
      </c>
      <c r="AI9">
        <v>98247</v>
      </c>
      <c r="AJ9" s="145">
        <v>1728.84</v>
      </c>
      <c r="AK9" s="146">
        <v>2</v>
      </c>
      <c r="AL9" s="145">
        <v>0</v>
      </c>
      <c r="AM9" s="146">
        <v>0</v>
      </c>
      <c r="AN9" s="21">
        <v>0</v>
      </c>
      <c r="AO9">
        <v>0</v>
      </c>
      <c r="AP9" s="21">
        <f t="shared" si="2"/>
        <v>1728.84</v>
      </c>
      <c r="AQ9" s="133" t="s">
        <v>113</v>
      </c>
      <c r="AR9" s="9">
        <v>98274</v>
      </c>
      <c r="AS9" s="28">
        <v>15.23</v>
      </c>
      <c r="AT9">
        <v>1</v>
      </c>
      <c r="AU9" s="28">
        <v>0</v>
      </c>
      <c r="AV9">
        <v>0</v>
      </c>
      <c r="AW9" s="28">
        <v>0</v>
      </c>
      <c r="AX9">
        <v>0</v>
      </c>
      <c r="AY9" s="21">
        <f t="shared" si="3"/>
        <v>15.23</v>
      </c>
      <c r="AZ9" s="133" t="s">
        <v>113</v>
      </c>
      <c r="BA9">
        <v>98233</v>
      </c>
      <c r="BB9" s="28">
        <v>2129.79</v>
      </c>
      <c r="BC9">
        <v>7</v>
      </c>
      <c r="BD9" s="28">
        <v>10.3</v>
      </c>
      <c r="BE9">
        <v>1</v>
      </c>
      <c r="BF9" s="28">
        <v>0</v>
      </c>
      <c r="BG9">
        <v>0</v>
      </c>
      <c r="BH9" s="21">
        <f t="shared" si="4"/>
        <v>2140.09</v>
      </c>
      <c r="BI9" s="28" t="s">
        <v>113</v>
      </c>
      <c r="BJ9" s="9">
        <v>98233</v>
      </c>
      <c r="BK9" s="28">
        <v>2229.21</v>
      </c>
      <c r="BL9" s="9">
        <v>20</v>
      </c>
      <c r="BM9" s="28">
        <v>231.91</v>
      </c>
      <c r="BN9" s="9">
        <v>1</v>
      </c>
      <c r="BO9" s="21">
        <v>0</v>
      </c>
      <c r="BP9">
        <v>0</v>
      </c>
      <c r="BQ9" s="149">
        <f t="shared" si="5"/>
        <v>2461.12</v>
      </c>
      <c r="BR9" s="28"/>
      <c r="BT9" s="28"/>
      <c r="BV9" s="28"/>
      <c r="BX9" s="28"/>
      <c r="BZ9" s="28"/>
      <c r="CA9" s="133"/>
      <c r="CC9" s="28"/>
      <c r="CE9" s="28"/>
      <c r="CG9" s="28"/>
      <c r="CI9" s="28"/>
      <c r="CJ9" s="133"/>
      <c r="CL9" s="28"/>
      <c r="CN9" s="28"/>
      <c r="CP9" s="21"/>
      <c r="CR9" s="28"/>
      <c r="CS9" s="28"/>
      <c r="CU9" s="28"/>
      <c r="CV9" s="140"/>
      <c r="CW9" s="28"/>
      <c r="CX9" s="140"/>
      <c r="CY9" s="28"/>
      <c r="CZ9" s="140"/>
      <c r="DA9" s="28"/>
      <c r="DB9" s="28"/>
      <c r="DD9" s="28"/>
      <c r="DF9" s="28"/>
      <c r="DH9" s="28"/>
      <c r="DJ9" s="28"/>
      <c r="DK9" s="28"/>
      <c r="DM9" s="28"/>
      <c r="DO9" s="28"/>
      <c r="DQ9" s="28"/>
      <c r="DS9" s="28"/>
      <c r="DU9">
        <v>98229</v>
      </c>
      <c r="DV9" t="s">
        <v>120</v>
      </c>
      <c r="DW9" s="21">
        <v>1356.46</v>
      </c>
      <c r="DX9">
        <v>4</v>
      </c>
      <c r="DY9" s="21">
        <v>600.79</v>
      </c>
      <c r="DZ9">
        <v>5</v>
      </c>
      <c r="EA9" s="21">
        <v>432.59</v>
      </c>
      <c r="EB9">
        <v>4</v>
      </c>
      <c r="EC9" s="28">
        <f t="shared" si="6"/>
        <v>2389.84</v>
      </c>
      <c r="ED9" s="20">
        <v>98229</v>
      </c>
      <c r="EE9" t="s">
        <v>120</v>
      </c>
      <c r="EF9" s="21">
        <v>1042.46</v>
      </c>
      <c r="EG9">
        <v>6</v>
      </c>
      <c r="EH9" s="21">
        <v>811.29</v>
      </c>
      <c r="EI9">
        <v>2</v>
      </c>
      <c r="EJ9" s="21">
        <v>840.36</v>
      </c>
      <c r="EK9">
        <v>6</v>
      </c>
      <c r="EL9" s="28">
        <f t="shared" si="7"/>
        <v>2694.11</v>
      </c>
      <c r="EM9" s="20">
        <v>98229</v>
      </c>
      <c r="EN9" t="s">
        <v>120</v>
      </c>
      <c r="EO9" s="21">
        <v>1784.96</v>
      </c>
      <c r="EP9">
        <v>5</v>
      </c>
      <c r="EQ9" s="21">
        <v>1737.27</v>
      </c>
      <c r="ER9">
        <v>9</v>
      </c>
      <c r="ES9" s="21">
        <v>1376.06</v>
      </c>
      <c r="ET9">
        <v>7</v>
      </c>
      <c r="EU9" s="28">
        <f t="shared" si="8"/>
        <v>4898.29</v>
      </c>
      <c r="EV9" s="40">
        <v>98229</v>
      </c>
      <c r="EW9" s="28" t="s">
        <v>120</v>
      </c>
      <c r="EX9" s="28">
        <v>1763.84</v>
      </c>
      <c r="EY9">
        <v>5</v>
      </c>
      <c r="EZ9" s="28">
        <v>968.97</v>
      </c>
      <c r="FA9">
        <v>4</v>
      </c>
      <c r="FB9" s="28">
        <v>1909.12</v>
      </c>
      <c r="FC9">
        <v>8</v>
      </c>
      <c r="FD9" s="28">
        <f t="shared" si="9"/>
        <v>4641.93</v>
      </c>
      <c r="FE9" s="40">
        <v>98229</v>
      </c>
      <c r="FF9" s="28" t="s">
        <v>120</v>
      </c>
      <c r="FG9" s="28">
        <v>910.48</v>
      </c>
      <c r="FH9">
        <v>4</v>
      </c>
      <c r="FI9" s="28">
        <v>1110.31</v>
      </c>
      <c r="FJ9">
        <v>4</v>
      </c>
      <c r="FK9" s="28">
        <v>2205.11</v>
      </c>
      <c r="FL9">
        <v>7</v>
      </c>
      <c r="FM9" s="28">
        <f t="shared" si="10"/>
        <v>4225.8999999999996</v>
      </c>
      <c r="FN9" s="9">
        <v>98229</v>
      </c>
      <c r="FO9" s="28" t="s">
        <v>120</v>
      </c>
      <c r="FP9" s="28">
        <v>580.36</v>
      </c>
      <c r="FQ9" s="9">
        <v>4</v>
      </c>
      <c r="FR9" s="28">
        <v>673.95</v>
      </c>
      <c r="FS9" s="9">
        <v>6</v>
      </c>
      <c r="FT9" s="28">
        <v>1455.91</v>
      </c>
      <c r="FU9" s="9">
        <v>5</v>
      </c>
      <c r="FV9" s="28">
        <f t="shared" si="11"/>
        <v>2710.2200000000003</v>
      </c>
      <c r="FX9" s="28"/>
      <c r="FY9" s="28"/>
      <c r="GA9" s="28"/>
      <c r="GC9" s="28"/>
      <c r="GE9" s="28"/>
      <c r="GG9" s="28"/>
      <c r="GH9" s="28"/>
      <c r="GJ9" s="28"/>
      <c r="GL9" s="28"/>
      <c r="GN9" s="28"/>
      <c r="GP9" s="28"/>
      <c r="GQ9" s="28"/>
      <c r="GS9" s="28"/>
      <c r="GU9" s="28"/>
      <c r="GW9" s="28"/>
      <c r="GX9" s="9"/>
      <c r="GY9" s="141"/>
      <c r="GZ9" s="28"/>
      <c r="HB9" s="28"/>
      <c r="HD9" s="28"/>
      <c r="HF9" s="28"/>
      <c r="HH9" s="28"/>
      <c r="HI9" s="28"/>
      <c r="HK9" s="28"/>
      <c r="HM9" s="28"/>
      <c r="HO9" s="28"/>
      <c r="HQ9" s="28"/>
      <c r="HR9" s="28"/>
      <c r="HT9" s="28"/>
      <c r="HV9" s="28"/>
      <c r="HX9" s="28"/>
      <c r="IZ9" s="57" t="s">
        <v>124</v>
      </c>
      <c r="JA9">
        <v>6</v>
      </c>
      <c r="JB9">
        <v>6</v>
      </c>
      <c r="JC9">
        <v>8</v>
      </c>
      <c r="JD9">
        <v>6</v>
      </c>
      <c r="JE9">
        <v>11</v>
      </c>
      <c r="JF9">
        <v>11</v>
      </c>
      <c r="JN9" s="57" t="s">
        <v>124</v>
      </c>
      <c r="JO9" s="21">
        <v>2241.4899999999998</v>
      </c>
      <c r="JP9" s="21">
        <v>859.11</v>
      </c>
      <c r="JQ9" s="21">
        <v>2750.5</v>
      </c>
      <c r="JR9" s="21">
        <v>1186.1400000000001</v>
      </c>
      <c r="JS9" s="21">
        <v>3810.05</v>
      </c>
      <c r="JT9" s="21">
        <v>3974.16</v>
      </c>
    </row>
    <row r="10" spans="1:299" x14ac:dyDescent="0.2">
      <c r="A10" s="9">
        <v>98233</v>
      </c>
      <c r="B10" t="s">
        <v>113</v>
      </c>
      <c r="C10">
        <v>1</v>
      </c>
      <c r="D10">
        <v>5</v>
      </c>
      <c r="E10">
        <v>2</v>
      </c>
      <c r="F10">
        <v>1</v>
      </c>
      <c r="G10">
        <v>8</v>
      </c>
      <c r="H10">
        <v>21</v>
      </c>
      <c r="P10" t="s">
        <v>113</v>
      </c>
      <c r="Q10">
        <v>98264</v>
      </c>
      <c r="R10" s="21">
        <v>615.89</v>
      </c>
      <c r="S10">
        <v>1</v>
      </c>
      <c r="T10" s="21">
        <v>0</v>
      </c>
      <c r="U10">
        <v>0</v>
      </c>
      <c r="V10" s="21">
        <v>0</v>
      </c>
      <c r="W10">
        <v>0</v>
      </c>
      <c r="X10" s="21">
        <f t="shared" si="0"/>
        <v>615.89</v>
      </c>
      <c r="Y10" s="20" t="s">
        <v>113</v>
      </c>
      <c r="Z10">
        <v>98257</v>
      </c>
      <c r="AA10" s="21">
        <v>205.43</v>
      </c>
      <c r="AB10">
        <v>0</v>
      </c>
      <c r="AC10" s="21">
        <v>199.09</v>
      </c>
      <c r="AD10">
        <v>0</v>
      </c>
      <c r="AE10" s="21">
        <v>140.81</v>
      </c>
      <c r="AF10">
        <v>1</v>
      </c>
      <c r="AG10" s="21">
        <f t="shared" si="1"/>
        <v>545.32999999999993</v>
      </c>
      <c r="AH10" s="20" t="s">
        <v>113</v>
      </c>
      <c r="AI10">
        <v>98274</v>
      </c>
      <c r="AJ10" s="145">
        <v>15.23</v>
      </c>
      <c r="AK10" s="146">
        <v>1</v>
      </c>
      <c r="AL10" s="145">
        <v>0</v>
      </c>
      <c r="AM10" s="146">
        <v>0</v>
      </c>
      <c r="AN10" s="21">
        <v>0</v>
      </c>
      <c r="AO10">
        <v>0</v>
      </c>
      <c r="AP10" s="21">
        <f t="shared" si="2"/>
        <v>15.23</v>
      </c>
      <c r="AQ10" s="133" t="s">
        <v>113</v>
      </c>
      <c r="AR10" s="9">
        <v>98277</v>
      </c>
      <c r="AS10" s="28">
        <v>3393.3</v>
      </c>
      <c r="AT10">
        <v>4</v>
      </c>
      <c r="AU10" s="28">
        <v>2084.11</v>
      </c>
      <c r="AV10">
        <v>1</v>
      </c>
      <c r="AW10" s="28">
        <v>4479.33</v>
      </c>
      <c r="AX10">
        <v>1</v>
      </c>
      <c r="AY10" s="21">
        <f t="shared" si="3"/>
        <v>9956.74</v>
      </c>
      <c r="AZ10" s="133" t="s">
        <v>113</v>
      </c>
      <c r="BA10">
        <v>98264</v>
      </c>
      <c r="BB10" s="28">
        <v>110.65</v>
      </c>
      <c r="BC10">
        <v>1</v>
      </c>
      <c r="BD10" s="28">
        <v>0</v>
      </c>
      <c r="BE10">
        <v>0</v>
      </c>
      <c r="BF10" s="28">
        <v>0</v>
      </c>
      <c r="BG10">
        <v>0</v>
      </c>
      <c r="BH10" s="21">
        <f t="shared" si="4"/>
        <v>110.65</v>
      </c>
      <c r="BI10" s="28" t="s">
        <v>113</v>
      </c>
      <c r="BJ10" s="9">
        <v>98247</v>
      </c>
      <c r="BK10" s="28">
        <v>545.63</v>
      </c>
      <c r="BL10" s="9">
        <v>2</v>
      </c>
      <c r="BM10" s="28">
        <v>0</v>
      </c>
      <c r="BN10" s="9">
        <v>0</v>
      </c>
      <c r="BO10" s="21">
        <v>0</v>
      </c>
      <c r="BP10">
        <v>0</v>
      </c>
      <c r="BQ10" s="149">
        <f t="shared" si="5"/>
        <v>545.63</v>
      </c>
      <c r="BR10" s="28"/>
      <c r="BT10" s="28"/>
      <c r="BV10" s="28"/>
      <c r="BX10" s="28"/>
      <c r="BZ10" s="28"/>
      <c r="CA10" s="133"/>
      <c r="CC10" s="28"/>
      <c r="CE10" s="28"/>
      <c r="CG10" s="28"/>
      <c r="CI10" s="28"/>
      <c r="CJ10" s="133"/>
      <c r="CL10" s="28"/>
      <c r="CN10" s="28"/>
      <c r="CP10" s="21"/>
      <c r="CR10" s="28"/>
      <c r="CS10" s="28"/>
      <c r="CU10" s="28"/>
      <c r="CV10" s="140"/>
      <c r="CW10" s="28"/>
      <c r="CX10" s="140"/>
      <c r="CY10" s="28"/>
      <c r="CZ10" s="140"/>
      <c r="DA10" s="28"/>
      <c r="DB10" s="28"/>
      <c r="DD10" s="28"/>
      <c r="DF10" s="28"/>
      <c r="DH10" s="28"/>
      <c r="DJ10" s="28"/>
      <c r="DK10" s="28"/>
      <c r="DM10" s="28"/>
      <c r="DO10" s="28"/>
      <c r="DQ10" s="28"/>
      <c r="DS10" s="28"/>
      <c r="DU10">
        <v>98230</v>
      </c>
      <c r="DV10" t="s">
        <v>120</v>
      </c>
      <c r="DW10" s="21">
        <v>439.72</v>
      </c>
      <c r="DX10">
        <v>1</v>
      </c>
      <c r="DY10" s="21">
        <v>542.29999999999995</v>
      </c>
      <c r="DZ10">
        <v>0</v>
      </c>
      <c r="EA10" s="21">
        <v>1689.26</v>
      </c>
      <c r="EB10">
        <v>5</v>
      </c>
      <c r="EC10" s="28">
        <f t="shared" si="6"/>
        <v>2671.2799999999997</v>
      </c>
      <c r="ED10" s="20">
        <v>98230</v>
      </c>
      <c r="EE10" t="s">
        <v>120</v>
      </c>
      <c r="EF10" s="21">
        <v>643.38</v>
      </c>
      <c r="EG10">
        <v>2</v>
      </c>
      <c r="EH10" s="21">
        <v>337.59</v>
      </c>
      <c r="EI10">
        <v>0</v>
      </c>
      <c r="EJ10" s="21">
        <v>2231.56</v>
      </c>
      <c r="EK10">
        <v>5</v>
      </c>
      <c r="EL10" s="28">
        <f t="shared" si="7"/>
        <v>3212.5299999999997</v>
      </c>
      <c r="EM10" s="20">
        <v>98230</v>
      </c>
      <c r="EN10" t="s">
        <v>120</v>
      </c>
      <c r="EO10" s="21">
        <v>636.52</v>
      </c>
      <c r="EP10">
        <v>4</v>
      </c>
      <c r="EQ10" s="21">
        <v>385.01</v>
      </c>
      <c r="ER10">
        <v>3</v>
      </c>
      <c r="ES10" s="21">
        <v>308.64</v>
      </c>
      <c r="ET10">
        <v>1</v>
      </c>
      <c r="EU10" s="28">
        <f t="shared" si="8"/>
        <v>1330.17</v>
      </c>
      <c r="EV10" s="40">
        <v>98230</v>
      </c>
      <c r="EW10" s="28" t="s">
        <v>120</v>
      </c>
      <c r="EX10" s="28">
        <v>458.19</v>
      </c>
      <c r="EY10">
        <v>2</v>
      </c>
      <c r="EZ10" s="28">
        <v>513.73</v>
      </c>
      <c r="FA10">
        <v>1</v>
      </c>
      <c r="FB10" s="28">
        <v>1753.34</v>
      </c>
      <c r="FC10">
        <v>4</v>
      </c>
      <c r="FD10" s="28">
        <f t="shared" si="9"/>
        <v>2725.26</v>
      </c>
      <c r="FE10" s="40">
        <v>98230</v>
      </c>
      <c r="FF10" s="28" t="s">
        <v>120</v>
      </c>
      <c r="FG10" s="28">
        <v>1088.82</v>
      </c>
      <c r="FH10">
        <v>3</v>
      </c>
      <c r="FI10" s="28">
        <v>273.02999999999997</v>
      </c>
      <c r="FJ10">
        <v>4</v>
      </c>
      <c r="FK10" s="28">
        <v>0</v>
      </c>
      <c r="FL10">
        <v>0</v>
      </c>
      <c r="FM10" s="28">
        <f t="shared" si="10"/>
        <v>1361.85</v>
      </c>
      <c r="FN10" s="9">
        <v>98230</v>
      </c>
      <c r="FO10" s="28" t="s">
        <v>120</v>
      </c>
      <c r="FP10" s="28">
        <v>255.98</v>
      </c>
      <c r="FQ10" s="9">
        <v>1</v>
      </c>
      <c r="FR10" s="28">
        <v>906.56</v>
      </c>
      <c r="FS10" s="9">
        <v>2</v>
      </c>
      <c r="FT10" s="28">
        <v>87.36</v>
      </c>
      <c r="FU10" s="9">
        <v>2</v>
      </c>
      <c r="FV10" s="28">
        <f t="shared" si="11"/>
        <v>1249.8999999999999</v>
      </c>
      <c r="FX10" s="28"/>
      <c r="FY10" s="28"/>
      <c r="GA10" s="28"/>
      <c r="GC10" s="28"/>
      <c r="GE10" s="28"/>
      <c r="GG10" s="28"/>
      <c r="GH10" s="28"/>
      <c r="GJ10" s="28"/>
      <c r="GL10" s="28"/>
      <c r="GN10" s="28"/>
      <c r="GP10" s="28"/>
      <c r="GQ10" s="28"/>
      <c r="GS10" s="28"/>
      <c r="GU10" s="28"/>
      <c r="GW10" s="28"/>
      <c r="GX10" s="9"/>
      <c r="GY10" s="141"/>
      <c r="GZ10" s="28"/>
      <c r="HB10" s="28"/>
      <c r="HD10" s="28"/>
      <c r="HF10" s="28"/>
      <c r="HH10" s="28"/>
      <c r="HI10" s="28"/>
      <c r="HK10" s="28"/>
      <c r="HM10" s="28"/>
      <c r="HO10" s="28"/>
      <c r="HQ10" s="28"/>
      <c r="HR10" s="28"/>
      <c r="HT10" s="28"/>
      <c r="HV10" s="28"/>
      <c r="HX10" s="28"/>
      <c r="IZ10" s="57" t="s">
        <v>125</v>
      </c>
      <c r="JA10">
        <v>4</v>
      </c>
      <c r="JB10">
        <v>4</v>
      </c>
      <c r="JC10">
        <v>3</v>
      </c>
      <c r="JD10">
        <v>2</v>
      </c>
      <c r="JE10">
        <v>14</v>
      </c>
      <c r="JF10">
        <v>13</v>
      </c>
      <c r="JN10" s="57" t="s">
        <v>125</v>
      </c>
      <c r="JO10" s="21">
        <v>4856.97</v>
      </c>
      <c r="JP10" s="21">
        <v>396.39</v>
      </c>
      <c r="JQ10" s="21">
        <v>264.02999999999997</v>
      </c>
      <c r="JR10" s="21">
        <v>487.43</v>
      </c>
      <c r="JS10" s="21">
        <v>6696.18</v>
      </c>
      <c r="JT10" s="21">
        <v>5399.02</v>
      </c>
    </row>
    <row r="11" spans="1:299" x14ac:dyDescent="0.2">
      <c r="A11" s="9">
        <v>98247</v>
      </c>
      <c r="B11" t="s">
        <v>113</v>
      </c>
      <c r="E11">
        <v>2</v>
      </c>
      <c r="H11">
        <v>2</v>
      </c>
      <c r="P11" t="s">
        <v>113</v>
      </c>
      <c r="Q11">
        <v>98273</v>
      </c>
      <c r="R11" s="21">
        <v>0</v>
      </c>
      <c r="S11">
        <v>0</v>
      </c>
      <c r="T11" s="21">
        <v>552.5</v>
      </c>
      <c r="U11">
        <v>1</v>
      </c>
      <c r="V11" s="21">
        <v>0</v>
      </c>
      <c r="W11">
        <v>0</v>
      </c>
      <c r="X11" s="21">
        <f t="shared" si="0"/>
        <v>552.5</v>
      </c>
      <c r="Y11" s="20" t="s">
        <v>113</v>
      </c>
      <c r="Z11">
        <v>98264</v>
      </c>
      <c r="AA11" s="21">
        <v>1435.98</v>
      </c>
      <c r="AB11">
        <v>1</v>
      </c>
      <c r="AC11" s="21">
        <v>615.89</v>
      </c>
      <c r="AD11">
        <v>1</v>
      </c>
      <c r="AE11" s="21">
        <v>0</v>
      </c>
      <c r="AF11">
        <v>0</v>
      </c>
      <c r="AG11" s="21">
        <f t="shared" si="1"/>
        <v>2051.87</v>
      </c>
      <c r="AH11" s="20" t="s">
        <v>113</v>
      </c>
      <c r="AI11">
        <v>98277</v>
      </c>
      <c r="AJ11" s="145">
        <v>8476.32</v>
      </c>
      <c r="AK11" s="146">
        <v>11</v>
      </c>
      <c r="AL11" s="145">
        <v>2995.75</v>
      </c>
      <c r="AM11" s="146">
        <v>3</v>
      </c>
      <c r="AN11" s="21">
        <v>2287.5300000000002</v>
      </c>
      <c r="AO11">
        <v>2</v>
      </c>
      <c r="AP11" s="21">
        <f t="shared" si="2"/>
        <v>13759.6</v>
      </c>
      <c r="AQ11" s="133" t="s">
        <v>113</v>
      </c>
      <c r="AR11" s="9">
        <v>98310</v>
      </c>
      <c r="AS11" s="28">
        <v>5049.0600000000004</v>
      </c>
      <c r="AT11">
        <v>3</v>
      </c>
      <c r="AU11" s="28">
        <v>0</v>
      </c>
      <c r="AV11">
        <v>0</v>
      </c>
      <c r="AW11" s="28">
        <v>0</v>
      </c>
      <c r="AX11">
        <v>0</v>
      </c>
      <c r="AY11" s="21">
        <f t="shared" si="3"/>
        <v>5049.0600000000004</v>
      </c>
      <c r="AZ11" s="133" t="s">
        <v>113</v>
      </c>
      <c r="BA11">
        <v>98274</v>
      </c>
      <c r="BB11" s="28">
        <v>15.23</v>
      </c>
      <c r="BC11">
        <v>1</v>
      </c>
      <c r="BD11" s="28">
        <v>0</v>
      </c>
      <c r="BE11">
        <v>0</v>
      </c>
      <c r="BF11" s="28">
        <v>0</v>
      </c>
      <c r="BG11">
        <v>0</v>
      </c>
      <c r="BH11" s="21">
        <f t="shared" si="4"/>
        <v>15.23</v>
      </c>
      <c r="BI11" s="28" t="s">
        <v>113</v>
      </c>
      <c r="BJ11" s="9">
        <v>98257</v>
      </c>
      <c r="BK11" s="28">
        <v>59.57</v>
      </c>
      <c r="BL11" s="9">
        <v>1</v>
      </c>
      <c r="BM11" s="28">
        <v>0</v>
      </c>
      <c r="BN11" s="9">
        <v>0</v>
      </c>
      <c r="BO11" s="21">
        <v>0</v>
      </c>
      <c r="BP11">
        <v>0</v>
      </c>
      <c r="BQ11" s="149">
        <f t="shared" si="5"/>
        <v>59.57</v>
      </c>
      <c r="BR11" s="28"/>
      <c r="BT11" s="28"/>
      <c r="BV11" s="28"/>
      <c r="BX11" s="28"/>
      <c r="BZ11" s="28"/>
      <c r="CA11" s="133"/>
      <c r="CC11" s="28"/>
      <c r="CE11" s="28"/>
      <c r="CG11" s="28"/>
      <c r="CI11" s="28"/>
      <c r="CJ11" s="133"/>
      <c r="CL11" s="28"/>
      <c r="CN11" s="28"/>
      <c r="CP11" s="21"/>
      <c r="CR11" s="28"/>
      <c r="CS11" s="28"/>
      <c r="CU11" s="28"/>
      <c r="CV11" s="140"/>
      <c r="CW11" s="28"/>
      <c r="CX11" s="140"/>
      <c r="CY11" s="28"/>
      <c r="CZ11" s="140"/>
      <c r="DA11" s="28"/>
      <c r="DB11" s="28"/>
      <c r="DD11" s="28"/>
      <c r="DF11" s="28"/>
      <c r="DH11" s="28"/>
      <c r="DJ11" s="28"/>
      <c r="DK11" s="28"/>
      <c r="DM11" s="28"/>
      <c r="DO11" s="28"/>
      <c r="DQ11" s="28"/>
      <c r="DS11" s="28"/>
      <c r="DU11">
        <v>98233</v>
      </c>
      <c r="DV11" t="s">
        <v>120</v>
      </c>
      <c r="DW11" s="21">
        <v>1272.8699999999999</v>
      </c>
      <c r="DX11">
        <v>8</v>
      </c>
      <c r="DY11" s="21">
        <v>410.03</v>
      </c>
      <c r="DZ11">
        <v>3</v>
      </c>
      <c r="EA11" s="21">
        <v>201.56</v>
      </c>
      <c r="EB11">
        <v>2</v>
      </c>
      <c r="EC11" s="28">
        <f t="shared" si="6"/>
        <v>1884.4599999999998</v>
      </c>
      <c r="ED11" s="20">
        <v>98233</v>
      </c>
      <c r="EE11" t="s">
        <v>120</v>
      </c>
      <c r="EF11" s="21">
        <v>1447.08</v>
      </c>
      <c r="EG11">
        <v>5</v>
      </c>
      <c r="EH11" s="21">
        <v>703.68</v>
      </c>
      <c r="EI11">
        <v>2</v>
      </c>
      <c r="EJ11" s="21">
        <v>487.04</v>
      </c>
      <c r="EK11">
        <v>4</v>
      </c>
      <c r="EL11" s="28">
        <f t="shared" si="7"/>
        <v>2637.7999999999997</v>
      </c>
      <c r="EM11" s="20">
        <v>98233</v>
      </c>
      <c r="EN11" t="s">
        <v>120</v>
      </c>
      <c r="EO11" s="21">
        <v>703.4</v>
      </c>
      <c r="EP11">
        <v>5</v>
      </c>
      <c r="EQ11" s="21">
        <v>418.16</v>
      </c>
      <c r="ER11">
        <v>1</v>
      </c>
      <c r="ES11" s="21">
        <v>580.75</v>
      </c>
      <c r="ET11">
        <v>3</v>
      </c>
      <c r="EU11" s="28">
        <f t="shared" si="8"/>
        <v>1702.31</v>
      </c>
      <c r="EV11" s="40">
        <v>98233</v>
      </c>
      <c r="EW11" s="28" t="s">
        <v>120</v>
      </c>
      <c r="EX11" s="28">
        <v>411.63</v>
      </c>
      <c r="EY11">
        <v>3</v>
      </c>
      <c r="EZ11" s="28">
        <v>139.62</v>
      </c>
      <c r="FA11">
        <v>3</v>
      </c>
      <c r="FB11" s="28">
        <v>90.95</v>
      </c>
      <c r="FC11">
        <v>1</v>
      </c>
      <c r="FD11" s="28">
        <f t="shared" si="9"/>
        <v>642.20000000000005</v>
      </c>
      <c r="FE11" s="40">
        <v>98233</v>
      </c>
      <c r="FF11" s="28" t="s">
        <v>120</v>
      </c>
      <c r="FG11" s="28">
        <v>391.16</v>
      </c>
      <c r="FH11">
        <v>3</v>
      </c>
      <c r="FI11" s="28">
        <v>322.38</v>
      </c>
      <c r="FJ11">
        <v>2</v>
      </c>
      <c r="FK11" s="28">
        <v>74.510000000000005</v>
      </c>
      <c r="FL11">
        <v>2</v>
      </c>
      <c r="FM11" s="28">
        <f t="shared" si="10"/>
        <v>788.05</v>
      </c>
      <c r="FN11" s="9">
        <v>98233</v>
      </c>
      <c r="FO11" s="28" t="s">
        <v>120</v>
      </c>
      <c r="FP11" s="28">
        <v>274.61</v>
      </c>
      <c r="FQ11" s="9">
        <v>4</v>
      </c>
      <c r="FR11" s="28">
        <v>191.87</v>
      </c>
      <c r="FS11" s="9">
        <v>1</v>
      </c>
      <c r="FT11" s="28">
        <v>245.48</v>
      </c>
      <c r="FU11" s="9">
        <v>2</v>
      </c>
      <c r="FV11" s="28">
        <f t="shared" si="11"/>
        <v>711.96</v>
      </c>
      <c r="FX11" s="28"/>
      <c r="FY11" s="28"/>
      <c r="GA11" s="28"/>
      <c r="GC11" s="28"/>
      <c r="GE11" s="28"/>
      <c r="GG11" s="28"/>
      <c r="GH11" s="28"/>
      <c r="GJ11" s="28"/>
      <c r="GL11" s="28"/>
      <c r="GN11" s="28"/>
      <c r="GP11" s="28"/>
      <c r="GQ11" s="28"/>
      <c r="GS11" s="28"/>
      <c r="GU11" s="28"/>
      <c r="GW11" s="28"/>
      <c r="GX11" s="9"/>
      <c r="GY11" s="141"/>
      <c r="GZ11" s="28"/>
      <c r="HB11" s="28"/>
      <c r="HD11" s="28"/>
      <c r="HF11" s="28"/>
      <c r="HH11" s="28"/>
      <c r="HI11" s="28"/>
      <c r="HK11" s="28"/>
      <c r="HM11" s="28"/>
      <c r="HO11" s="28"/>
      <c r="HQ11" s="28"/>
      <c r="HR11" s="28"/>
      <c r="HT11" s="28"/>
      <c r="HV11" s="28"/>
      <c r="HX11" s="28"/>
      <c r="IZ11" s="57">
        <v>98247</v>
      </c>
      <c r="JA11">
        <v>2</v>
      </c>
      <c r="JB11">
        <v>4</v>
      </c>
      <c r="JC11">
        <v>1</v>
      </c>
      <c r="JD11">
        <v>3</v>
      </c>
      <c r="JE11">
        <v>4</v>
      </c>
      <c r="JF11">
        <v>1</v>
      </c>
      <c r="JN11" s="57">
        <v>98247</v>
      </c>
      <c r="JO11" s="21">
        <v>522.85</v>
      </c>
      <c r="JP11" s="21">
        <v>512.41</v>
      </c>
      <c r="JQ11" s="21">
        <v>60.94</v>
      </c>
      <c r="JR11" s="21">
        <v>960.88</v>
      </c>
      <c r="JS11" s="21">
        <v>2823.72</v>
      </c>
      <c r="JT11" s="21">
        <v>53.19</v>
      </c>
    </row>
    <row r="12" spans="1:299" x14ac:dyDescent="0.2">
      <c r="A12" s="9">
        <v>98257</v>
      </c>
      <c r="B12" t="s">
        <v>113</v>
      </c>
      <c r="C12">
        <v>1</v>
      </c>
      <c r="D12">
        <v>1</v>
      </c>
      <c r="H12">
        <v>1</v>
      </c>
      <c r="P12" t="s">
        <v>113</v>
      </c>
      <c r="Q12">
        <v>98274</v>
      </c>
      <c r="R12" s="21">
        <v>15.23</v>
      </c>
      <c r="S12">
        <v>1</v>
      </c>
      <c r="T12" s="21">
        <v>0</v>
      </c>
      <c r="U12">
        <v>0</v>
      </c>
      <c r="V12" s="21">
        <v>0</v>
      </c>
      <c r="W12">
        <v>0</v>
      </c>
      <c r="X12" s="21">
        <f t="shared" si="0"/>
        <v>15.23</v>
      </c>
      <c r="Y12" s="20" t="s">
        <v>113</v>
      </c>
      <c r="Z12">
        <v>98273</v>
      </c>
      <c r="AA12" s="21">
        <v>5.3</v>
      </c>
      <c r="AB12">
        <v>1</v>
      </c>
      <c r="AC12" s="21">
        <v>0</v>
      </c>
      <c r="AD12">
        <v>0</v>
      </c>
      <c r="AE12" s="21">
        <v>0</v>
      </c>
      <c r="AF12">
        <v>0</v>
      </c>
      <c r="AG12" s="21">
        <f t="shared" si="1"/>
        <v>5.3</v>
      </c>
      <c r="AH12" s="20" t="s">
        <v>113</v>
      </c>
      <c r="AI12">
        <v>98278</v>
      </c>
      <c r="AJ12" s="145">
        <v>695.46</v>
      </c>
      <c r="AK12" s="146">
        <v>2</v>
      </c>
      <c r="AL12" s="145">
        <v>0</v>
      </c>
      <c r="AM12" s="146">
        <v>0</v>
      </c>
      <c r="AN12" s="21">
        <v>0</v>
      </c>
      <c r="AO12">
        <v>0</v>
      </c>
      <c r="AP12" s="21">
        <f t="shared" si="2"/>
        <v>695.46</v>
      </c>
      <c r="AQ12" s="133" t="s">
        <v>113</v>
      </c>
      <c r="AR12" s="9">
        <v>98311</v>
      </c>
      <c r="AS12" s="28">
        <v>350.65</v>
      </c>
      <c r="AT12">
        <v>1</v>
      </c>
      <c r="AU12" s="28">
        <v>0</v>
      </c>
      <c r="AV12">
        <v>0</v>
      </c>
      <c r="AW12" s="28">
        <v>0</v>
      </c>
      <c r="AX12">
        <v>0</v>
      </c>
      <c r="AY12" s="21">
        <f t="shared" si="3"/>
        <v>350.65</v>
      </c>
      <c r="AZ12" s="133" t="s">
        <v>113</v>
      </c>
      <c r="BA12">
        <v>98277</v>
      </c>
      <c r="BB12" s="28">
        <v>16044.47</v>
      </c>
      <c r="BC12">
        <v>5</v>
      </c>
      <c r="BD12" s="28">
        <v>2147.77</v>
      </c>
      <c r="BE12">
        <v>1</v>
      </c>
      <c r="BF12" s="28">
        <v>5585.55</v>
      </c>
      <c r="BG12">
        <v>1</v>
      </c>
      <c r="BH12" s="21">
        <f t="shared" si="4"/>
        <v>23777.789999999997</v>
      </c>
      <c r="BI12" s="28" t="s">
        <v>113</v>
      </c>
      <c r="BJ12" s="9">
        <v>98264</v>
      </c>
      <c r="BK12" s="28">
        <v>815.56</v>
      </c>
      <c r="BL12" s="9">
        <v>2</v>
      </c>
      <c r="BM12" s="28">
        <v>0</v>
      </c>
      <c r="BN12" s="9">
        <v>0</v>
      </c>
      <c r="BO12" s="21">
        <v>0</v>
      </c>
      <c r="BP12">
        <v>0</v>
      </c>
      <c r="BQ12" s="149">
        <f t="shared" si="5"/>
        <v>815.56</v>
      </c>
      <c r="BR12" s="28"/>
      <c r="BT12" s="28"/>
      <c r="BV12" s="28"/>
      <c r="BX12" s="28"/>
      <c r="BZ12" s="28"/>
      <c r="CA12" s="133"/>
      <c r="CC12" s="28"/>
      <c r="CE12" s="28"/>
      <c r="CG12" s="28"/>
      <c r="CI12" s="28"/>
      <c r="CJ12" s="133"/>
      <c r="CL12" s="28"/>
      <c r="CN12" s="28"/>
      <c r="CP12" s="21"/>
      <c r="CR12" s="28"/>
      <c r="CS12" s="28"/>
      <c r="CU12" s="28"/>
      <c r="CV12" s="140"/>
      <c r="CW12" s="28"/>
      <c r="CX12" s="140"/>
      <c r="CY12" s="28"/>
      <c r="CZ12" s="140"/>
      <c r="DA12" s="28"/>
      <c r="DB12" s="28"/>
      <c r="DD12" s="28"/>
      <c r="DF12" s="28"/>
      <c r="DH12" s="28"/>
      <c r="DJ12" s="28"/>
      <c r="DK12" s="28"/>
      <c r="DM12" s="28"/>
      <c r="DO12" s="28"/>
      <c r="DQ12" s="28"/>
      <c r="DS12" s="28"/>
      <c r="DU12">
        <v>98247</v>
      </c>
      <c r="DV12" t="s">
        <v>120</v>
      </c>
      <c r="DW12" s="21">
        <v>1049.1199999999999</v>
      </c>
      <c r="DX12">
        <v>7</v>
      </c>
      <c r="DY12" s="21">
        <v>241.49</v>
      </c>
      <c r="DZ12">
        <v>2</v>
      </c>
      <c r="EA12" s="21">
        <v>1018.37</v>
      </c>
      <c r="EB12">
        <v>2</v>
      </c>
      <c r="EC12" s="28">
        <f t="shared" si="6"/>
        <v>2308.98</v>
      </c>
      <c r="ED12" s="20">
        <v>98247</v>
      </c>
      <c r="EE12" t="s">
        <v>120</v>
      </c>
      <c r="EF12" s="21">
        <v>987.43</v>
      </c>
      <c r="EG12">
        <v>5</v>
      </c>
      <c r="EH12" s="21">
        <v>540.97</v>
      </c>
      <c r="EI12">
        <v>3</v>
      </c>
      <c r="EJ12" s="21">
        <v>891.3</v>
      </c>
      <c r="EK12">
        <v>2</v>
      </c>
      <c r="EL12" s="28">
        <f t="shared" si="7"/>
        <v>2419.6999999999998</v>
      </c>
      <c r="EM12" s="20">
        <v>98247</v>
      </c>
      <c r="EN12" t="s">
        <v>120</v>
      </c>
      <c r="EO12" s="21">
        <v>1355.71</v>
      </c>
      <c r="EP12">
        <v>1</v>
      </c>
      <c r="EQ12" s="21">
        <v>650.5</v>
      </c>
      <c r="ER12">
        <v>4</v>
      </c>
      <c r="ES12" s="21">
        <v>453.93</v>
      </c>
      <c r="ET12">
        <v>3</v>
      </c>
      <c r="EU12" s="28">
        <f t="shared" si="8"/>
        <v>2460.14</v>
      </c>
      <c r="EV12" s="40">
        <v>98247</v>
      </c>
      <c r="EW12" s="28" t="s">
        <v>120</v>
      </c>
      <c r="EX12" s="28">
        <v>325.33</v>
      </c>
      <c r="EY12">
        <v>1</v>
      </c>
      <c r="EZ12" s="28">
        <v>377.31</v>
      </c>
      <c r="FA12">
        <v>0</v>
      </c>
      <c r="FB12" s="28">
        <v>228.39</v>
      </c>
      <c r="FC12">
        <v>2</v>
      </c>
      <c r="FD12" s="28">
        <f t="shared" si="9"/>
        <v>931.03</v>
      </c>
      <c r="FE12" s="40">
        <v>98247</v>
      </c>
      <c r="FF12" s="28" t="s">
        <v>120</v>
      </c>
      <c r="FG12" s="28">
        <v>334.71</v>
      </c>
      <c r="FH12">
        <v>1</v>
      </c>
      <c r="FI12" s="28">
        <v>325.33</v>
      </c>
      <c r="FJ12">
        <v>1</v>
      </c>
      <c r="FK12" s="28">
        <v>595.04999999999995</v>
      </c>
      <c r="FL12">
        <v>2</v>
      </c>
      <c r="FM12" s="28">
        <f t="shared" si="10"/>
        <v>1255.0899999999999</v>
      </c>
      <c r="FN12" s="9">
        <v>98247</v>
      </c>
      <c r="FO12" s="28" t="s">
        <v>120</v>
      </c>
      <c r="FP12" s="28">
        <v>516.73</v>
      </c>
      <c r="FQ12" s="9">
        <v>2</v>
      </c>
      <c r="FR12" s="28">
        <v>334.71</v>
      </c>
      <c r="FS12" s="9">
        <v>1</v>
      </c>
      <c r="FT12" s="28">
        <v>920.38</v>
      </c>
      <c r="FU12" s="9">
        <v>3</v>
      </c>
      <c r="FV12" s="28">
        <f t="shared" si="11"/>
        <v>1771.8200000000002</v>
      </c>
      <c r="FX12" s="28"/>
      <c r="FY12" s="28"/>
      <c r="GA12" s="28"/>
      <c r="GC12" s="28"/>
      <c r="GE12" s="28"/>
      <c r="GG12" s="28"/>
      <c r="GH12" s="28"/>
      <c r="GJ12" s="28"/>
      <c r="GL12" s="28"/>
      <c r="GN12" s="28"/>
      <c r="GP12" s="28"/>
      <c r="GQ12" s="28"/>
      <c r="GS12" s="28"/>
      <c r="GU12" s="28"/>
      <c r="GW12" s="28"/>
      <c r="GX12" s="9"/>
      <c r="GY12" s="141"/>
      <c r="GZ12" s="28"/>
      <c r="HB12" s="28"/>
      <c r="HD12" s="28"/>
      <c r="HF12" s="28"/>
      <c r="HH12" s="28"/>
      <c r="HI12" s="28"/>
      <c r="HK12" s="28"/>
      <c r="HM12" s="28"/>
      <c r="HO12" s="28"/>
      <c r="HQ12" s="28"/>
      <c r="HR12" s="28"/>
      <c r="HT12" s="28"/>
      <c r="HV12" s="28"/>
      <c r="HX12" s="28"/>
      <c r="IZ12" s="57" t="s">
        <v>128</v>
      </c>
      <c r="JA12">
        <v>10</v>
      </c>
      <c r="JB12">
        <v>10</v>
      </c>
      <c r="JC12">
        <v>7</v>
      </c>
      <c r="JD12">
        <v>6</v>
      </c>
      <c r="JE12">
        <v>14</v>
      </c>
      <c r="JF12">
        <v>7</v>
      </c>
      <c r="JN12" s="57" t="s">
        <v>128</v>
      </c>
      <c r="JO12" s="21">
        <v>4349.25</v>
      </c>
      <c r="JP12" s="21">
        <v>1094.6300000000001</v>
      </c>
      <c r="JQ12" s="21">
        <v>1373.25</v>
      </c>
      <c r="JR12" s="21">
        <v>1246.6300000000001</v>
      </c>
      <c r="JS12" s="21">
        <v>7456.8</v>
      </c>
      <c r="JT12" s="21">
        <v>2026.51</v>
      </c>
    </row>
    <row r="13" spans="1:299" x14ac:dyDescent="0.2">
      <c r="A13" s="9">
        <v>98264</v>
      </c>
      <c r="B13" t="s">
        <v>113</v>
      </c>
      <c r="C13">
        <v>1</v>
      </c>
      <c r="D13">
        <v>2</v>
      </c>
      <c r="G13">
        <v>1</v>
      </c>
      <c r="H13">
        <v>2</v>
      </c>
      <c r="P13" t="s">
        <v>113</v>
      </c>
      <c r="Q13">
        <v>98277</v>
      </c>
      <c r="R13" s="21">
        <v>16041.53</v>
      </c>
      <c r="S13">
        <v>8</v>
      </c>
      <c r="T13" s="21">
        <v>5428.62</v>
      </c>
      <c r="U13">
        <v>4</v>
      </c>
      <c r="V13" s="21">
        <v>21668.18</v>
      </c>
      <c r="W13">
        <v>7</v>
      </c>
      <c r="X13" s="21">
        <f t="shared" si="0"/>
        <v>43138.33</v>
      </c>
      <c r="Y13" s="20" t="s">
        <v>113</v>
      </c>
      <c r="Z13">
        <v>98274</v>
      </c>
      <c r="AA13" s="21">
        <v>15.23</v>
      </c>
      <c r="AB13">
        <v>1</v>
      </c>
      <c r="AC13" s="21">
        <v>0</v>
      </c>
      <c r="AD13">
        <v>0</v>
      </c>
      <c r="AE13" s="21">
        <v>0</v>
      </c>
      <c r="AF13">
        <v>0</v>
      </c>
      <c r="AG13" s="21">
        <f t="shared" si="1"/>
        <v>15.23</v>
      </c>
      <c r="AH13" s="20" t="s">
        <v>113</v>
      </c>
      <c r="AI13">
        <v>98310</v>
      </c>
      <c r="AJ13" s="145">
        <v>460.7</v>
      </c>
      <c r="AK13" s="146">
        <v>1</v>
      </c>
      <c r="AL13" s="145">
        <v>0</v>
      </c>
      <c r="AM13" s="146">
        <v>0</v>
      </c>
      <c r="AN13" s="21">
        <v>0</v>
      </c>
      <c r="AO13">
        <v>0</v>
      </c>
      <c r="AP13" s="21">
        <f t="shared" si="2"/>
        <v>460.7</v>
      </c>
      <c r="AQ13" s="133" t="s">
        <v>113</v>
      </c>
      <c r="AR13" s="9">
        <v>98312</v>
      </c>
      <c r="AS13" s="28">
        <v>746.51</v>
      </c>
      <c r="AT13">
        <v>0</v>
      </c>
      <c r="AU13" s="28">
        <v>642.78</v>
      </c>
      <c r="AV13">
        <v>0</v>
      </c>
      <c r="AW13" s="28">
        <v>368.93</v>
      </c>
      <c r="AX13">
        <v>1</v>
      </c>
      <c r="AY13" s="21">
        <f t="shared" si="3"/>
        <v>1758.22</v>
      </c>
      <c r="AZ13" s="133" t="s">
        <v>113</v>
      </c>
      <c r="BA13">
        <v>98310</v>
      </c>
      <c r="BB13" s="28">
        <v>968.77</v>
      </c>
      <c r="BC13">
        <v>0</v>
      </c>
      <c r="BD13" s="28">
        <v>3593.45</v>
      </c>
      <c r="BE13">
        <v>1</v>
      </c>
      <c r="BF13" s="28">
        <v>0</v>
      </c>
      <c r="BG13">
        <v>0</v>
      </c>
      <c r="BH13" s="21">
        <f t="shared" si="4"/>
        <v>4562.2199999999993</v>
      </c>
      <c r="BI13" s="28" t="s">
        <v>113</v>
      </c>
      <c r="BJ13" s="9">
        <v>98274</v>
      </c>
      <c r="BK13" s="28">
        <v>15.23</v>
      </c>
      <c r="BL13" s="9">
        <v>1</v>
      </c>
      <c r="BM13" s="28">
        <v>0</v>
      </c>
      <c r="BN13" s="9">
        <v>0</v>
      </c>
      <c r="BO13" s="21">
        <v>0</v>
      </c>
      <c r="BP13">
        <v>0</v>
      </c>
      <c r="BQ13" s="149">
        <f t="shared" si="5"/>
        <v>15.23</v>
      </c>
      <c r="BR13" s="28"/>
      <c r="BT13" s="28"/>
      <c r="BV13" s="28"/>
      <c r="BX13" s="28"/>
      <c r="BZ13" s="28"/>
      <c r="CA13" s="133"/>
      <c r="CC13" s="28"/>
      <c r="CE13" s="28"/>
      <c r="CG13" s="28"/>
      <c r="CI13" s="28"/>
      <c r="CJ13" s="133"/>
      <c r="CL13" s="28"/>
      <c r="CN13" s="28"/>
      <c r="CP13" s="21"/>
      <c r="CR13" s="28"/>
      <c r="CS13" s="28"/>
      <c r="CU13" s="28"/>
      <c r="CV13" s="140"/>
      <c r="CW13" s="28"/>
      <c r="CX13" s="140"/>
      <c r="CY13" s="28"/>
      <c r="CZ13" s="140"/>
      <c r="DA13" s="28"/>
      <c r="DB13" s="28"/>
      <c r="DD13" s="28"/>
      <c r="DF13" s="28"/>
      <c r="DH13" s="28"/>
      <c r="DJ13" s="28"/>
      <c r="DK13" s="28"/>
      <c r="DM13" s="28"/>
      <c r="DO13" s="28"/>
      <c r="DQ13" s="28"/>
      <c r="DS13" s="28"/>
      <c r="DU13">
        <v>98248</v>
      </c>
      <c r="DV13" t="s">
        <v>120</v>
      </c>
      <c r="DW13" s="21">
        <v>1300.01</v>
      </c>
      <c r="DX13">
        <v>9</v>
      </c>
      <c r="DY13" s="21">
        <v>344.23</v>
      </c>
      <c r="DZ13">
        <v>2</v>
      </c>
      <c r="EA13" s="21">
        <v>639.39</v>
      </c>
      <c r="EB13">
        <v>3</v>
      </c>
      <c r="EC13" s="28">
        <f t="shared" si="6"/>
        <v>2283.63</v>
      </c>
      <c r="ED13" s="20">
        <v>98248</v>
      </c>
      <c r="EE13" t="s">
        <v>120</v>
      </c>
      <c r="EF13" s="21">
        <v>2936.25</v>
      </c>
      <c r="EG13">
        <v>12</v>
      </c>
      <c r="EH13" s="21">
        <v>335.64</v>
      </c>
      <c r="EI13">
        <v>4</v>
      </c>
      <c r="EJ13" s="21">
        <v>83</v>
      </c>
      <c r="EK13">
        <v>2</v>
      </c>
      <c r="EL13" s="28">
        <f t="shared" si="7"/>
        <v>3354.89</v>
      </c>
      <c r="EM13" s="20">
        <v>98248</v>
      </c>
      <c r="EN13" t="s">
        <v>120</v>
      </c>
      <c r="EO13" s="21">
        <v>1627.61</v>
      </c>
      <c r="EP13">
        <v>3</v>
      </c>
      <c r="EQ13" s="21">
        <v>2043.31</v>
      </c>
      <c r="ER13">
        <v>6</v>
      </c>
      <c r="ES13" s="21">
        <v>418.64</v>
      </c>
      <c r="ET13">
        <v>6</v>
      </c>
      <c r="EU13" s="28">
        <f t="shared" si="8"/>
        <v>4089.56</v>
      </c>
      <c r="EV13" s="40">
        <v>98248</v>
      </c>
      <c r="EW13" s="28" t="s">
        <v>120</v>
      </c>
      <c r="EX13" s="28">
        <v>1472.51</v>
      </c>
      <c r="EY13">
        <v>7</v>
      </c>
      <c r="EZ13" s="28">
        <v>1409.9</v>
      </c>
      <c r="FA13">
        <v>2</v>
      </c>
      <c r="FB13" s="28">
        <v>1817.71</v>
      </c>
      <c r="FC13">
        <v>8</v>
      </c>
      <c r="FD13" s="28">
        <f t="shared" si="9"/>
        <v>4700.12</v>
      </c>
      <c r="FE13" s="40">
        <v>98248</v>
      </c>
      <c r="FF13" s="28" t="s">
        <v>120</v>
      </c>
      <c r="FG13" s="28">
        <v>974.33</v>
      </c>
      <c r="FH13">
        <v>5</v>
      </c>
      <c r="FI13" s="28">
        <v>758.27</v>
      </c>
      <c r="FJ13">
        <v>3</v>
      </c>
      <c r="FK13" s="28">
        <v>2627.71</v>
      </c>
      <c r="FL13">
        <v>7</v>
      </c>
      <c r="FM13" s="28">
        <f t="shared" si="10"/>
        <v>4360.3099999999995</v>
      </c>
      <c r="FN13" s="9">
        <v>98248</v>
      </c>
      <c r="FO13" s="28" t="s">
        <v>120</v>
      </c>
      <c r="FP13" s="28">
        <v>684.38</v>
      </c>
      <c r="FQ13" s="9">
        <v>8</v>
      </c>
      <c r="FR13" s="28">
        <v>691.74</v>
      </c>
      <c r="FS13" s="9">
        <v>4</v>
      </c>
      <c r="FT13" s="28">
        <v>1925.53</v>
      </c>
      <c r="FU13" s="9">
        <v>6</v>
      </c>
      <c r="FV13" s="28">
        <f t="shared" si="11"/>
        <v>3301.6499999999996</v>
      </c>
      <c r="FX13" s="28"/>
      <c r="FY13" s="28"/>
      <c r="GA13" s="28"/>
      <c r="GC13" s="28"/>
      <c r="GE13" s="28"/>
      <c r="GG13" s="28"/>
      <c r="GH13" s="28"/>
      <c r="GJ13" s="28"/>
      <c r="GL13" s="28"/>
      <c r="GN13" s="28"/>
      <c r="GP13" s="28"/>
      <c r="GQ13" s="28"/>
      <c r="GS13" s="28"/>
      <c r="GU13" s="28"/>
      <c r="GW13" s="28"/>
      <c r="GX13" s="9"/>
      <c r="GY13" s="141"/>
      <c r="GZ13" s="28"/>
      <c r="HB13" s="28"/>
      <c r="HD13" s="28"/>
      <c r="HF13" s="28"/>
      <c r="HH13" s="28"/>
      <c r="HI13" s="28"/>
      <c r="HK13" s="28"/>
      <c r="HM13" s="28"/>
      <c r="HO13" s="28"/>
      <c r="HQ13" s="28"/>
      <c r="HR13" s="28"/>
      <c r="HT13" s="28"/>
      <c r="HV13" s="28"/>
      <c r="HX13" s="28"/>
      <c r="IZ13" s="57" t="s">
        <v>71</v>
      </c>
      <c r="JA13"/>
      <c r="JB13">
        <v>1</v>
      </c>
      <c r="JC13">
        <v>1</v>
      </c>
      <c r="JD13">
        <v>1</v>
      </c>
      <c r="JE13">
        <v>1</v>
      </c>
      <c r="JF13">
        <v>1</v>
      </c>
      <c r="JN13" s="57" t="s">
        <v>71</v>
      </c>
      <c r="JP13" s="21">
        <v>379.44</v>
      </c>
      <c r="JQ13" s="21">
        <v>69.08</v>
      </c>
      <c r="JR13" s="21">
        <v>295.79000000000002</v>
      </c>
      <c r="JS13" s="21">
        <v>131.26</v>
      </c>
      <c r="JT13" s="21">
        <v>286.58999999999997</v>
      </c>
    </row>
    <row r="14" spans="1:299" x14ac:dyDescent="0.2">
      <c r="A14" s="9">
        <v>98273</v>
      </c>
      <c r="B14" t="s">
        <v>113</v>
      </c>
      <c r="C14">
        <v>1</v>
      </c>
      <c r="D14">
        <v>1</v>
      </c>
      <c r="P14" t="s">
        <v>113</v>
      </c>
      <c r="Q14">
        <v>98278</v>
      </c>
      <c r="R14" s="21">
        <v>15861.95</v>
      </c>
      <c r="S14">
        <v>5</v>
      </c>
      <c r="T14" s="21">
        <v>0</v>
      </c>
      <c r="U14">
        <v>0</v>
      </c>
      <c r="V14" s="21">
        <v>0</v>
      </c>
      <c r="W14">
        <v>0</v>
      </c>
      <c r="X14" s="21">
        <f t="shared" si="0"/>
        <v>15861.95</v>
      </c>
      <c r="Y14" s="20" t="s">
        <v>113</v>
      </c>
      <c r="Z14">
        <v>98277</v>
      </c>
      <c r="AA14" s="21">
        <v>36929.24</v>
      </c>
      <c r="AB14">
        <v>13</v>
      </c>
      <c r="AC14" s="21">
        <v>8442.0499999999993</v>
      </c>
      <c r="AD14">
        <v>4</v>
      </c>
      <c r="AE14" s="21">
        <v>1741.75</v>
      </c>
      <c r="AF14">
        <v>6</v>
      </c>
      <c r="AG14" s="21">
        <f t="shared" si="1"/>
        <v>47113.039999999994</v>
      </c>
      <c r="AH14" s="20" t="s">
        <v>113</v>
      </c>
      <c r="AI14">
        <v>98311</v>
      </c>
      <c r="AJ14" s="145">
        <v>243.2</v>
      </c>
      <c r="AK14" s="146">
        <v>1</v>
      </c>
      <c r="AL14" s="145">
        <v>0</v>
      </c>
      <c r="AM14" s="146">
        <v>0</v>
      </c>
      <c r="AN14" s="21">
        <v>0</v>
      </c>
      <c r="AO14">
        <v>0</v>
      </c>
      <c r="AP14" s="21">
        <f t="shared" si="2"/>
        <v>243.2</v>
      </c>
      <c r="AQ14" s="133" t="s">
        <v>113</v>
      </c>
      <c r="AR14" s="9">
        <v>98314</v>
      </c>
      <c r="AS14" s="28">
        <v>8448.0499999999993</v>
      </c>
      <c r="AT14">
        <v>1</v>
      </c>
      <c r="AU14" s="28">
        <v>0</v>
      </c>
      <c r="AV14">
        <v>0</v>
      </c>
      <c r="AW14" s="28">
        <v>0</v>
      </c>
      <c r="AX14">
        <v>0</v>
      </c>
      <c r="AY14" s="21">
        <f t="shared" si="3"/>
        <v>8448.0499999999993</v>
      </c>
      <c r="AZ14" s="133" t="s">
        <v>113</v>
      </c>
      <c r="BA14">
        <v>98311</v>
      </c>
      <c r="BB14" s="28">
        <v>221.69</v>
      </c>
      <c r="BC14">
        <v>0</v>
      </c>
      <c r="BD14" s="28">
        <v>128.96</v>
      </c>
      <c r="BE14">
        <v>1</v>
      </c>
      <c r="BF14" s="28">
        <v>0</v>
      </c>
      <c r="BG14">
        <v>0</v>
      </c>
      <c r="BH14" s="21">
        <f t="shared" si="4"/>
        <v>350.65</v>
      </c>
      <c r="BI14" s="28" t="s">
        <v>113</v>
      </c>
      <c r="BJ14" s="9">
        <v>98277</v>
      </c>
      <c r="BK14" s="28">
        <v>14499.56</v>
      </c>
      <c r="BL14" s="9">
        <v>6</v>
      </c>
      <c r="BM14" s="28">
        <v>13009.25</v>
      </c>
      <c r="BN14" s="9">
        <v>2</v>
      </c>
      <c r="BO14" s="21">
        <v>208.38</v>
      </c>
      <c r="BP14">
        <v>1</v>
      </c>
      <c r="BQ14" s="149">
        <f t="shared" si="5"/>
        <v>27717.19</v>
      </c>
      <c r="BR14" s="28"/>
      <c r="BT14" s="28"/>
      <c r="BV14" s="28"/>
      <c r="BX14" s="28"/>
      <c r="BZ14" s="28"/>
      <c r="CA14" s="133"/>
      <c r="CC14" s="28"/>
      <c r="CE14" s="28"/>
      <c r="CG14" s="28"/>
      <c r="CI14" s="28"/>
      <c r="CJ14" s="133"/>
      <c r="CL14" s="28"/>
      <c r="CN14" s="28"/>
      <c r="CP14" s="21"/>
      <c r="CR14" s="28"/>
      <c r="CS14" s="28"/>
      <c r="CU14" s="28"/>
      <c r="CV14" s="140"/>
      <c r="CW14" s="28"/>
      <c r="CX14" s="140"/>
      <c r="CY14" s="28"/>
      <c r="CZ14" s="140"/>
      <c r="DA14" s="28"/>
      <c r="DB14" s="28"/>
      <c r="DD14" s="28"/>
      <c r="DF14" s="28"/>
      <c r="DH14" s="28"/>
      <c r="DJ14" s="28"/>
      <c r="DK14" s="28"/>
      <c r="DM14" s="28"/>
      <c r="DO14" s="28"/>
      <c r="DQ14" s="28"/>
      <c r="DS14" s="28"/>
      <c r="DU14">
        <v>98257</v>
      </c>
      <c r="DV14" t="s">
        <v>120</v>
      </c>
      <c r="DW14" s="21">
        <v>242.55</v>
      </c>
      <c r="DX14">
        <v>1</v>
      </c>
      <c r="DY14" s="21">
        <v>122.4</v>
      </c>
      <c r="DZ14">
        <v>1</v>
      </c>
      <c r="EA14" s="21">
        <v>76.66</v>
      </c>
      <c r="EB14">
        <v>1</v>
      </c>
      <c r="EC14" s="28">
        <f t="shared" si="6"/>
        <v>441.61</v>
      </c>
      <c r="ED14" s="20">
        <v>98257</v>
      </c>
      <c r="EE14" t="s">
        <v>120</v>
      </c>
      <c r="EF14" s="21">
        <v>456.24</v>
      </c>
      <c r="EG14">
        <v>0</v>
      </c>
      <c r="EH14" s="21">
        <v>242.55</v>
      </c>
      <c r="EI14">
        <v>1</v>
      </c>
      <c r="EJ14" s="21">
        <v>168.83</v>
      </c>
      <c r="EK14">
        <v>2</v>
      </c>
      <c r="EL14" s="28">
        <f t="shared" si="7"/>
        <v>867.62</v>
      </c>
      <c r="EM14" s="20">
        <v>98257</v>
      </c>
      <c r="EN14" t="s">
        <v>120</v>
      </c>
      <c r="EO14" s="21">
        <v>153.71</v>
      </c>
      <c r="EP14">
        <v>0</v>
      </c>
      <c r="EQ14" s="21">
        <v>134.47</v>
      </c>
      <c r="ER14">
        <v>0</v>
      </c>
      <c r="ES14" s="21">
        <v>262.02</v>
      </c>
      <c r="ET14">
        <v>1</v>
      </c>
      <c r="EU14" s="28">
        <f t="shared" si="8"/>
        <v>550.20000000000005</v>
      </c>
      <c r="EV14" s="40">
        <v>98264</v>
      </c>
      <c r="EW14" s="28" t="s">
        <v>120</v>
      </c>
      <c r="EX14" s="28">
        <v>1095.93</v>
      </c>
      <c r="EY14">
        <v>2</v>
      </c>
      <c r="EZ14" s="28">
        <v>952.14</v>
      </c>
      <c r="FA14">
        <v>3</v>
      </c>
      <c r="FB14" s="28">
        <v>1951.48</v>
      </c>
      <c r="FC14">
        <v>8</v>
      </c>
      <c r="FD14" s="28">
        <f t="shared" si="9"/>
        <v>3999.55</v>
      </c>
      <c r="FE14" s="40">
        <v>98264</v>
      </c>
      <c r="FF14" s="28" t="s">
        <v>120</v>
      </c>
      <c r="FG14" s="28">
        <v>677.01</v>
      </c>
      <c r="FH14">
        <v>2</v>
      </c>
      <c r="FI14" s="28">
        <v>732.05</v>
      </c>
      <c r="FJ14">
        <v>3</v>
      </c>
      <c r="FK14" s="28">
        <v>1934.45</v>
      </c>
      <c r="FL14">
        <v>7</v>
      </c>
      <c r="FM14" s="28">
        <f t="shared" si="10"/>
        <v>3343.51</v>
      </c>
      <c r="FN14" s="9">
        <v>98264</v>
      </c>
      <c r="FO14" s="28" t="s">
        <v>120</v>
      </c>
      <c r="FP14" s="28">
        <v>442.33</v>
      </c>
      <c r="FQ14" s="9">
        <v>3</v>
      </c>
      <c r="FR14" s="28">
        <v>343.47</v>
      </c>
      <c r="FS14" s="9">
        <v>2</v>
      </c>
      <c r="FT14" s="28">
        <v>726.43</v>
      </c>
      <c r="FU14" s="9">
        <v>5</v>
      </c>
      <c r="FV14" s="28">
        <f t="shared" si="11"/>
        <v>1512.23</v>
      </c>
      <c r="FX14" s="28"/>
      <c r="FY14" s="28"/>
      <c r="GA14" s="28"/>
      <c r="GC14" s="28"/>
      <c r="GE14" s="28"/>
      <c r="GG14" s="28"/>
      <c r="GH14" s="28"/>
      <c r="GJ14" s="28"/>
      <c r="GL14" s="28"/>
      <c r="GN14" s="28"/>
      <c r="GP14" s="28"/>
      <c r="GQ14" s="28"/>
      <c r="GS14" s="28"/>
      <c r="GU14" s="28"/>
      <c r="GW14" s="28"/>
      <c r="GX14" s="9"/>
      <c r="GY14" s="141"/>
      <c r="GZ14" s="28"/>
      <c r="HB14" s="28"/>
      <c r="HD14" s="28"/>
      <c r="HF14" s="28"/>
      <c r="HH14" s="28"/>
      <c r="HI14" s="28"/>
      <c r="HK14" s="28"/>
      <c r="HM14" s="28"/>
      <c r="HO14" s="28"/>
      <c r="HQ14" s="28"/>
      <c r="HR14" s="28"/>
      <c r="HT14" s="28"/>
      <c r="HV14" s="28"/>
      <c r="HX14" s="28"/>
      <c r="IZ14" s="57" t="s">
        <v>129</v>
      </c>
      <c r="JA14">
        <v>9</v>
      </c>
      <c r="JB14">
        <v>16</v>
      </c>
      <c r="JC14">
        <v>4</v>
      </c>
      <c r="JD14">
        <v>6</v>
      </c>
      <c r="JE14">
        <v>12</v>
      </c>
      <c r="JF14">
        <v>7</v>
      </c>
      <c r="JN14" s="57" t="s">
        <v>129</v>
      </c>
      <c r="JO14" s="21">
        <v>1894.3</v>
      </c>
      <c r="JP14" s="21">
        <v>6644.61</v>
      </c>
      <c r="JQ14" s="21">
        <v>1111.6500000000001</v>
      </c>
      <c r="JR14" s="21">
        <v>1010.64</v>
      </c>
      <c r="JS14" s="21">
        <v>2548.5100000000002</v>
      </c>
      <c r="JT14" s="21">
        <v>2269.69</v>
      </c>
    </row>
    <row r="15" spans="1:299" x14ac:dyDescent="0.2">
      <c r="A15" s="9">
        <v>98274</v>
      </c>
      <c r="B15" t="s">
        <v>113</v>
      </c>
      <c r="C15">
        <v>1</v>
      </c>
      <c r="D15">
        <v>1</v>
      </c>
      <c r="E15">
        <v>1</v>
      </c>
      <c r="F15">
        <v>1</v>
      </c>
      <c r="G15">
        <v>1</v>
      </c>
      <c r="H15">
        <v>1</v>
      </c>
      <c r="P15" t="s">
        <v>113</v>
      </c>
      <c r="Q15">
        <v>98310</v>
      </c>
      <c r="R15" s="21">
        <v>2381.9899999999998</v>
      </c>
      <c r="S15">
        <v>2</v>
      </c>
      <c r="T15" s="21">
        <v>0</v>
      </c>
      <c r="U15">
        <v>0</v>
      </c>
      <c r="V15" s="21">
        <v>0</v>
      </c>
      <c r="W15">
        <v>0</v>
      </c>
      <c r="X15" s="21">
        <f t="shared" si="0"/>
        <v>2381.9899999999998</v>
      </c>
      <c r="Y15" s="20" t="s">
        <v>113</v>
      </c>
      <c r="Z15">
        <v>98278</v>
      </c>
      <c r="AA15" s="21">
        <v>695.46</v>
      </c>
      <c r="AB15">
        <v>2</v>
      </c>
      <c r="AC15" s="21">
        <v>0</v>
      </c>
      <c r="AD15">
        <v>0</v>
      </c>
      <c r="AE15" s="21">
        <v>0</v>
      </c>
      <c r="AF15">
        <v>0</v>
      </c>
      <c r="AG15" s="21">
        <f t="shared" si="1"/>
        <v>695.46</v>
      </c>
      <c r="AH15" s="20" t="s">
        <v>113</v>
      </c>
      <c r="AI15">
        <v>98312</v>
      </c>
      <c r="AJ15" s="145">
        <v>1951.83</v>
      </c>
      <c r="AK15" s="146">
        <v>2</v>
      </c>
      <c r="AL15" s="145">
        <v>897.16</v>
      </c>
      <c r="AM15" s="146">
        <v>0</v>
      </c>
      <c r="AN15" s="21">
        <v>218.28</v>
      </c>
      <c r="AO15">
        <v>1</v>
      </c>
      <c r="AP15" s="21">
        <f t="shared" si="2"/>
        <v>3067.27</v>
      </c>
      <c r="AQ15" s="133" t="s">
        <v>113</v>
      </c>
      <c r="AR15" s="9">
        <v>98337</v>
      </c>
      <c r="AS15" s="28">
        <v>201.69</v>
      </c>
      <c r="AT15">
        <v>0</v>
      </c>
      <c r="AU15" s="28">
        <v>275.24</v>
      </c>
      <c r="AV15">
        <v>0</v>
      </c>
      <c r="AW15" s="28">
        <v>299.04000000000002</v>
      </c>
      <c r="AX15">
        <v>1</v>
      </c>
      <c r="AY15" s="21">
        <f t="shared" si="3"/>
        <v>775.97</v>
      </c>
      <c r="AZ15" s="133" t="s">
        <v>113</v>
      </c>
      <c r="BA15">
        <v>98312</v>
      </c>
      <c r="BB15" s="28">
        <v>563.76</v>
      </c>
      <c r="BC15">
        <v>0</v>
      </c>
      <c r="BD15" s="28">
        <v>739.37</v>
      </c>
      <c r="BE15">
        <v>1</v>
      </c>
      <c r="BF15" s="28">
        <v>0</v>
      </c>
      <c r="BG15">
        <v>0</v>
      </c>
      <c r="BH15" s="21">
        <f t="shared" si="4"/>
        <v>1303.1300000000001</v>
      </c>
      <c r="BI15" s="28" t="s">
        <v>113</v>
      </c>
      <c r="BJ15" s="9">
        <v>98312</v>
      </c>
      <c r="BK15" s="28">
        <v>455.09</v>
      </c>
      <c r="BL15" s="9">
        <v>0</v>
      </c>
      <c r="BM15" s="28">
        <v>563.76</v>
      </c>
      <c r="BN15" s="9">
        <v>0</v>
      </c>
      <c r="BO15" s="21">
        <v>739.37</v>
      </c>
      <c r="BP15">
        <v>1</v>
      </c>
      <c r="BQ15" s="149">
        <f t="shared" si="5"/>
        <v>1758.2199999999998</v>
      </c>
      <c r="BR15" s="28"/>
      <c r="BT15" s="28"/>
      <c r="BV15" s="28"/>
      <c r="BX15" s="28"/>
      <c r="BZ15" s="28"/>
      <c r="CA15" s="133"/>
      <c r="CC15" s="28"/>
      <c r="CE15" s="28"/>
      <c r="CG15" s="28"/>
      <c r="CI15" s="28"/>
      <c r="CJ15" s="133"/>
      <c r="CL15" s="28"/>
      <c r="CN15" s="28"/>
      <c r="CP15" s="21"/>
      <c r="CR15" s="28"/>
      <c r="CS15" s="28"/>
      <c r="CU15" s="28"/>
      <c r="CV15" s="140"/>
      <c r="CW15" s="28"/>
      <c r="CX15" s="140"/>
      <c r="CY15" s="28"/>
      <c r="CZ15" s="140"/>
      <c r="DA15" s="28"/>
      <c r="DB15" s="28"/>
      <c r="DD15" s="28"/>
      <c r="DF15" s="28"/>
      <c r="DH15" s="28"/>
      <c r="DJ15" s="28"/>
      <c r="DK15" s="28"/>
      <c r="DM15" s="28"/>
      <c r="DO15" s="28"/>
      <c r="DQ15" s="28"/>
      <c r="DS15" s="28"/>
      <c r="DU15">
        <v>98264</v>
      </c>
      <c r="DV15" t="s">
        <v>120</v>
      </c>
      <c r="DW15" s="21">
        <v>1572.29</v>
      </c>
      <c r="DX15">
        <v>7</v>
      </c>
      <c r="DY15" s="21">
        <v>473.24</v>
      </c>
      <c r="DZ15">
        <v>0</v>
      </c>
      <c r="EA15" s="21">
        <v>1249.23</v>
      </c>
      <c r="EB15">
        <v>7</v>
      </c>
      <c r="EC15" s="28">
        <f t="shared" si="6"/>
        <v>3294.76</v>
      </c>
      <c r="ED15" s="20">
        <v>98264</v>
      </c>
      <c r="EE15" t="s">
        <v>120</v>
      </c>
      <c r="EF15" s="21">
        <v>2081.92</v>
      </c>
      <c r="EG15">
        <v>6</v>
      </c>
      <c r="EH15" s="21">
        <v>1278.5999999999999</v>
      </c>
      <c r="EI15">
        <v>7</v>
      </c>
      <c r="EJ15" s="21">
        <v>464.02</v>
      </c>
      <c r="EK15">
        <v>4</v>
      </c>
      <c r="EL15" s="28">
        <f t="shared" si="7"/>
        <v>3824.54</v>
      </c>
      <c r="EM15" s="20">
        <v>98264</v>
      </c>
      <c r="EN15" t="s">
        <v>120</v>
      </c>
      <c r="EO15" s="21">
        <v>1356.94</v>
      </c>
      <c r="EP15">
        <v>4</v>
      </c>
      <c r="EQ15" s="21">
        <v>1425.98</v>
      </c>
      <c r="ER15">
        <v>3</v>
      </c>
      <c r="ES15" s="21">
        <v>800.43</v>
      </c>
      <c r="ET15">
        <v>7</v>
      </c>
      <c r="EU15" s="28">
        <f t="shared" si="8"/>
        <v>3583.35</v>
      </c>
      <c r="EV15" s="40">
        <v>98271</v>
      </c>
      <c r="EW15" s="28" t="s">
        <v>120</v>
      </c>
      <c r="EX15" s="28">
        <v>205.59</v>
      </c>
      <c r="EY15">
        <v>3</v>
      </c>
      <c r="EZ15" s="28">
        <v>177.57</v>
      </c>
      <c r="FA15">
        <v>0</v>
      </c>
      <c r="FB15" s="28">
        <v>395.35</v>
      </c>
      <c r="FC15">
        <v>1</v>
      </c>
      <c r="FD15" s="28">
        <f t="shared" si="9"/>
        <v>778.51</v>
      </c>
      <c r="FE15" s="40">
        <v>98271</v>
      </c>
      <c r="FF15" s="28" t="s">
        <v>120</v>
      </c>
      <c r="FG15" s="28">
        <v>218.85</v>
      </c>
      <c r="FH15">
        <v>0</v>
      </c>
      <c r="FI15" s="28">
        <v>205.59</v>
      </c>
      <c r="FJ15">
        <v>3</v>
      </c>
      <c r="FK15" s="28">
        <v>526.24</v>
      </c>
      <c r="FL15">
        <v>1</v>
      </c>
      <c r="FM15" s="28">
        <f t="shared" si="10"/>
        <v>950.68000000000006</v>
      </c>
      <c r="FN15" s="9">
        <v>98271</v>
      </c>
      <c r="FO15" s="28" t="s">
        <v>120</v>
      </c>
      <c r="FP15" s="28">
        <v>127.56</v>
      </c>
      <c r="FQ15" s="9">
        <v>1</v>
      </c>
      <c r="FR15" s="28">
        <v>139.28</v>
      </c>
      <c r="FS15" s="9">
        <v>0</v>
      </c>
      <c r="FT15" s="28">
        <v>110.69</v>
      </c>
      <c r="FU15" s="9">
        <v>2</v>
      </c>
      <c r="FV15" s="28">
        <f t="shared" si="11"/>
        <v>377.53000000000003</v>
      </c>
      <c r="FX15" s="28"/>
      <c r="FY15" s="28"/>
      <c r="GA15" s="28"/>
      <c r="GC15" s="28"/>
      <c r="GE15" s="28"/>
      <c r="GG15" s="28"/>
      <c r="GH15" s="28"/>
      <c r="GJ15" s="28"/>
      <c r="GL15" s="28"/>
      <c r="GN15" s="28"/>
      <c r="GP15" s="28"/>
      <c r="GQ15" s="28"/>
      <c r="GS15" s="28"/>
      <c r="GU15" s="28"/>
      <c r="GW15" s="28"/>
      <c r="GX15" s="9"/>
      <c r="GY15" s="141"/>
      <c r="GZ15" s="28"/>
      <c r="HB15" s="28"/>
      <c r="HD15" s="28"/>
      <c r="HF15" s="28"/>
      <c r="HH15" s="28"/>
      <c r="HI15" s="28"/>
      <c r="HK15" s="28"/>
      <c r="HM15" s="28"/>
      <c r="HO15" s="28"/>
      <c r="HQ15" s="28"/>
      <c r="HR15" s="28"/>
      <c r="HT15" s="28"/>
      <c r="HV15" s="28"/>
      <c r="HX15" s="28"/>
      <c r="IZ15" s="57" t="s">
        <v>130</v>
      </c>
      <c r="JA15">
        <v>5</v>
      </c>
      <c r="JB15">
        <v>5</v>
      </c>
      <c r="JC15">
        <v>7</v>
      </c>
      <c r="JD15">
        <v>4</v>
      </c>
      <c r="JE15">
        <v>4</v>
      </c>
      <c r="JF15">
        <v>7</v>
      </c>
      <c r="JN15" s="57" t="s">
        <v>130</v>
      </c>
      <c r="JO15" s="21">
        <v>530.52</v>
      </c>
      <c r="JP15" s="21">
        <v>785.7</v>
      </c>
      <c r="JQ15" s="21">
        <v>1801.96</v>
      </c>
      <c r="JR15" s="21">
        <v>1194.25</v>
      </c>
      <c r="JS15" s="21">
        <v>1186.67</v>
      </c>
      <c r="JT15" s="21">
        <v>2944.29</v>
      </c>
    </row>
    <row r="16" spans="1:299" x14ac:dyDescent="0.2">
      <c r="A16" s="9">
        <v>98277</v>
      </c>
      <c r="B16" t="s">
        <v>113</v>
      </c>
      <c r="C16">
        <v>19</v>
      </c>
      <c r="D16">
        <v>23</v>
      </c>
      <c r="E16">
        <v>16</v>
      </c>
      <c r="F16">
        <v>6</v>
      </c>
      <c r="G16">
        <v>7</v>
      </c>
      <c r="H16">
        <v>9</v>
      </c>
      <c r="P16" t="s">
        <v>113</v>
      </c>
      <c r="Q16">
        <v>98312</v>
      </c>
      <c r="R16" s="21">
        <v>10910.14</v>
      </c>
      <c r="S16">
        <v>4</v>
      </c>
      <c r="T16" s="21">
        <v>4659.5600000000004</v>
      </c>
      <c r="U16">
        <v>2</v>
      </c>
      <c r="V16" s="21">
        <v>933.38</v>
      </c>
      <c r="W16">
        <v>2</v>
      </c>
      <c r="X16" s="21">
        <f t="shared" si="0"/>
        <v>16503.080000000002</v>
      </c>
      <c r="Y16" s="20" t="s">
        <v>113</v>
      </c>
      <c r="Z16">
        <v>98310</v>
      </c>
      <c r="AA16" s="21">
        <v>2394.5500000000002</v>
      </c>
      <c r="AB16">
        <v>3</v>
      </c>
      <c r="AC16" s="21">
        <v>0</v>
      </c>
      <c r="AD16">
        <v>0</v>
      </c>
      <c r="AE16" s="21">
        <v>0</v>
      </c>
      <c r="AF16">
        <v>0</v>
      </c>
      <c r="AG16" s="21">
        <f t="shared" si="1"/>
        <v>2394.5500000000002</v>
      </c>
      <c r="AH16" s="20" t="s">
        <v>113</v>
      </c>
      <c r="AI16">
        <v>98337</v>
      </c>
      <c r="AJ16" s="145">
        <v>275.24</v>
      </c>
      <c r="AK16" s="146">
        <v>0</v>
      </c>
      <c r="AL16" s="145">
        <v>225.34</v>
      </c>
      <c r="AM16" s="146">
        <v>0</v>
      </c>
      <c r="AN16" s="21">
        <v>73.7</v>
      </c>
      <c r="AO16">
        <v>1</v>
      </c>
      <c r="AP16" s="21">
        <f t="shared" si="2"/>
        <v>574.28000000000009</v>
      </c>
      <c r="AQ16" s="133" t="s">
        <v>113</v>
      </c>
      <c r="AR16" s="9">
        <v>98366</v>
      </c>
      <c r="AS16" s="28">
        <v>7190.65</v>
      </c>
      <c r="AT16">
        <v>2</v>
      </c>
      <c r="AU16" s="28">
        <v>0</v>
      </c>
      <c r="AV16">
        <v>0</v>
      </c>
      <c r="AW16" s="28">
        <v>0</v>
      </c>
      <c r="AX16">
        <v>0</v>
      </c>
      <c r="AY16" s="21">
        <f t="shared" si="3"/>
        <v>7190.65</v>
      </c>
      <c r="AZ16" s="133" t="s">
        <v>113</v>
      </c>
      <c r="BA16">
        <v>98314</v>
      </c>
      <c r="BB16" s="28">
        <v>6002.37</v>
      </c>
      <c r="BC16">
        <v>1</v>
      </c>
      <c r="BD16" s="28">
        <v>0</v>
      </c>
      <c r="BE16">
        <v>0</v>
      </c>
      <c r="BF16" s="28">
        <v>0</v>
      </c>
      <c r="BG16">
        <v>0</v>
      </c>
      <c r="BH16" s="21">
        <f t="shared" si="4"/>
        <v>6002.37</v>
      </c>
      <c r="BI16" s="28" t="s">
        <v>113</v>
      </c>
      <c r="BJ16" s="9">
        <v>98337</v>
      </c>
      <c r="BK16" s="28">
        <v>883.63</v>
      </c>
      <c r="BL16" s="9">
        <v>4</v>
      </c>
      <c r="BM16" s="28">
        <v>220.07</v>
      </c>
      <c r="BN16" s="9">
        <v>0</v>
      </c>
      <c r="BO16" s="21">
        <v>354.21000000000004</v>
      </c>
      <c r="BP16">
        <v>1</v>
      </c>
      <c r="BQ16" s="149">
        <f t="shared" si="5"/>
        <v>1457.91</v>
      </c>
      <c r="BR16" s="28"/>
      <c r="BT16" s="28"/>
      <c r="BV16" s="28"/>
      <c r="BX16" s="28"/>
      <c r="BZ16" s="28"/>
      <c r="CA16" s="133"/>
      <c r="CC16" s="28"/>
      <c r="CE16" s="28"/>
      <c r="CG16" s="28"/>
      <c r="CI16" s="28"/>
      <c r="CJ16" s="133"/>
      <c r="CL16" s="28"/>
      <c r="CN16" s="28"/>
      <c r="CP16" s="21"/>
      <c r="CR16" s="28"/>
      <c r="CS16" s="28"/>
      <c r="CU16" s="28"/>
      <c r="CV16" s="140"/>
      <c r="CW16" s="28"/>
      <c r="CX16" s="140"/>
      <c r="CY16" s="28"/>
      <c r="CZ16" s="140"/>
      <c r="DA16" s="28"/>
      <c r="DB16" s="28"/>
      <c r="DD16" s="28"/>
      <c r="DF16" s="28"/>
      <c r="DH16" s="28"/>
      <c r="DJ16" s="28"/>
      <c r="DK16" s="28"/>
      <c r="DM16" s="28"/>
      <c r="DO16" s="28"/>
      <c r="DQ16" s="28"/>
      <c r="DS16" s="28"/>
      <c r="DU16">
        <v>98271</v>
      </c>
      <c r="DV16" t="s">
        <v>120</v>
      </c>
      <c r="DW16" s="21">
        <v>304.24</v>
      </c>
      <c r="DX16">
        <v>1</v>
      </c>
      <c r="DY16" s="21">
        <v>92.18</v>
      </c>
      <c r="DZ16">
        <v>0</v>
      </c>
      <c r="EA16" s="21">
        <v>107.96</v>
      </c>
      <c r="EB16">
        <v>1</v>
      </c>
      <c r="EC16" s="28">
        <f t="shared" si="6"/>
        <v>504.38</v>
      </c>
      <c r="ED16" s="20">
        <v>98271</v>
      </c>
      <c r="EE16" t="s">
        <v>120</v>
      </c>
      <c r="EF16" s="21">
        <v>290.13</v>
      </c>
      <c r="EG16">
        <v>2</v>
      </c>
      <c r="EH16" s="21">
        <v>304.24</v>
      </c>
      <c r="EI16">
        <v>1</v>
      </c>
      <c r="EJ16" s="21">
        <v>200.14</v>
      </c>
      <c r="EK16">
        <v>1</v>
      </c>
      <c r="EL16" s="28">
        <f t="shared" si="7"/>
        <v>794.51</v>
      </c>
      <c r="EM16" s="20">
        <v>98271</v>
      </c>
      <c r="EN16" t="s">
        <v>120</v>
      </c>
      <c r="EO16" s="21">
        <v>297.88</v>
      </c>
      <c r="EP16">
        <v>0</v>
      </c>
      <c r="EQ16" s="21">
        <v>290.13</v>
      </c>
      <c r="ER16">
        <v>2</v>
      </c>
      <c r="ES16" s="21">
        <v>162.29</v>
      </c>
      <c r="ET16">
        <v>1</v>
      </c>
      <c r="EU16" s="28">
        <f t="shared" si="8"/>
        <v>750.3</v>
      </c>
      <c r="EV16" s="40">
        <v>98273</v>
      </c>
      <c r="EW16" s="28" t="s">
        <v>120</v>
      </c>
      <c r="EX16" s="28">
        <v>632.44000000000005</v>
      </c>
      <c r="EY16">
        <v>2</v>
      </c>
      <c r="EZ16" s="28">
        <v>1002.42</v>
      </c>
      <c r="FA16">
        <v>3</v>
      </c>
      <c r="FB16" s="28">
        <v>2428.31</v>
      </c>
      <c r="FC16">
        <v>5</v>
      </c>
      <c r="FD16" s="28">
        <f t="shared" si="9"/>
        <v>4063.17</v>
      </c>
      <c r="FE16" s="40">
        <v>98273</v>
      </c>
      <c r="FF16" s="28" t="s">
        <v>120</v>
      </c>
      <c r="FG16" s="28">
        <v>768.17</v>
      </c>
      <c r="FH16">
        <v>4</v>
      </c>
      <c r="FI16" s="28">
        <v>326.19</v>
      </c>
      <c r="FJ16">
        <v>0</v>
      </c>
      <c r="FK16" s="28">
        <v>714.09</v>
      </c>
      <c r="FL16">
        <v>5</v>
      </c>
      <c r="FM16" s="28">
        <f t="shared" si="10"/>
        <v>1808.4499999999998</v>
      </c>
      <c r="FN16" s="9">
        <v>98273</v>
      </c>
      <c r="FO16" s="28" t="s">
        <v>120</v>
      </c>
      <c r="FP16" s="28">
        <v>706.35</v>
      </c>
      <c r="FQ16" s="9">
        <v>5</v>
      </c>
      <c r="FR16" s="28">
        <v>460.3</v>
      </c>
      <c r="FS16" s="9">
        <v>2</v>
      </c>
      <c r="FT16" s="28">
        <v>627.29</v>
      </c>
      <c r="FU16" s="9">
        <v>4</v>
      </c>
      <c r="FV16" s="28">
        <f t="shared" si="11"/>
        <v>1793.94</v>
      </c>
      <c r="FX16" s="28"/>
      <c r="FY16" s="28"/>
      <c r="GA16" s="28"/>
      <c r="GC16" s="28"/>
      <c r="GE16" s="28"/>
      <c r="GG16" s="28"/>
      <c r="GH16" s="28"/>
      <c r="GJ16" s="28"/>
      <c r="GL16" s="28"/>
      <c r="GN16" s="28"/>
      <c r="GP16" s="28"/>
      <c r="GQ16" s="28"/>
      <c r="GS16" s="28"/>
      <c r="GU16" s="28"/>
      <c r="GW16" s="28"/>
      <c r="GX16" s="9"/>
      <c r="GY16" s="141"/>
      <c r="GZ16" s="28"/>
      <c r="HB16" s="28"/>
      <c r="HD16" s="28"/>
      <c r="HF16" s="28"/>
      <c r="HH16" s="28"/>
      <c r="HI16" s="28"/>
      <c r="HK16" s="28"/>
      <c r="HM16" s="28"/>
      <c r="HO16" s="28"/>
      <c r="HQ16" s="28"/>
      <c r="HR16" s="28"/>
      <c r="HT16" s="28"/>
      <c r="HV16" s="28"/>
      <c r="HX16" s="28"/>
      <c r="IZ16" s="57" t="s">
        <v>115</v>
      </c>
      <c r="JA16">
        <v>11</v>
      </c>
      <c r="JB16">
        <v>10</v>
      </c>
      <c r="JC16">
        <v>6</v>
      </c>
      <c r="JD16">
        <v>7</v>
      </c>
      <c r="JE16">
        <v>16</v>
      </c>
      <c r="JF16">
        <v>10</v>
      </c>
      <c r="JN16" s="57" t="s">
        <v>115</v>
      </c>
      <c r="JO16" s="21">
        <v>4016.7</v>
      </c>
      <c r="JP16" s="21">
        <v>6221.19</v>
      </c>
      <c r="JQ16" s="21">
        <v>2571.34</v>
      </c>
      <c r="JR16" s="21">
        <v>2387.7199999999998</v>
      </c>
      <c r="JS16" s="21">
        <v>6498.03</v>
      </c>
      <c r="JT16" s="21">
        <v>4693.76</v>
      </c>
    </row>
    <row r="17" spans="1:280" x14ac:dyDescent="0.2">
      <c r="A17" s="9">
        <v>98278</v>
      </c>
      <c r="B17" t="s">
        <v>113</v>
      </c>
      <c r="C17">
        <v>5</v>
      </c>
      <c r="D17">
        <v>2</v>
      </c>
      <c r="E17">
        <v>2</v>
      </c>
      <c r="P17" t="s">
        <v>113</v>
      </c>
      <c r="Q17">
        <v>98337</v>
      </c>
      <c r="R17" s="21">
        <v>331.74</v>
      </c>
      <c r="S17">
        <v>0</v>
      </c>
      <c r="T17" s="21">
        <v>242.54</v>
      </c>
      <c r="U17">
        <v>1</v>
      </c>
      <c r="V17" s="21">
        <v>0</v>
      </c>
      <c r="W17">
        <v>0</v>
      </c>
      <c r="X17" s="21">
        <f t="shared" si="0"/>
        <v>574.28</v>
      </c>
      <c r="Y17" s="20" t="s">
        <v>113</v>
      </c>
      <c r="Z17">
        <v>98312</v>
      </c>
      <c r="AA17" s="21">
        <v>2577.9499999999998</v>
      </c>
      <c r="AB17">
        <v>3</v>
      </c>
      <c r="AC17" s="21">
        <v>918.82</v>
      </c>
      <c r="AD17">
        <v>0</v>
      </c>
      <c r="AE17" s="21">
        <v>509.53</v>
      </c>
      <c r="AF17">
        <v>2</v>
      </c>
      <c r="AG17" s="21">
        <f t="shared" si="1"/>
        <v>4006.3</v>
      </c>
      <c r="AH17" s="20" t="s">
        <v>113</v>
      </c>
      <c r="AI17">
        <v>98520</v>
      </c>
      <c r="AJ17" s="145">
        <v>40.880000000000003</v>
      </c>
      <c r="AK17" s="146">
        <v>1</v>
      </c>
      <c r="AL17" s="145">
        <v>0</v>
      </c>
      <c r="AM17" s="146">
        <v>0</v>
      </c>
      <c r="AN17" s="21">
        <v>0</v>
      </c>
      <c r="AO17">
        <v>0</v>
      </c>
      <c r="AP17" s="21">
        <f t="shared" si="2"/>
        <v>40.880000000000003</v>
      </c>
      <c r="AQ17" s="133" t="s">
        <v>113</v>
      </c>
      <c r="AR17" s="9">
        <v>98383</v>
      </c>
      <c r="AS17" s="28">
        <v>21.47</v>
      </c>
      <c r="AT17">
        <v>1</v>
      </c>
      <c r="AU17" s="28">
        <v>0</v>
      </c>
      <c r="AV17">
        <v>0</v>
      </c>
      <c r="AW17" s="28">
        <v>0</v>
      </c>
      <c r="AX17">
        <v>0</v>
      </c>
      <c r="AY17" s="21">
        <f t="shared" si="3"/>
        <v>21.47</v>
      </c>
      <c r="AZ17" s="133" t="s">
        <v>113</v>
      </c>
      <c r="BA17">
        <v>98337</v>
      </c>
      <c r="BB17" s="28">
        <v>220.07</v>
      </c>
      <c r="BC17">
        <v>0</v>
      </c>
      <c r="BD17" s="28">
        <v>201.69</v>
      </c>
      <c r="BE17">
        <v>0</v>
      </c>
      <c r="BF17" s="28">
        <v>372.59000000000003</v>
      </c>
      <c r="BG17">
        <v>1</v>
      </c>
      <c r="BH17" s="21">
        <f t="shared" si="4"/>
        <v>794.35</v>
      </c>
      <c r="BI17" s="28" t="s">
        <v>113</v>
      </c>
      <c r="BJ17" s="9">
        <v>98345</v>
      </c>
      <c r="BK17" s="28">
        <v>125.36</v>
      </c>
      <c r="BL17" s="9">
        <v>1</v>
      </c>
      <c r="BM17" s="28">
        <v>0</v>
      </c>
      <c r="BN17" s="9">
        <v>0</v>
      </c>
      <c r="BO17" s="21">
        <v>0</v>
      </c>
      <c r="BP17">
        <v>0</v>
      </c>
      <c r="BQ17" s="149">
        <f t="shared" si="5"/>
        <v>125.36</v>
      </c>
      <c r="BR17" s="28"/>
      <c r="BT17" s="28"/>
      <c r="BV17" s="28"/>
      <c r="BX17" s="28"/>
      <c r="BZ17" s="28"/>
      <c r="CA17" s="133"/>
      <c r="CC17" s="28"/>
      <c r="CE17" s="28"/>
      <c r="CG17" s="28"/>
      <c r="CI17" s="28"/>
      <c r="CJ17" s="133"/>
      <c r="CL17" s="28"/>
      <c r="CN17" s="28"/>
      <c r="CP17" s="21"/>
      <c r="CR17" s="28"/>
      <c r="CS17" s="28"/>
      <c r="CU17" s="28"/>
      <c r="CV17" s="140"/>
      <c r="CW17" s="28"/>
      <c r="CX17" s="140"/>
      <c r="CY17" s="28"/>
      <c r="CZ17" s="140"/>
      <c r="DA17" s="28"/>
      <c r="DB17" s="28"/>
      <c r="DD17" s="28"/>
      <c r="DF17" s="28"/>
      <c r="DH17" s="28"/>
      <c r="DJ17" s="28"/>
      <c r="DK17" s="28"/>
      <c r="DM17" s="28"/>
      <c r="DO17" s="28"/>
      <c r="DQ17" s="28"/>
      <c r="DS17" s="28"/>
      <c r="DU17">
        <v>98273</v>
      </c>
      <c r="DV17" t="s">
        <v>120</v>
      </c>
      <c r="DW17" s="21">
        <v>236.94</v>
      </c>
      <c r="DX17">
        <v>3</v>
      </c>
      <c r="DY17" s="21">
        <v>91.05</v>
      </c>
      <c r="DZ17">
        <v>0</v>
      </c>
      <c r="EA17" s="21">
        <v>217.4</v>
      </c>
      <c r="EB17">
        <v>3</v>
      </c>
      <c r="EC17" s="28">
        <f t="shared" si="6"/>
        <v>545.39</v>
      </c>
      <c r="ED17" s="20">
        <v>98273</v>
      </c>
      <c r="EE17" t="s">
        <v>120</v>
      </c>
      <c r="EF17" s="21">
        <v>862.77</v>
      </c>
      <c r="EG17">
        <v>4</v>
      </c>
      <c r="EH17" s="21">
        <v>75.08</v>
      </c>
      <c r="EI17">
        <v>1</v>
      </c>
      <c r="EJ17" s="21">
        <v>237</v>
      </c>
      <c r="EK17">
        <v>2</v>
      </c>
      <c r="EL17" s="28">
        <f t="shared" si="7"/>
        <v>1174.8499999999999</v>
      </c>
      <c r="EM17" s="20">
        <v>98273</v>
      </c>
      <c r="EN17" t="s">
        <v>120</v>
      </c>
      <c r="EO17" s="21">
        <v>1266.03</v>
      </c>
      <c r="EP17">
        <v>6</v>
      </c>
      <c r="EQ17" s="21">
        <v>487.37</v>
      </c>
      <c r="ER17">
        <v>2</v>
      </c>
      <c r="ES17" s="21">
        <v>1940.94</v>
      </c>
      <c r="ET17">
        <v>3</v>
      </c>
      <c r="EU17" s="28">
        <f t="shared" si="8"/>
        <v>3694.34</v>
      </c>
      <c r="EV17" s="40">
        <v>98274</v>
      </c>
      <c r="EW17" s="28" t="s">
        <v>120</v>
      </c>
      <c r="EX17" s="28">
        <v>506.67</v>
      </c>
      <c r="EY17">
        <v>4</v>
      </c>
      <c r="EZ17" s="28">
        <v>386.32</v>
      </c>
      <c r="FA17">
        <v>2</v>
      </c>
      <c r="FB17" s="28">
        <v>563.15</v>
      </c>
      <c r="FC17">
        <v>2</v>
      </c>
      <c r="FD17" s="28">
        <f t="shared" si="9"/>
        <v>1456.1399999999999</v>
      </c>
      <c r="FE17" s="40">
        <v>98274</v>
      </c>
      <c r="FF17" s="28" t="s">
        <v>120</v>
      </c>
      <c r="FG17" s="28">
        <v>319.77</v>
      </c>
      <c r="FH17">
        <v>3</v>
      </c>
      <c r="FI17" s="28">
        <v>180.55</v>
      </c>
      <c r="FJ17">
        <v>1</v>
      </c>
      <c r="FK17" s="28">
        <v>415.6</v>
      </c>
      <c r="FL17">
        <v>1</v>
      </c>
      <c r="FM17" s="28">
        <f t="shared" si="10"/>
        <v>915.92000000000007</v>
      </c>
      <c r="FN17" s="9">
        <v>98274</v>
      </c>
      <c r="FO17" s="28" t="s">
        <v>120</v>
      </c>
      <c r="FP17" s="28">
        <v>322.22000000000003</v>
      </c>
      <c r="FQ17" s="9">
        <v>0</v>
      </c>
      <c r="FR17" s="28">
        <v>310.27</v>
      </c>
      <c r="FS17" s="9">
        <v>2</v>
      </c>
      <c r="FT17" s="28">
        <v>596.15</v>
      </c>
      <c r="FU17" s="9">
        <v>2</v>
      </c>
      <c r="FV17" s="28">
        <f t="shared" si="11"/>
        <v>1228.6399999999999</v>
      </c>
      <c r="FX17" s="28"/>
      <c r="FY17" s="28"/>
      <c r="GA17" s="28"/>
      <c r="GC17" s="28"/>
      <c r="GE17" s="28"/>
      <c r="GG17" s="28"/>
      <c r="GH17" s="28"/>
      <c r="GJ17" s="28"/>
      <c r="GL17" s="28"/>
      <c r="GN17" s="28"/>
      <c r="GP17" s="28"/>
      <c r="GQ17" s="28"/>
      <c r="GS17" s="28"/>
      <c r="GU17" s="28"/>
      <c r="GW17" s="28"/>
      <c r="GX17" s="9"/>
      <c r="GY17" s="141"/>
      <c r="GZ17" s="28"/>
      <c r="HB17" s="28"/>
      <c r="HD17" s="28"/>
      <c r="HF17" s="28"/>
      <c r="HH17" s="28"/>
      <c r="HI17" s="28"/>
      <c r="HK17" s="28"/>
      <c r="HM17" s="28"/>
      <c r="HO17" s="28"/>
      <c r="HQ17" s="28"/>
      <c r="HR17" s="28"/>
      <c r="HT17" s="28"/>
      <c r="HV17" s="28"/>
      <c r="HX17" s="28"/>
      <c r="IZ17" s="57" t="s">
        <v>131</v>
      </c>
      <c r="JA17">
        <v>5</v>
      </c>
      <c r="JB17">
        <v>8</v>
      </c>
      <c r="JC17">
        <v>2</v>
      </c>
      <c r="JD17">
        <v>5</v>
      </c>
      <c r="JE17">
        <v>5</v>
      </c>
      <c r="JF17">
        <v>2</v>
      </c>
      <c r="JN17" s="57" t="s">
        <v>131</v>
      </c>
      <c r="JO17" s="21">
        <v>5523.45</v>
      </c>
      <c r="JP17" s="21">
        <v>5115.8500000000004</v>
      </c>
      <c r="JQ17" s="21">
        <v>215.84</v>
      </c>
      <c r="JR17" s="21">
        <v>1354.41</v>
      </c>
      <c r="JS17" s="21">
        <v>1083.3499999999999</v>
      </c>
      <c r="JT17" s="21">
        <v>983.99</v>
      </c>
    </row>
    <row r="18" spans="1:280" x14ac:dyDescent="0.2">
      <c r="A18" s="9">
        <v>98310</v>
      </c>
      <c r="B18" t="s">
        <v>113</v>
      </c>
      <c r="C18">
        <v>2</v>
      </c>
      <c r="D18">
        <v>3</v>
      </c>
      <c r="E18">
        <v>1</v>
      </c>
      <c r="F18">
        <v>3</v>
      </c>
      <c r="G18">
        <v>1</v>
      </c>
      <c r="P18" t="s">
        <v>113</v>
      </c>
      <c r="Q18">
        <v>98520</v>
      </c>
      <c r="R18" s="21">
        <v>514.78</v>
      </c>
      <c r="S18">
        <v>3</v>
      </c>
      <c r="T18" s="21">
        <v>0</v>
      </c>
      <c r="U18">
        <v>0</v>
      </c>
      <c r="V18" s="21">
        <v>0</v>
      </c>
      <c r="W18">
        <v>0</v>
      </c>
      <c r="X18" s="21">
        <f t="shared" si="0"/>
        <v>514.78</v>
      </c>
      <c r="Y18" s="20" t="s">
        <v>113</v>
      </c>
      <c r="Z18">
        <v>98337</v>
      </c>
      <c r="AA18" s="21">
        <v>1822.24</v>
      </c>
      <c r="AB18">
        <v>3</v>
      </c>
      <c r="AC18" s="21">
        <v>331.74</v>
      </c>
      <c r="AD18">
        <v>0</v>
      </c>
      <c r="AE18" s="21">
        <v>17.2</v>
      </c>
      <c r="AF18">
        <v>1</v>
      </c>
      <c r="AG18" s="21">
        <f t="shared" si="1"/>
        <v>2171.1799999999998</v>
      </c>
      <c r="AH18" s="20" t="s">
        <v>113</v>
      </c>
      <c r="AI18">
        <v>98584</v>
      </c>
      <c r="AJ18" s="145">
        <v>28926.93</v>
      </c>
      <c r="AK18" s="146">
        <v>1</v>
      </c>
      <c r="AL18" s="145">
        <v>28482.89</v>
      </c>
      <c r="AM18" s="146">
        <v>0</v>
      </c>
      <c r="AN18" s="21">
        <v>147016.95000000001</v>
      </c>
      <c r="AO18">
        <v>15</v>
      </c>
      <c r="AP18" s="21">
        <f t="shared" si="2"/>
        <v>204426.77000000002</v>
      </c>
      <c r="AQ18" s="133" t="s">
        <v>113</v>
      </c>
      <c r="AR18" s="9">
        <v>98520</v>
      </c>
      <c r="AS18" s="28">
        <v>40.880000000000003</v>
      </c>
      <c r="AT18">
        <v>1</v>
      </c>
      <c r="AU18" s="28">
        <v>0</v>
      </c>
      <c r="AV18">
        <v>0</v>
      </c>
      <c r="AW18" s="28">
        <v>0</v>
      </c>
      <c r="AX18">
        <v>0</v>
      </c>
      <c r="AY18" s="21">
        <f t="shared" si="3"/>
        <v>40.880000000000003</v>
      </c>
      <c r="AZ18" s="133" t="s">
        <v>113</v>
      </c>
      <c r="BA18">
        <v>98366</v>
      </c>
      <c r="BB18" s="28">
        <v>5301.91</v>
      </c>
      <c r="BC18">
        <v>0</v>
      </c>
      <c r="BD18" s="28">
        <v>1744.86</v>
      </c>
      <c r="BE18">
        <v>1</v>
      </c>
      <c r="BF18" s="28">
        <v>0</v>
      </c>
      <c r="BG18">
        <v>0</v>
      </c>
      <c r="BH18" s="21">
        <f t="shared" si="4"/>
        <v>7046.7699999999995</v>
      </c>
      <c r="BI18" s="28" t="s">
        <v>113</v>
      </c>
      <c r="BJ18" s="9">
        <v>98366</v>
      </c>
      <c r="BK18" s="28">
        <v>3718.82</v>
      </c>
      <c r="BL18" s="9">
        <v>0</v>
      </c>
      <c r="BM18" s="28">
        <v>5301.91</v>
      </c>
      <c r="BN18" s="9">
        <v>0</v>
      </c>
      <c r="BO18" s="21">
        <v>1744.86</v>
      </c>
      <c r="BP18">
        <v>1</v>
      </c>
      <c r="BQ18" s="149">
        <f t="shared" si="5"/>
        <v>10765.59</v>
      </c>
      <c r="BR18" s="28"/>
      <c r="BT18" s="28"/>
      <c r="BV18" s="28"/>
      <c r="BX18" s="28"/>
      <c r="BZ18" s="28"/>
      <c r="CA18" s="133"/>
      <c r="CC18" s="28"/>
      <c r="CE18" s="28"/>
      <c r="CG18" s="28"/>
      <c r="CI18" s="28"/>
      <c r="CJ18" s="133"/>
      <c r="CL18" s="28"/>
      <c r="CN18" s="28"/>
      <c r="CP18" s="21"/>
      <c r="CR18" s="28"/>
      <c r="CS18" s="28"/>
      <c r="CU18" s="28"/>
      <c r="CV18" s="140"/>
      <c r="CW18" s="28"/>
      <c r="CX18" s="140"/>
      <c r="CY18" s="28"/>
      <c r="CZ18" s="140"/>
      <c r="DA18" s="28"/>
      <c r="DB18" s="28"/>
      <c r="DD18" s="28"/>
      <c r="DF18" s="28"/>
      <c r="DH18" s="28"/>
      <c r="DJ18" s="28"/>
      <c r="DK18" s="28"/>
      <c r="DM18" s="28"/>
      <c r="DO18" s="28"/>
      <c r="DQ18" s="28"/>
      <c r="DS18" s="28"/>
      <c r="DU18">
        <v>98274</v>
      </c>
      <c r="DV18" t="s">
        <v>120</v>
      </c>
      <c r="DW18" s="21">
        <v>231.13</v>
      </c>
      <c r="DX18">
        <v>2</v>
      </c>
      <c r="DY18" s="21">
        <v>242.04</v>
      </c>
      <c r="DZ18">
        <v>1</v>
      </c>
      <c r="EA18" s="21">
        <v>2072.16</v>
      </c>
      <c r="EB18">
        <v>3</v>
      </c>
      <c r="EC18" s="28">
        <f t="shared" si="6"/>
        <v>2545.33</v>
      </c>
      <c r="ED18" s="20">
        <v>98274</v>
      </c>
      <c r="EE18" t="s">
        <v>120</v>
      </c>
      <c r="EF18" s="21">
        <v>503.16</v>
      </c>
      <c r="EG18">
        <v>3</v>
      </c>
      <c r="EH18" s="21">
        <v>207.82</v>
      </c>
      <c r="EI18">
        <v>1</v>
      </c>
      <c r="EJ18" s="21">
        <v>249.23</v>
      </c>
      <c r="EK18">
        <v>2</v>
      </c>
      <c r="EL18" s="28">
        <f t="shared" si="7"/>
        <v>960.21</v>
      </c>
      <c r="EM18" s="20">
        <v>98274</v>
      </c>
      <c r="EN18" t="s">
        <v>120</v>
      </c>
      <c r="EO18" s="21">
        <v>600.48</v>
      </c>
      <c r="EP18">
        <v>3</v>
      </c>
      <c r="EQ18" s="21">
        <v>223.38</v>
      </c>
      <c r="ER18">
        <v>2</v>
      </c>
      <c r="ES18" s="21">
        <v>349.99</v>
      </c>
      <c r="ET18">
        <v>1</v>
      </c>
      <c r="EU18" s="28">
        <f t="shared" si="8"/>
        <v>1173.8499999999999</v>
      </c>
      <c r="EV18" s="40">
        <v>98276</v>
      </c>
      <c r="EW18" s="28" t="s">
        <v>120</v>
      </c>
      <c r="EX18" s="28">
        <v>165.63</v>
      </c>
      <c r="EY18">
        <v>2</v>
      </c>
      <c r="EZ18" s="28">
        <v>82.63</v>
      </c>
      <c r="FA18">
        <v>0</v>
      </c>
      <c r="FB18" s="28">
        <v>428.13</v>
      </c>
      <c r="FC18">
        <v>1</v>
      </c>
      <c r="FD18" s="28">
        <f t="shared" si="9"/>
        <v>676.39</v>
      </c>
      <c r="FE18" s="40">
        <v>98276</v>
      </c>
      <c r="FF18" s="28" t="s">
        <v>120</v>
      </c>
      <c r="FG18" s="28">
        <v>95.18</v>
      </c>
      <c r="FH18">
        <v>0</v>
      </c>
      <c r="FI18" s="28">
        <v>99.35</v>
      </c>
      <c r="FJ18">
        <v>1</v>
      </c>
      <c r="FK18" s="28">
        <v>0</v>
      </c>
      <c r="FL18">
        <v>0</v>
      </c>
      <c r="FM18" s="28">
        <f t="shared" si="10"/>
        <v>194.53</v>
      </c>
      <c r="FN18" s="9">
        <v>98276</v>
      </c>
      <c r="FO18" s="28" t="s">
        <v>120</v>
      </c>
      <c r="FP18" s="28">
        <v>686.49</v>
      </c>
      <c r="FQ18" s="9">
        <v>2</v>
      </c>
      <c r="FR18" s="28">
        <v>0</v>
      </c>
      <c r="FS18" s="9">
        <v>0</v>
      </c>
      <c r="FT18" s="28">
        <v>0</v>
      </c>
      <c r="FU18" s="9">
        <v>0</v>
      </c>
      <c r="FV18" s="28">
        <f t="shared" si="11"/>
        <v>686.49</v>
      </c>
      <c r="FX18" s="28"/>
      <c r="FY18" s="28"/>
      <c r="GA18" s="28"/>
      <c r="GC18" s="28"/>
      <c r="GE18" s="28"/>
      <c r="GG18" s="28"/>
      <c r="GH18" s="28"/>
      <c r="GJ18" s="28"/>
      <c r="GL18" s="28"/>
      <c r="GN18" s="28"/>
      <c r="GP18" s="28"/>
      <c r="GQ18" s="28"/>
      <c r="GS18" s="28"/>
      <c r="GU18" s="28"/>
      <c r="GW18" s="28"/>
      <c r="GX18" s="9"/>
      <c r="GY18" s="141"/>
      <c r="GZ18" s="28"/>
      <c r="HB18" s="28"/>
      <c r="HD18" s="28"/>
      <c r="HF18" s="28"/>
      <c r="HH18" s="28"/>
      <c r="HI18" s="28"/>
      <c r="HK18" s="28"/>
      <c r="HM18" s="28"/>
      <c r="HO18" s="28"/>
      <c r="HQ18" s="28"/>
      <c r="HR18" s="28"/>
      <c r="HT18" s="28"/>
      <c r="HV18" s="28"/>
      <c r="HX18" s="28"/>
      <c r="IZ18" s="57" t="s">
        <v>132</v>
      </c>
      <c r="JA18"/>
      <c r="JB18">
        <v>1</v>
      </c>
      <c r="JC18">
        <v>1</v>
      </c>
      <c r="JD18">
        <v>1</v>
      </c>
      <c r="JE18">
        <v>3</v>
      </c>
      <c r="JF18">
        <v>1</v>
      </c>
      <c r="JN18" s="57" t="s">
        <v>132</v>
      </c>
      <c r="JP18" s="21">
        <v>76.03</v>
      </c>
      <c r="JQ18" s="21">
        <v>119.25</v>
      </c>
      <c r="JR18" s="21">
        <v>101.46</v>
      </c>
      <c r="JS18" s="21">
        <v>1587.74</v>
      </c>
      <c r="JT18" s="21">
        <v>204.07</v>
      </c>
    </row>
    <row r="19" spans="1:280" x14ac:dyDescent="0.2">
      <c r="A19" s="9">
        <v>98311</v>
      </c>
      <c r="B19" t="s">
        <v>113</v>
      </c>
      <c r="E19">
        <v>1</v>
      </c>
      <c r="F19">
        <v>1</v>
      </c>
      <c r="G19">
        <v>1</v>
      </c>
      <c r="P19" t="s">
        <v>113</v>
      </c>
      <c r="Q19">
        <v>98528</v>
      </c>
      <c r="R19" s="21">
        <v>3232.45</v>
      </c>
      <c r="S19">
        <v>5</v>
      </c>
      <c r="T19" s="21">
        <v>0</v>
      </c>
      <c r="U19">
        <v>0</v>
      </c>
      <c r="V19" s="21">
        <v>0</v>
      </c>
      <c r="W19">
        <v>0</v>
      </c>
      <c r="X19" s="21">
        <f t="shared" si="0"/>
        <v>3232.45</v>
      </c>
      <c r="Y19" s="20" t="s">
        <v>113</v>
      </c>
      <c r="Z19">
        <v>98520</v>
      </c>
      <c r="AA19" s="21">
        <v>483.99</v>
      </c>
      <c r="AB19">
        <v>2</v>
      </c>
      <c r="AC19" s="21">
        <v>0</v>
      </c>
      <c r="AD19">
        <v>0</v>
      </c>
      <c r="AE19" s="21">
        <v>0</v>
      </c>
      <c r="AF19">
        <v>0</v>
      </c>
      <c r="AG19" s="21">
        <f t="shared" si="1"/>
        <v>483.99</v>
      </c>
      <c r="AH19" s="20" t="s">
        <v>113</v>
      </c>
      <c r="AI19">
        <v>98611</v>
      </c>
      <c r="AJ19" s="145">
        <v>6241.21</v>
      </c>
      <c r="AK19" s="146">
        <v>4</v>
      </c>
      <c r="AL19" s="145">
        <v>0</v>
      </c>
      <c r="AM19" s="146">
        <v>0</v>
      </c>
      <c r="AN19" s="21">
        <v>0</v>
      </c>
      <c r="AO19">
        <v>0</v>
      </c>
      <c r="AP19" s="21">
        <f t="shared" si="2"/>
        <v>6241.21</v>
      </c>
      <c r="AQ19" s="133" t="s">
        <v>113</v>
      </c>
      <c r="AR19" s="9">
        <v>98528</v>
      </c>
      <c r="AS19" s="28">
        <v>631.66</v>
      </c>
      <c r="AT19">
        <v>1</v>
      </c>
      <c r="AU19" s="28">
        <v>0</v>
      </c>
      <c r="AV19">
        <v>0</v>
      </c>
      <c r="AW19" s="28">
        <v>0</v>
      </c>
      <c r="AX19">
        <v>0</v>
      </c>
      <c r="AY19" s="21">
        <f t="shared" si="3"/>
        <v>631.66</v>
      </c>
      <c r="AZ19" s="133" t="s">
        <v>113</v>
      </c>
      <c r="BA19">
        <v>98584</v>
      </c>
      <c r="BB19" s="28">
        <v>30379.96</v>
      </c>
      <c r="BC19">
        <v>10</v>
      </c>
      <c r="BD19" s="28">
        <v>27301.55</v>
      </c>
      <c r="BE19">
        <v>1</v>
      </c>
      <c r="BF19" s="28">
        <v>81923.92</v>
      </c>
      <c r="BG19">
        <v>15</v>
      </c>
      <c r="BH19" s="21">
        <f t="shared" si="4"/>
        <v>139605.43</v>
      </c>
      <c r="BI19" s="28" t="s">
        <v>113</v>
      </c>
      <c r="BJ19" s="9">
        <v>98383</v>
      </c>
      <c r="BK19" s="28">
        <v>21.47</v>
      </c>
      <c r="BL19" s="9">
        <v>1</v>
      </c>
      <c r="BM19" s="28">
        <v>0</v>
      </c>
      <c r="BN19" s="9">
        <v>0</v>
      </c>
      <c r="BO19" s="21">
        <v>0</v>
      </c>
      <c r="BP19">
        <v>0</v>
      </c>
      <c r="BQ19" s="149">
        <f t="shared" si="5"/>
        <v>21.47</v>
      </c>
      <c r="BR19" s="28"/>
      <c r="BT19" s="28"/>
      <c r="BV19" s="28"/>
      <c r="BX19" s="28"/>
      <c r="BZ19" s="28"/>
      <c r="CA19" s="133"/>
      <c r="CC19" s="28"/>
      <c r="CE19" s="28"/>
      <c r="CG19" s="28"/>
      <c r="CI19" s="28"/>
      <c r="CJ19" s="133"/>
      <c r="CL19" s="28"/>
      <c r="CN19" s="28"/>
      <c r="CP19" s="21"/>
      <c r="CR19" s="28"/>
      <c r="CS19" s="28"/>
      <c r="CU19" s="28"/>
      <c r="CV19" s="140"/>
      <c r="CW19" s="28"/>
      <c r="CX19" s="140"/>
      <c r="CY19" s="28"/>
      <c r="CZ19" s="140"/>
      <c r="DA19" s="28"/>
      <c r="DB19" s="28"/>
      <c r="DD19" s="28"/>
      <c r="DF19" s="28"/>
      <c r="DH19" s="28"/>
      <c r="DJ19" s="28"/>
      <c r="DK19" s="28"/>
      <c r="DM19" s="28"/>
      <c r="DO19" s="28"/>
      <c r="DQ19" s="28"/>
      <c r="DS19" s="28"/>
      <c r="DU19">
        <v>98276</v>
      </c>
      <c r="DV19" t="s">
        <v>120</v>
      </c>
      <c r="DW19" s="21">
        <v>333.81</v>
      </c>
      <c r="DX19">
        <v>0</v>
      </c>
      <c r="DY19" s="21">
        <v>144.63</v>
      </c>
      <c r="DZ19">
        <v>0</v>
      </c>
      <c r="EA19" s="21">
        <v>1193.96</v>
      </c>
      <c r="EB19">
        <v>2</v>
      </c>
      <c r="EC19" s="28">
        <f t="shared" si="6"/>
        <v>1672.4</v>
      </c>
      <c r="ED19" s="20">
        <v>98276</v>
      </c>
      <c r="EE19" t="s">
        <v>120</v>
      </c>
      <c r="EF19" s="21">
        <v>58.37</v>
      </c>
      <c r="EG19">
        <v>0</v>
      </c>
      <c r="EH19" s="21">
        <v>333.81</v>
      </c>
      <c r="EI19">
        <v>0</v>
      </c>
      <c r="EJ19" s="21">
        <v>1338.59</v>
      </c>
      <c r="EK19">
        <v>2</v>
      </c>
      <c r="EL19" s="28">
        <f t="shared" si="7"/>
        <v>1730.77</v>
      </c>
      <c r="EM19" s="20">
        <v>98276</v>
      </c>
      <c r="EN19" t="s">
        <v>120</v>
      </c>
      <c r="EO19" s="21">
        <v>300.74</v>
      </c>
      <c r="EP19">
        <v>1</v>
      </c>
      <c r="EQ19" s="21">
        <v>58.37</v>
      </c>
      <c r="ER19">
        <v>0</v>
      </c>
      <c r="ES19" s="21">
        <v>369.76</v>
      </c>
      <c r="ET19">
        <v>1</v>
      </c>
      <c r="EU19" s="28">
        <f t="shared" si="8"/>
        <v>728.87</v>
      </c>
      <c r="EV19" s="40">
        <v>98277</v>
      </c>
      <c r="EW19" s="28" t="s">
        <v>120</v>
      </c>
      <c r="EX19" s="28">
        <v>603.47</v>
      </c>
      <c r="EY19">
        <v>1</v>
      </c>
      <c r="EZ19" s="28">
        <v>221.1</v>
      </c>
      <c r="FA19">
        <v>3</v>
      </c>
      <c r="FB19" s="28">
        <v>40.270000000000003</v>
      </c>
      <c r="FC19">
        <v>1</v>
      </c>
      <c r="FD19" s="28">
        <f t="shared" si="9"/>
        <v>864.84</v>
      </c>
      <c r="FE19" s="40">
        <v>98277</v>
      </c>
      <c r="FF19" s="28" t="s">
        <v>120</v>
      </c>
      <c r="FG19" s="28">
        <v>294.32</v>
      </c>
      <c r="FH19">
        <v>0</v>
      </c>
      <c r="FI19" s="28">
        <v>482.42</v>
      </c>
      <c r="FJ19">
        <v>2</v>
      </c>
      <c r="FK19" s="28">
        <v>169.42</v>
      </c>
      <c r="FL19">
        <v>3</v>
      </c>
      <c r="FM19" s="28">
        <f t="shared" si="10"/>
        <v>946.16</v>
      </c>
      <c r="FN19" s="9">
        <v>98277</v>
      </c>
      <c r="FO19" s="28" t="s">
        <v>120</v>
      </c>
      <c r="FP19" s="28">
        <v>120.23</v>
      </c>
      <c r="FQ19" s="9">
        <v>0</v>
      </c>
      <c r="FR19" s="28">
        <v>143.91</v>
      </c>
      <c r="FS19" s="9">
        <v>0</v>
      </c>
      <c r="FT19" s="28">
        <v>151.65</v>
      </c>
      <c r="FU19" s="9">
        <v>2</v>
      </c>
      <c r="FV19" s="28">
        <f t="shared" si="11"/>
        <v>415.78999999999996</v>
      </c>
      <c r="FX19" s="28"/>
      <c r="FY19" s="28"/>
      <c r="GA19" s="28"/>
      <c r="GC19" s="28"/>
      <c r="GE19" s="28"/>
      <c r="GG19" s="28"/>
      <c r="GH19" s="28"/>
      <c r="GJ19" s="28"/>
      <c r="GL19" s="28"/>
      <c r="GN19" s="28"/>
      <c r="GP19" s="28"/>
      <c r="GQ19" s="28"/>
      <c r="GS19" s="28"/>
      <c r="GU19" s="28"/>
      <c r="GW19" s="28"/>
      <c r="GX19" s="9"/>
      <c r="GY19" s="141"/>
      <c r="GZ19" s="28"/>
      <c r="HB19" s="28"/>
      <c r="HD19" s="28"/>
      <c r="HF19" s="28"/>
      <c r="HH19" s="28"/>
      <c r="HI19" s="28"/>
      <c r="HK19" s="28"/>
      <c r="HM19" s="28"/>
      <c r="HO19" s="28"/>
      <c r="HQ19" s="28"/>
      <c r="HR19" s="28"/>
      <c r="HT19" s="28"/>
      <c r="HV19" s="28"/>
      <c r="HX19" s="28"/>
      <c r="IZ19" s="57" t="s">
        <v>116</v>
      </c>
      <c r="JA19">
        <v>3</v>
      </c>
      <c r="JB19">
        <v>9</v>
      </c>
      <c r="JC19">
        <v>11</v>
      </c>
      <c r="JD19">
        <v>10</v>
      </c>
      <c r="JE19">
        <v>11</v>
      </c>
      <c r="JF19">
        <v>10</v>
      </c>
      <c r="JN19" s="57" t="s">
        <v>116</v>
      </c>
      <c r="JO19" s="21">
        <v>264.23</v>
      </c>
      <c r="JP19" s="21">
        <v>1421.56</v>
      </c>
      <c r="JQ19" s="21">
        <v>2132.36</v>
      </c>
      <c r="JR19" s="21">
        <v>3687.01</v>
      </c>
      <c r="JS19" s="21">
        <v>3608.8</v>
      </c>
      <c r="JT19" s="21">
        <v>12080.63</v>
      </c>
    </row>
    <row r="20" spans="1:280" x14ac:dyDescent="0.2">
      <c r="A20" s="9">
        <v>98312</v>
      </c>
      <c r="B20" t="s">
        <v>113</v>
      </c>
      <c r="C20">
        <v>8</v>
      </c>
      <c r="D20">
        <v>5</v>
      </c>
      <c r="E20">
        <v>3</v>
      </c>
      <c r="F20">
        <v>1</v>
      </c>
      <c r="G20">
        <v>1</v>
      </c>
      <c r="H20">
        <v>1</v>
      </c>
      <c r="P20" t="s">
        <v>113</v>
      </c>
      <c r="Q20">
        <v>98584</v>
      </c>
      <c r="R20" s="21">
        <v>28629.67</v>
      </c>
      <c r="S20">
        <v>0</v>
      </c>
      <c r="T20" s="21">
        <v>17316.52</v>
      </c>
      <c r="U20">
        <v>0</v>
      </c>
      <c r="V20" s="21">
        <v>101070.76</v>
      </c>
      <c r="W20">
        <v>15</v>
      </c>
      <c r="X20" s="21">
        <f t="shared" si="0"/>
        <v>147016.95000000001</v>
      </c>
      <c r="Y20" s="20" t="s">
        <v>113</v>
      </c>
      <c r="Z20">
        <v>98584</v>
      </c>
      <c r="AA20" s="21">
        <v>28482.89</v>
      </c>
      <c r="AB20">
        <v>0</v>
      </c>
      <c r="AC20" s="21">
        <v>28629.67</v>
      </c>
      <c r="AD20">
        <v>0</v>
      </c>
      <c r="AE20" s="21">
        <v>118387.28</v>
      </c>
      <c r="AF20">
        <v>15</v>
      </c>
      <c r="AG20" s="21">
        <f t="shared" si="1"/>
        <v>175499.84</v>
      </c>
      <c r="AH20" s="20" t="s">
        <v>113</v>
      </c>
      <c r="AI20">
        <v>98625</v>
      </c>
      <c r="AJ20" s="145">
        <v>4472.84</v>
      </c>
      <c r="AK20" s="146">
        <v>3</v>
      </c>
      <c r="AL20" s="145">
        <v>0.37</v>
      </c>
      <c r="AM20" s="146">
        <v>1</v>
      </c>
      <c r="AN20" s="21">
        <v>0</v>
      </c>
      <c r="AO20">
        <v>0</v>
      </c>
      <c r="AP20" s="21">
        <f t="shared" si="2"/>
        <v>4473.21</v>
      </c>
      <c r="AQ20" s="133" t="s">
        <v>113</v>
      </c>
      <c r="AR20" s="9">
        <v>98584</v>
      </c>
      <c r="AS20" s="28">
        <v>27301.55</v>
      </c>
      <c r="AT20">
        <v>1</v>
      </c>
      <c r="AU20" s="28">
        <v>28836.560000000001</v>
      </c>
      <c r="AV20">
        <v>1</v>
      </c>
      <c r="AW20" s="28">
        <v>135988.59</v>
      </c>
      <c r="AX20">
        <v>14</v>
      </c>
      <c r="AY20" s="21">
        <f t="shared" si="3"/>
        <v>192126.7</v>
      </c>
      <c r="AZ20" s="133" t="s">
        <v>113</v>
      </c>
      <c r="BA20">
        <v>98611</v>
      </c>
      <c r="BB20" s="28">
        <v>5056.62</v>
      </c>
      <c r="BC20">
        <v>4</v>
      </c>
      <c r="BD20" s="28">
        <v>0</v>
      </c>
      <c r="BE20">
        <v>0</v>
      </c>
      <c r="BF20" s="28">
        <v>0</v>
      </c>
      <c r="BG20">
        <v>0</v>
      </c>
      <c r="BH20" s="21">
        <f t="shared" si="4"/>
        <v>5056.62</v>
      </c>
      <c r="BI20" s="28" t="s">
        <v>113</v>
      </c>
      <c r="BJ20" s="9">
        <v>98550</v>
      </c>
      <c r="BK20" s="28">
        <v>384.22</v>
      </c>
      <c r="BL20" s="9">
        <v>1</v>
      </c>
      <c r="BM20" s="28">
        <v>0</v>
      </c>
      <c r="BN20" s="9">
        <v>0</v>
      </c>
      <c r="BO20" s="21">
        <v>0</v>
      </c>
      <c r="BP20">
        <v>0</v>
      </c>
      <c r="BQ20" s="149">
        <f t="shared" si="5"/>
        <v>384.22</v>
      </c>
      <c r="BR20" s="28"/>
      <c r="BT20" s="28"/>
      <c r="BV20" s="28"/>
      <c r="BX20" s="28"/>
      <c r="BZ20" s="28"/>
      <c r="CA20" s="133"/>
      <c r="CC20" s="28"/>
      <c r="CE20" s="28"/>
      <c r="CG20" s="28"/>
      <c r="CI20" s="28"/>
      <c r="CJ20" s="133"/>
      <c r="CL20" s="28"/>
      <c r="CN20" s="28"/>
      <c r="CP20" s="21"/>
      <c r="CR20" s="28"/>
      <c r="CS20" s="28"/>
      <c r="CU20" s="28"/>
      <c r="CV20" s="140"/>
      <c r="CW20" s="28"/>
      <c r="CX20" s="140"/>
      <c r="CY20" s="28"/>
      <c r="CZ20" s="140"/>
      <c r="DA20" s="28"/>
      <c r="DB20" s="28"/>
      <c r="DD20" s="28"/>
      <c r="DF20" s="28"/>
      <c r="DH20" s="28"/>
      <c r="DJ20" s="28"/>
      <c r="DK20" s="28"/>
      <c r="DM20" s="28"/>
      <c r="DO20" s="28"/>
      <c r="DQ20" s="28"/>
      <c r="DS20" s="28"/>
      <c r="DU20">
        <v>98277</v>
      </c>
      <c r="DV20" t="s">
        <v>120</v>
      </c>
      <c r="DW20" s="21">
        <v>977.93</v>
      </c>
      <c r="DX20">
        <v>3</v>
      </c>
      <c r="DY20" s="21">
        <v>427.24</v>
      </c>
      <c r="DZ20">
        <v>2</v>
      </c>
      <c r="EA20" s="21">
        <v>1048.51</v>
      </c>
      <c r="EB20">
        <v>4</v>
      </c>
      <c r="EC20" s="28">
        <f t="shared" si="6"/>
        <v>2453.6800000000003</v>
      </c>
      <c r="ED20" s="20">
        <v>98277</v>
      </c>
      <c r="EE20" t="s">
        <v>120</v>
      </c>
      <c r="EF20" s="21">
        <v>739.33</v>
      </c>
      <c r="EG20">
        <v>3</v>
      </c>
      <c r="EH20" s="21">
        <v>750.73</v>
      </c>
      <c r="EI20">
        <v>2</v>
      </c>
      <c r="EJ20" s="21">
        <v>1287.4000000000001</v>
      </c>
      <c r="EK20">
        <v>3</v>
      </c>
      <c r="EL20" s="28">
        <f t="shared" si="7"/>
        <v>2777.46</v>
      </c>
      <c r="EM20" s="20">
        <v>98277</v>
      </c>
      <c r="EN20" t="s">
        <v>120</v>
      </c>
      <c r="EO20" s="21">
        <v>482.58</v>
      </c>
      <c r="EP20">
        <v>2</v>
      </c>
      <c r="EQ20" s="21">
        <v>518.17999999999995</v>
      </c>
      <c r="ER20">
        <v>2</v>
      </c>
      <c r="ES20" s="21">
        <v>1279.0999999999999</v>
      </c>
      <c r="ET20">
        <v>3</v>
      </c>
      <c r="EU20" s="28">
        <f t="shared" si="8"/>
        <v>2279.8599999999997</v>
      </c>
      <c r="EV20" s="40">
        <v>98284</v>
      </c>
      <c r="EW20" s="28" t="s">
        <v>120</v>
      </c>
      <c r="EX20" s="28">
        <v>364.78</v>
      </c>
      <c r="EY20">
        <v>1</v>
      </c>
      <c r="EZ20" s="28">
        <v>329.42</v>
      </c>
      <c r="FA20">
        <v>2</v>
      </c>
      <c r="FB20" s="28">
        <v>221.6</v>
      </c>
      <c r="FC20">
        <v>2</v>
      </c>
      <c r="FD20" s="28">
        <f t="shared" si="9"/>
        <v>915.80000000000007</v>
      </c>
      <c r="FE20" s="40">
        <v>98284</v>
      </c>
      <c r="FF20" s="28" t="s">
        <v>120</v>
      </c>
      <c r="FG20" s="28">
        <v>384.82</v>
      </c>
      <c r="FH20">
        <v>1</v>
      </c>
      <c r="FI20" s="28">
        <v>358.9</v>
      </c>
      <c r="FJ20">
        <v>0</v>
      </c>
      <c r="FK20" s="28">
        <v>413.72</v>
      </c>
      <c r="FL20">
        <v>4</v>
      </c>
      <c r="FM20" s="28">
        <f t="shared" si="10"/>
        <v>1157.44</v>
      </c>
      <c r="FN20" s="9">
        <v>98284</v>
      </c>
      <c r="FO20" s="28" t="s">
        <v>120</v>
      </c>
      <c r="FP20" s="28">
        <v>367.51</v>
      </c>
      <c r="FQ20" s="9">
        <v>1</v>
      </c>
      <c r="FR20" s="28">
        <v>313.64999999999998</v>
      </c>
      <c r="FS20" s="9">
        <v>1</v>
      </c>
      <c r="FT20" s="28">
        <v>658.33</v>
      </c>
      <c r="FU20" s="9">
        <v>3</v>
      </c>
      <c r="FV20" s="28">
        <f t="shared" si="11"/>
        <v>1339.49</v>
      </c>
      <c r="FX20" s="28"/>
      <c r="FY20" s="28"/>
      <c r="GA20" s="28"/>
      <c r="GC20" s="28"/>
      <c r="GE20" s="28"/>
      <c r="GG20" s="28"/>
      <c r="GH20" s="28"/>
      <c r="GJ20" s="28"/>
      <c r="GL20" s="28"/>
      <c r="GN20" s="28"/>
      <c r="GP20" s="28"/>
      <c r="GQ20" s="28"/>
      <c r="GS20" s="28"/>
      <c r="GU20" s="28"/>
      <c r="GW20" s="28"/>
      <c r="GX20" s="9"/>
      <c r="GY20" s="141"/>
      <c r="GZ20" s="28"/>
      <c r="HB20" s="28"/>
      <c r="HD20" s="28"/>
      <c r="HF20" s="28"/>
      <c r="HH20" s="28"/>
      <c r="HI20" s="28"/>
      <c r="HK20" s="28"/>
      <c r="HM20" s="28"/>
      <c r="HO20" s="28"/>
      <c r="HQ20" s="28"/>
      <c r="HR20" s="28"/>
      <c r="HT20" s="28"/>
      <c r="HV20" s="28"/>
      <c r="HX20" s="28"/>
      <c r="IZ20" s="57" t="s">
        <v>133</v>
      </c>
      <c r="JA20"/>
      <c r="JB20">
        <v>1</v>
      </c>
      <c r="JC20">
        <v>1</v>
      </c>
      <c r="JE20">
        <v>1</v>
      </c>
      <c r="JN20" s="57" t="s">
        <v>133</v>
      </c>
      <c r="JP20" s="21">
        <v>111.81</v>
      </c>
      <c r="JQ20" s="21">
        <v>128.31</v>
      </c>
      <c r="JS20" s="21">
        <v>46.32</v>
      </c>
    </row>
    <row r="21" spans="1:280" x14ac:dyDescent="0.2">
      <c r="A21" s="9">
        <v>98314</v>
      </c>
      <c r="B21" t="s">
        <v>113</v>
      </c>
      <c r="F21">
        <v>1</v>
      </c>
      <c r="G21">
        <v>1</v>
      </c>
      <c r="P21" t="s">
        <v>113</v>
      </c>
      <c r="Q21">
        <v>98625</v>
      </c>
      <c r="R21" s="21">
        <v>5836.75</v>
      </c>
      <c r="S21">
        <v>3</v>
      </c>
      <c r="T21" s="21">
        <v>0.37</v>
      </c>
      <c r="U21">
        <v>1</v>
      </c>
      <c r="V21" s="21">
        <v>0</v>
      </c>
      <c r="W21">
        <v>0</v>
      </c>
      <c r="X21" s="21">
        <f t="shared" si="0"/>
        <v>5837.12</v>
      </c>
      <c r="Y21" s="20" t="s">
        <v>113</v>
      </c>
      <c r="Z21">
        <v>98632</v>
      </c>
      <c r="AA21" s="21">
        <v>15.87</v>
      </c>
      <c r="AB21">
        <v>2</v>
      </c>
      <c r="AC21" s="21">
        <v>0</v>
      </c>
      <c r="AD21">
        <v>0</v>
      </c>
      <c r="AE21" s="21">
        <v>0</v>
      </c>
      <c r="AF21">
        <v>0</v>
      </c>
      <c r="AG21" s="21">
        <f t="shared" si="1"/>
        <v>15.87</v>
      </c>
      <c r="AH21" s="20" t="s">
        <v>113</v>
      </c>
      <c r="AI21">
        <v>98626</v>
      </c>
      <c r="AJ21" s="145">
        <v>33242.68</v>
      </c>
      <c r="AK21" s="146">
        <v>4</v>
      </c>
      <c r="AL21" s="145">
        <v>0</v>
      </c>
      <c r="AM21" s="146">
        <v>0</v>
      </c>
      <c r="AN21" s="21">
        <v>0</v>
      </c>
      <c r="AO21">
        <v>0</v>
      </c>
      <c r="AP21" s="21">
        <f t="shared" si="2"/>
        <v>33242.68</v>
      </c>
      <c r="AQ21" s="133" t="s">
        <v>113</v>
      </c>
      <c r="AR21" s="9">
        <v>98611</v>
      </c>
      <c r="AS21" s="28">
        <v>5869.49</v>
      </c>
      <c r="AT21">
        <v>0</v>
      </c>
      <c r="AU21" s="28">
        <v>6241.21</v>
      </c>
      <c r="AV21">
        <v>4</v>
      </c>
      <c r="AW21" s="28">
        <v>0</v>
      </c>
      <c r="AX21">
        <v>0</v>
      </c>
      <c r="AY21" s="21">
        <f t="shared" si="3"/>
        <v>12110.7</v>
      </c>
      <c r="AZ21" s="133" t="s">
        <v>113</v>
      </c>
      <c r="BA21">
        <v>98625</v>
      </c>
      <c r="BB21" s="28">
        <v>2895.54</v>
      </c>
      <c r="BC21">
        <v>3</v>
      </c>
      <c r="BD21" s="28">
        <v>0.37</v>
      </c>
      <c r="BE21">
        <v>1</v>
      </c>
      <c r="BF21" s="28">
        <v>0</v>
      </c>
      <c r="BG21">
        <v>0</v>
      </c>
      <c r="BH21" s="21">
        <f t="shared" si="4"/>
        <v>2895.91</v>
      </c>
      <c r="BI21" s="28" t="s">
        <v>113</v>
      </c>
      <c r="BJ21" s="9">
        <v>98584</v>
      </c>
      <c r="BK21" s="28">
        <v>21333.25</v>
      </c>
      <c r="BL21" s="9">
        <v>0</v>
      </c>
      <c r="BM21" s="28">
        <v>25313.13</v>
      </c>
      <c r="BN21" s="9">
        <v>12</v>
      </c>
      <c r="BO21" s="21">
        <v>51748.94</v>
      </c>
      <c r="BP21">
        <v>14</v>
      </c>
      <c r="BQ21" s="149">
        <f t="shared" si="5"/>
        <v>98395.32</v>
      </c>
      <c r="BR21" s="28"/>
      <c r="BT21" s="28"/>
      <c r="BV21" s="28"/>
      <c r="BX21" s="28"/>
      <c r="BZ21" s="28"/>
      <c r="CA21" s="133"/>
      <c r="CC21" s="28"/>
      <c r="CE21" s="28"/>
      <c r="CG21" s="28"/>
      <c r="CI21" s="28"/>
      <c r="CJ21" s="133"/>
      <c r="CL21" s="28"/>
      <c r="CN21" s="28"/>
      <c r="CP21" s="21"/>
      <c r="CR21" s="28"/>
      <c r="CS21" s="28"/>
      <c r="CU21" s="28"/>
      <c r="CV21" s="140"/>
      <c r="CW21" s="28"/>
      <c r="CX21" s="140"/>
      <c r="CY21" s="28"/>
      <c r="CZ21" s="140"/>
      <c r="DA21" s="28"/>
      <c r="DB21" s="28"/>
      <c r="DD21" s="28"/>
      <c r="DF21" s="28"/>
      <c r="DH21" s="28"/>
      <c r="DJ21" s="28"/>
      <c r="DK21" s="28"/>
      <c r="DM21" s="28"/>
      <c r="DO21" s="28"/>
      <c r="DQ21" s="28"/>
      <c r="DS21" s="28"/>
      <c r="DU21">
        <v>98284</v>
      </c>
      <c r="DV21" t="s">
        <v>120</v>
      </c>
      <c r="DW21" s="21">
        <v>669.9</v>
      </c>
      <c r="DX21">
        <v>7</v>
      </c>
      <c r="DY21" s="21">
        <v>0</v>
      </c>
      <c r="DZ21">
        <v>0</v>
      </c>
      <c r="EA21" s="21">
        <v>58.49</v>
      </c>
      <c r="EB21">
        <v>3</v>
      </c>
      <c r="EC21" s="28">
        <f t="shared" si="6"/>
        <v>728.39</v>
      </c>
      <c r="ED21" s="20">
        <v>98284</v>
      </c>
      <c r="EE21" t="s">
        <v>120</v>
      </c>
      <c r="EF21" s="21">
        <v>665.05</v>
      </c>
      <c r="EG21">
        <v>5</v>
      </c>
      <c r="EH21" s="21">
        <v>235.84</v>
      </c>
      <c r="EI21">
        <v>3</v>
      </c>
      <c r="EJ21" s="21">
        <v>0</v>
      </c>
      <c r="EK21">
        <v>0</v>
      </c>
      <c r="EL21" s="28">
        <f t="shared" si="7"/>
        <v>900.89</v>
      </c>
      <c r="EM21" s="20">
        <v>98284</v>
      </c>
      <c r="EN21" t="s">
        <v>120</v>
      </c>
      <c r="EO21" s="21">
        <v>527.22</v>
      </c>
      <c r="EP21">
        <v>3</v>
      </c>
      <c r="EQ21" s="21">
        <v>152.35</v>
      </c>
      <c r="ER21">
        <v>2</v>
      </c>
      <c r="ES21" s="21">
        <v>89.71</v>
      </c>
      <c r="ET21">
        <v>1</v>
      </c>
      <c r="EU21" s="28">
        <f t="shared" si="8"/>
        <v>769.28000000000009</v>
      </c>
      <c r="EV21" s="40">
        <v>98295</v>
      </c>
      <c r="EW21" s="28" t="s">
        <v>120</v>
      </c>
      <c r="EX21" s="28">
        <v>110.48</v>
      </c>
      <c r="EY21">
        <v>1</v>
      </c>
      <c r="EZ21" s="28">
        <v>61.25</v>
      </c>
      <c r="FA21">
        <v>1</v>
      </c>
      <c r="FB21" s="28">
        <v>0</v>
      </c>
      <c r="FC21">
        <v>0</v>
      </c>
      <c r="FD21" s="28">
        <f t="shared" si="9"/>
        <v>171.73000000000002</v>
      </c>
      <c r="FE21" s="40">
        <v>98292</v>
      </c>
      <c r="FF21" s="28" t="s">
        <v>120</v>
      </c>
      <c r="FG21" s="28">
        <v>29.94</v>
      </c>
      <c r="FH21">
        <v>1</v>
      </c>
      <c r="FI21" s="28">
        <v>0</v>
      </c>
      <c r="FJ21">
        <v>0</v>
      </c>
      <c r="FK21" s="28">
        <v>0</v>
      </c>
      <c r="FL21">
        <v>0</v>
      </c>
      <c r="FM21" s="28">
        <f t="shared" si="10"/>
        <v>29.94</v>
      </c>
      <c r="FN21" s="9">
        <v>98292</v>
      </c>
      <c r="FO21" s="28" t="s">
        <v>120</v>
      </c>
      <c r="FP21" s="28">
        <v>10.76</v>
      </c>
      <c r="FQ21" s="9">
        <v>1</v>
      </c>
      <c r="FR21" s="28">
        <v>0</v>
      </c>
      <c r="FS21" s="9">
        <v>0</v>
      </c>
      <c r="FT21" s="28">
        <v>0</v>
      </c>
      <c r="FU21" s="9">
        <v>0</v>
      </c>
      <c r="FV21" s="28">
        <f t="shared" si="11"/>
        <v>10.76</v>
      </c>
      <c r="FX21" s="28"/>
      <c r="FY21" s="28"/>
      <c r="GA21" s="28"/>
      <c r="GC21" s="28"/>
      <c r="GE21" s="28"/>
      <c r="GG21" s="28"/>
      <c r="GH21" s="28"/>
      <c r="GJ21" s="28"/>
      <c r="GL21" s="28"/>
      <c r="GN21" s="28"/>
      <c r="GP21" s="28"/>
      <c r="GQ21" s="28"/>
      <c r="GS21" s="28"/>
      <c r="GU21" s="28"/>
      <c r="GW21" s="28"/>
      <c r="GX21" s="9"/>
      <c r="GY21" s="141"/>
      <c r="GZ21" s="28"/>
      <c r="HB21" s="28"/>
      <c r="HD21" s="28"/>
      <c r="HF21" s="28"/>
      <c r="HH21" s="28"/>
      <c r="HI21" s="28"/>
      <c r="HK21" s="28"/>
      <c r="HM21" s="28"/>
      <c r="HO21" s="28"/>
      <c r="HQ21" s="28"/>
      <c r="HR21" s="28"/>
      <c r="HT21" s="28"/>
      <c r="HV21" s="28"/>
      <c r="HX21" s="28"/>
      <c r="IZ21" s="57" t="s">
        <v>134</v>
      </c>
      <c r="JA21">
        <v>5</v>
      </c>
      <c r="JB21">
        <v>9</v>
      </c>
      <c r="JC21">
        <v>3</v>
      </c>
      <c r="JD21">
        <v>8</v>
      </c>
      <c r="JE21">
        <v>11</v>
      </c>
      <c r="JF21">
        <v>9</v>
      </c>
      <c r="JN21" s="57" t="s">
        <v>134</v>
      </c>
      <c r="JO21" s="21">
        <v>2688.85</v>
      </c>
      <c r="JP21" s="21">
        <v>1761.48</v>
      </c>
      <c r="JQ21" s="21">
        <v>290.94</v>
      </c>
      <c r="JR21" s="21">
        <v>4126.95</v>
      </c>
      <c r="JS21" s="21">
        <v>3663.62</v>
      </c>
      <c r="JT21" s="21">
        <v>2903.49</v>
      </c>
    </row>
    <row r="22" spans="1:280" x14ac:dyDescent="0.2">
      <c r="A22" s="9">
        <v>98337</v>
      </c>
      <c r="B22" t="s">
        <v>113</v>
      </c>
      <c r="C22">
        <v>1</v>
      </c>
      <c r="D22">
        <v>4</v>
      </c>
      <c r="E22">
        <v>1</v>
      </c>
      <c r="F22">
        <v>1</v>
      </c>
      <c r="G22">
        <v>1</v>
      </c>
      <c r="H22">
        <v>5</v>
      </c>
      <c r="P22" t="s">
        <v>113</v>
      </c>
      <c r="Q22">
        <v>98626</v>
      </c>
      <c r="R22" s="21">
        <v>39755.06</v>
      </c>
      <c r="S22">
        <v>6</v>
      </c>
      <c r="T22" s="21">
        <v>0</v>
      </c>
      <c r="U22">
        <v>0</v>
      </c>
      <c r="V22" s="21">
        <v>0</v>
      </c>
      <c r="W22">
        <v>0</v>
      </c>
      <c r="X22" s="21">
        <f t="shared" si="0"/>
        <v>39755.06</v>
      </c>
      <c r="Y22" s="20" t="s">
        <v>113</v>
      </c>
      <c r="Z22">
        <v>98802</v>
      </c>
      <c r="AA22" s="21">
        <v>240.82</v>
      </c>
      <c r="AB22">
        <v>2</v>
      </c>
      <c r="AC22" s="21">
        <v>0</v>
      </c>
      <c r="AD22">
        <v>0</v>
      </c>
      <c r="AE22" s="21">
        <v>0</v>
      </c>
      <c r="AF22">
        <v>0</v>
      </c>
      <c r="AG22" s="21">
        <f t="shared" si="1"/>
        <v>240.82</v>
      </c>
      <c r="AH22" s="20" t="s">
        <v>113</v>
      </c>
      <c r="AI22">
        <v>98632</v>
      </c>
      <c r="AJ22" s="145">
        <v>29.65</v>
      </c>
      <c r="AK22" s="146">
        <v>3</v>
      </c>
      <c r="AL22" s="145">
        <v>0</v>
      </c>
      <c r="AM22" s="146">
        <v>0</v>
      </c>
      <c r="AN22" s="21">
        <v>0</v>
      </c>
      <c r="AO22">
        <v>0</v>
      </c>
      <c r="AP22" s="21">
        <f t="shared" si="2"/>
        <v>29.65</v>
      </c>
      <c r="AQ22" s="133" t="s">
        <v>113</v>
      </c>
      <c r="AR22" s="9">
        <v>98625</v>
      </c>
      <c r="AS22" s="28">
        <v>0.37</v>
      </c>
      <c r="AT22">
        <v>1</v>
      </c>
      <c r="AU22" s="28">
        <v>0</v>
      </c>
      <c r="AV22">
        <v>0</v>
      </c>
      <c r="AW22" s="28">
        <v>0</v>
      </c>
      <c r="AX22">
        <v>0</v>
      </c>
      <c r="AY22" s="21">
        <f t="shared" si="3"/>
        <v>0.37</v>
      </c>
      <c r="AZ22" s="133" t="s">
        <v>113</v>
      </c>
      <c r="BA22">
        <v>98626</v>
      </c>
      <c r="BB22" s="28">
        <v>24159.23</v>
      </c>
      <c r="BC22">
        <v>4</v>
      </c>
      <c r="BD22" s="28">
        <v>0</v>
      </c>
      <c r="BE22">
        <v>0</v>
      </c>
      <c r="BF22" s="28">
        <v>0</v>
      </c>
      <c r="BG22">
        <v>0</v>
      </c>
      <c r="BH22" s="21">
        <f t="shared" si="4"/>
        <v>24159.23</v>
      </c>
      <c r="BI22" s="28" t="s">
        <v>113</v>
      </c>
      <c r="BJ22" s="9">
        <v>98625</v>
      </c>
      <c r="BK22" s="28">
        <v>0.37</v>
      </c>
      <c r="BL22" s="9">
        <v>1</v>
      </c>
      <c r="BM22" s="28">
        <v>0</v>
      </c>
      <c r="BN22" s="9">
        <v>0</v>
      </c>
      <c r="BO22" s="21">
        <v>0</v>
      </c>
      <c r="BP22">
        <v>0</v>
      </c>
      <c r="BQ22" s="149">
        <f t="shared" si="5"/>
        <v>0.37</v>
      </c>
      <c r="BR22" s="28"/>
      <c r="BT22" s="28"/>
      <c r="BV22" s="28"/>
      <c r="BX22" s="28"/>
      <c r="BZ22" s="28"/>
      <c r="CA22" s="133"/>
      <c r="CC22" s="28"/>
      <c r="CE22" s="28"/>
      <c r="CG22" s="28"/>
      <c r="CI22" s="28"/>
      <c r="CJ22" s="133"/>
      <c r="CL22" s="28"/>
      <c r="CN22" s="28"/>
      <c r="CP22" s="21"/>
      <c r="CR22" s="28"/>
      <c r="CS22" s="28"/>
      <c r="CU22" s="28"/>
      <c r="CV22" s="140"/>
      <c r="CW22" s="28"/>
      <c r="CX22" s="140"/>
      <c r="CY22" s="28"/>
      <c r="CZ22" s="140"/>
      <c r="DA22" s="28"/>
      <c r="DB22" s="28"/>
      <c r="DD22" s="28"/>
      <c r="DF22" s="28"/>
      <c r="DH22" s="28"/>
      <c r="DJ22" s="28"/>
      <c r="DK22" s="28"/>
      <c r="DM22" s="28"/>
      <c r="DO22" s="28"/>
      <c r="DQ22" s="28"/>
      <c r="DS22" s="28"/>
      <c r="DU22">
        <v>98295</v>
      </c>
      <c r="DV22" t="s">
        <v>120</v>
      </c>
      <c r="DW22" s="21">
        <v>45.98</v>
      </c>
      <c r="DX22">
        <v>1</v>
      </c>
      <c r="DY22" s="21">
        <v>0</v>
      </c>
      <c r="DZ22">
        <v>0</v>
      </c>
      <c r="EA22" s="21">
        <v>0</v>
      </c>
      <c r="EB22">
        <v>0</v>
      </c>
      <c r="EC22" s="28">
        <f t="shared" si="6"/>
        <v>45.98</v>
      </c>
      <c r="ED22" s="20">
        <v>98292</v>
      </c>
      <c r="EE22" t="s">
        <v>120</v>
      </c>
      <c r="EF22" s="21">
        <v>168.75</v>
      </c>
      <c r="EG22">
        <v>1</v>
      </c>
      <c r="EH22" s="21">
        <v>0</v>
      </c>
      <c r="EI22">
        <v>0</v>
      </c>
      <c r="EJ22" s="21">
        <v>0</v>
      </c>
      <c r="EK22">
        <v>0</v>
      </c>
      <c r="EL22" s="28">
        <f t="shared" si="7"/>
        <v>168.75</v>
      </c>
      <c r="EM22" s="20">
        <v>98292</v>
      </c>
      <c r="EN22" t="s">
        <v>120</v>
      </c>
      <c r="EO22" s="21">
        <v>80.56</v>
      </c>
      <c r="EP22">
        <v>0</v>
      </c>
      <c r="EQ22" s="21">
        <v>18.11</v>
      </c>
      <c r="ER22">
        <v>1</v>
      </c>
      <c r="ES22" s="21">
        <v>0</v>
      </c>
      <c r="ET22">
        <v>0</v>
      </c>
      <c r="EU22" s="28">
        <f t="shared" si="8"/>
        <v>98.67</v>
      </c>
      <c r="EV22" s="40">
        <v>98310</v>
      </c>
      <c r="EW22" s="28" t="s">
        <v>120</v>
      </c>
      <c r="EX22" s="28">
        <v>568.86</v>
      </c>
      <c r="EY22">
        <v>8</v>
      </c>
      <c r="EZ22" s="28">
        <v>223.13</v>
      </c>
      <c r="FA22">
        <v>0</v>
      </c>
      <c r="FB22" s="28">
        <v>561</v>
      </c>
      <c r="FC22">
        <v>4</v>
      </c>
      <c r="FD22" s="28">
        <f t="shared" si="9"/>
        <v>1352.99</v>
      </c>
      <c r="FE22" s="40">
        <v>98295</v>
      </c>
      <c r="FF22" s="28" t="s">
        <v>120</v>
      </c>
      <c r="FG22" s="28">
        <v>125.14</v>
      </c>
      <c r="FH22">
        <v>1</v>
      </c>
      <c r="FI22" s="28">
        <v>40.71</v>
      </c>
      <c r="FJ22">
        <v>1</v>
      </c>
      <c r="FK22" s="28">
        <v>0</v>
      </c>
      <c r="FL22">
        <v>0</v>
      </c>
      <c r="FM22" s="28">
        <f t="shared" si="10"/>
        <v>165.85</v>
      </c>
      <c r="FN22" s="9">
        <v>98295</v>
      </c>
      <c r="FO22" s="28" t="s">
        <v>120</v>
      </c>
      <c r="FP22" s="28">
        <v>35.93</v>
      </c>
      <c r="FQ22" s="9">
        <v>1</v>
      </c>
      <c r="FR22" s="28">
        <v>0</v>
      </c>
      <c r="FS22" s="9">
        <v>0</v>
      </c>
      <c r="FT22" s="28">
        <v>0</v>
      </c>
      <c r="FU22" s="9">
        <v>0</v>
      </c>
      <c r="FV22" s="28">
        <f t="shared" si="11"/>
        <v>35.93</v>
      </c>
      <c r="FX22" s="28"/>
      <c r="FY22" s="28"/>
      <c r="GA22" s="28"/>
      <c r="GC22" s="28"/>
      <c r="GE22" s="28"/>
      <c r="GG22" s="28"/>
      <c r="GH22" s="28"/>
      <c r="GJ22" s="28"/>
      <c r="GL22" s="28"/>
      <c r="GN22" s="28"/>
      <c r="GP22" s="28"/>
      <c r="GQ22" s="28"/>
      <c r="GS22" s="28"/>
      <c r="GU22" s="28"/>
      <c r="GW22" s="28"/>
      <c r="GX22" s="9"/>
      <c r="GY22" s="141"/>
      <c r="GZ22" s="28"/>
      <c r="HB22" s="28"/>
      <c r="HD22" s="28"/>
      <c r="HF22" s="28"/>
      <c r="HH22" s="28"/>
      <c r="HI22" s="28"/>
      <c r="HK22" s="28"/>
      <c r="HM22" s="28"/>
      <c r="HO22" s="28"/>
      <c r="HQ22" s="28"/>
      <c r="HR22" s="28"/>
      <c r="HT22" s="28"/>
      <c r="HV22" s="28"/>
      <c r="HX22" s="28"/>
      <c r="IZ22" s="57" t="s">
        <v>97</v>
      </c>
      <c r="JA22">
        <v>1</v>
      </c>
      <c r="JB22">
        <v>2</v>
      </c>
      <c r="JC22">
        <v>1</v>
      </c>
      <c r="JD22">
        <v>2</v>
      </c>
      <c r="JE22">
        <v>2</v>
      </c>
      <c r="JF22">
        <v>1</v>
      </c>
      <c r="JN22" s="57" t="s">
        <v>97</v>
      </c>
      <c r="JO22" s="21">
        <v>56.46</v>
      </c>
      <c r="JP22" s="21">
        <v>178.32</v>
      </c>
      <c r="JQ22" s="21">
        <v>325.22000000000003</v>
      </c>
      <c r="JR22" s="21">
        <v>220.3</v>
      </c>
      <c r="JS22" s="21">
        <v>269.52</v>
      </c>
      <c r="JT22" s="21">
        <v>500.77</v>
      </c>
    </row>
    <row r="23" spans="1:280" x14ac:dyDescent="0.2">
      <c r="A23" s="9">
        <v>98345</v>
      </c>
      <c r="B23" t="s">
        <v>113</v>
      </c>
      <c r="H23">
        <v>1</v>
      </c>
      <c r="P23" t="s">
        <v>113</v>
      </c>
      <c r="Q23">
        <v>98632</v>
      </c>
      <c r="R23" s="21">
        <v>0.2</v>
      </c>
      <c r="S23">
        <v>1</v>
      </c>
      <c r="T23" s="21">
        <v>0</v>
      </c>
      <c r="U23">
        <v>0</v>
      </c>
      <c r="V23" s="21">
        <v>0</v>
      </c>
      <c r="W23">
        <v>0</v>
      </c>
      <c r="X23" s="21">
        <f t="shared" si="0"/>
        <v>0.2</v>
      </c>
      <c r="Y23" s="20" t="s">
        <v>113</v>
      </c>
      <c r="Z23">
        <v>98930</v>
      </c>
      <c r="AA23" s="21">
        <v>1451.72</v>
      </c>
      <c r="AB23">
        <v>2</v>
      </c>
      <c r="AC23" s="21">
        <v>0</v>
      </c>
      <c r="AD23">
        <v>0</v>
      </c>
      <c r="AE23" s="21">
        <v>0</v>
      </c>
      <c r="AF23">
        <v>0</v>
      </c>
      <c r="AG23" s="21">
        <f t="shared" si="1"/>
        <v>1451.72</v>
      </c>
      <c r="AH23" s="20" t="s">
        <v>113</v>
      </c>
      <c r="AI23">
        <v>98801</v>
      </c>
      <c r="AJ23" s="145">
        <v>13432.71</v>
      </c>
      <c r="AK23" s="146">
        <v>8</v>
      </c>
      <c r="AL23" s="145">
        <v>0</v>
      </c>
      <c r="AM23" s="146">
        <v>0</v>
      </c>
      <c r="AN23" s="21">
        <v>0</v>
      </c>
      <c r="AO23">
        <v>0</v>
      </c>
      <c r="AP23" s="21">
        <f t="shared" si="2"/>
        <v>13432.71</v>
      </c>
      <c r="AQ23" s="133" t="s">
        <v>113</v>
      </c>
      <c r="AR23" s="9">
        <v>98626</v>
      </c>
      <c r="AS23" s="28">
        <v>33675.449999999997</v>
      </c>
      <c r="AT23">
        <v>4</v>
      </c>
      <c r="AU23" s="28">
        <v>0</v>
      </c>
      <c r="AV23">
        <v>0</v>
      </c>
      <c r="AW23" s="28">
        <v>0</v>
      </c>
      <c r="AX23">
        <v>0</v>
      </c>
      <c r="AY23" s="21">
        <f t="shared" si="3"/>
        <v>33675.449999999997</v>
      </c>
      <c r="AZ23" s="133" t="s">
        <v>113</v>
      </c>
      <c r="BA23">
        <v>98632</v>
      </c>
      <c r="BB23" s="28">
        <v>15.87</v>
      </c>
      <c r="BC23">
        <v>2</v>
      </c>
      <c r="BD23" s="28">
        <v>0</v>
      </c>
      <c r="BE23">
        <v>0</v>
      </c>
      <c r="BF23" s="28">
        <v>0</v>
      </c>
      <c r="BG23">
        <v>0</v>
      </c>
      <c r="BH23" s="21">
        <f t="shared" si="4"/>
        <v>15.87</v>
      </c>
      <c r="BI23" s="28" t="s">
        <v>113</v>
      </c>
      <c r="BJ23" s="9">
        <v>98626</v>
      </c>
      <c r="BK23" s="28">
        <v>15337.26</v>
      </c>
      <c r="BL23" s="9">
        <v>4</v>
      </c>
      <c r="BM23" s="28">
        <v>0</v>
      </c>
      <c r="BN23" s="9">
        <v>0</v>
      </c>
      <c r="BO23" s="21">
        <v>0</v>
      </c>
      <c r="BP23">
        <v>0</v>
      </c>
      <c r="BQ23" s="149">
        <f t="shared" si="5"/>
        <v>15337.26</v>
      </c>
      <c r="BR23" s="28"/>
      <c r="BT23" s="28"/>
      <c r="BV23" s="28"/>
      <c r="BX23" s="28"/>
      <c r="BZ23" s="28"/>
      <c r="CA23" s="133"/>
      <c r="CC23" s="28"/>
      <c r="CE23" s="28"/>
      <c r="CG23" s="28"/>
      <c r="CI23" s="28"/>
      <c r="CJ23" s="133"/>
      <c r="CL23" s="28"/>
      <c r="CN23" s="28"/>
      <c r="CP23" s="21"/>
      <c r="CR23" s="28"/>
      <c r="CS23" s="28"/>
      <c r="CU23" s="28"/>
      <c r="CV23" s="140"/>
      <c r="CW23" s="28"/>
      <c r="CX23" s="140"/>
      <c r="CY23" s="28"/>
      <c r="CZ23" s="140"/>
      <c r="DA23" s="28"/>
      <c r="DB23" s="28"/>
      <c r="DD23" s="28"/>
      <c r="DF23" s="28"/>
      <c r="DH23" s="28"/>
      <c r="DJ23" s="28"/>
      <c r="DK23" s="28"/>
      <c r="DM23" s="28"/>
      <c r="DO23" s="28"/>
      <c r="DQ23" s="28"/>
      <c r="DS23" s="28"/>
      <c r="DU23">
        <v>98310</v>
      </c>
      <c r="DV23" t="s">
        <v>120</v>
      </c>
      <c r="DW23" s="21">
        <v>585.37</v>
      </c>
      <c r="DX23">
        <v>4</v>
      </c>
      <c r="DY23" s="21">
        <v>300.25</v>
      </c>
      <c r="DZ23">
        <v>2</v>
      </c>
      <c r="EA23" s="21">
        <v>447.83</v>
      </c>
      <c r="EB23">
        <v>4</v>
      </c>
      <c r="EC23" s="28">
        <f t="shared" si="6"/>
        <v>1333.45</v>
      </c>
      <c r="ED23" s="20">
        <v>98310</v>
      </c>
      <c r="EE23" t="s">
        <v>120</v>
      </c>
      <c r="EF23" s="21">
        <v>1132.75</v>
      </c>
      <c r="EG23">
        <v>2</v>
      </c>
      <c r="EH23" s="21">
        <v>528.72</v>
      </c>
      <c r="EI23">
        <v>3</v>
      </c>
      <c r="EJ23" s="21">
        <v>588.63</v>
      </c>
      <c r="EK23">
        <v>5</v>
      </c>
      <c r="EL23" s="28">
        <f t="shared" si="7"/>
        <v>2250.1</v>
      </c>
      <c r="EM23" s="20">
        <v>98295</v>
      </c>
      <c r="EN23" t="s">
        <v>120</v>
      </c>
      <c r="EO23" s="21">
        <v>61.25</v>
      </c>
      <c r="EP23">
        <v>1</v>
      </c>
      <c r="EQ23" s="21">
        <v>0</v>
      </c>
      <c r="ER23">
        <v>0</v>
      </c>
      <c r="ES23" s="21">
        <v>0</v>
      </c>
      <c r="ET23">
        <v>0</v>
      </c>
      <c r="EU23" s="28">
        <f t="shared" si="8"/>
        <v>61.25</v>
      </c>
      <c r="EV23" s="40">
        <v>98311</v>
      </c>
      <c r="EW23" s="28" t="s">
        <v>120</v>
      </c>
      <c r="EX23" s="28">
        <v>20.059999999999999</v>
      </c>
      <c r="EY23">
        <v>1</v>
      </c>
      <c r="EZ23" s="28">
        <v>0</v>
      </c>
      <c r="FA23">
        <v>0</v>
      </c>
      <c r="FB23" s="28">
        <v>0</v>
      </c>
      <c r="FC23">
        <v>0</v>
      </c>
      <c r="FD23" s="28">
        <f t="shared" si="9"/>
        <v>20.059999999999999</v>
      </c>
      <c r="FE23" s="40">
        <v>98310</v>
      </c>
      <c r="FF23" s="28" t="s">
        <v>120</v>
      </c>
      <c r="FG23" s="28">
        <v>591.41</v>
      </c>
      <c r="FH23">
        <v>2</v>
      </c>
      <c r="FI23" s="28">
        <v>532.41</v>
      </c>
      <c r="FJ23">
        <v>7</v>
      </c>
      <c r="FK23" s="28">
        <v>784.13</v>
      </c>
      <c r="FL23">
        <v>4</v>
      </c>
      <c r="FM23" s="28">
        <f t="shared" si="10"/>
        <v>1907.9499999999998</v>
      </c>
      <c r="FN23" s="9">
        <v>98310</v>
      </c>
      <c r="FO23" s="28" t="s">
        <v>120</v>
      </c>
      <c r="FP23" s="28">
        <v>478.7</v>
      </c>
      <c r="FQ23" s="9">
        <v>3</v>
      </c>
      <c r="FR23" s="28">
        <v>386.99</v>
      </c>
      <c r="FS23" s="9">
        <v>2</v>
      </c>
      <c r="FT23" s="28">
        <v>1077.25</v>
      </c>
      <c r="FU23" s="9">
        <v>7</v>
      </c>
      <c r="FV23" s="28">
        <f t="shared" si="11"/>
        <v>1942.94</v>
      </c>
      <c r="FX23" s="28"/>
      <c r="FY23" s="28"/>
      <c r="GA23" s="28"/>
      <c r="GC23" s="28"/>
      <c r="GE23" s="28"/>
      <c r="GG23" s="28"/>
      <c r="GH23" s="28"/>
      <c r="GJ23" s="28"/>
      <c r="GL23" s="28"/>
      <c r="GN23" s="28"/>
      <c r="GP23" s="28"/>
      <c r="GQ23" s="28"/>
      <c r="GS23" s="28"/>
      <c r="GU23" s="28"/>
      <c r="GW23" s="28"/>
      <c r="GX23" s="9"/>
      <c r="GY23" s="141"/>
      <c r="GZ23" s="28"/>
      <c r="HB23" s="28"/>
      <c r="HD23" s="28"/>
      <c r="HF23" s="28"/>
      <c r="HH23" s="28"/>
      <c r="HI23" s="28"/>
      <c r="HK23" s="28"/>
      <c r="HM23" s="28"/>
      <c r="HO23" s="28"/>
      <c r="HQ23" s="28"/>
      <c r="HR23" s="28"/>
      <c r="HT23" s="28"/>
      <c r="HV23" s="28"/>
      <c r="HX23" s="28"/>
      <c r="IZ23" s="57" t="s">
        <v>98</v>
      </c>
      <c r="JA23">
        <v>2</v>
      </c>
      <c r="JB23">
        <v>1</v>
      </c>
      <c r="JC23">
        <v>1</v>
      </c>
      <c r="JD23">
        <v>1</v>
      </c>
      <c r="JN23" s="57" t="s">
        <v>98</v>
      </c>
      <c r="JO23" s="21">
        <v>2213.1799999999998</v>
      </c>
      <c r="JP23" s="21">
        <v>74.78</v>
      </c>
      <c r="JQ23" s="21">
        <v>118.4</v>
      </c>
      <c r="JR23" s="21">
        <v>52.29</v>
      </c>
    </row>
    <row r="24" spans="1:280" x14ac:dyDescent="0.2">
      <c r="A24" s="9">
        <v>98366</v>
      </c>
      <c r="B24" t="s">
        <v>113</v>
      </c>
      <c r="F24">
        <v>2</v>
      </c>
      <c r="G24">
        <v>1</v>
      </c>
      <c r="H24">
        <v>1</v>
      </c>
      <c r="P24" t="s">
        <v>113</v>
      </c>
      <c r="Q24">
        <v>98674</v>
      </c>
      <c r="R24" s="21">
        <v>23390.34</v>
      </c>
      <c r="S24">
        <v>8</v>
      </c>
      <c r="T24" s="21">
        <v>0</v>
      </c>
      <c r="U24">
        <v>0</v>
      </c>
      <c r="V24" s="21">
        <v>0</v>
      </c>
      <c r="W24">
        <v>0</v>
      </c>
      <c r="X24" s="21">
        <f t="shared" si="0"/>
        <v>23390.34</v>
      </c>
      <c r="Y24" s="20" t="s">
        <v>113</v>
      </c>
      <c r="Z24">
        <v>98942</v>
      </c>
      <c r="AA24" s="21">
        <v>846.28</v>
      </c>
      <c r="AB24">
        <v>1</v>
      </c>
      <c r="AC24" s="21">
        <v>0</v>
      </c>
      <c r="AD24">
        <v>0</v>
      </c>
      <c r="AE24" s="21">
        <v>0</v>
      </c>
      <c r="AF24">
        <v>0</v>
      </c>
      <c r="AG24" s="21">
        <f t="shared" si="1"/>
        <v>846.28</v>
      </c>
      <c r="AH24" s="20" t="s">
        <v>113</v>
      </c>
      <c r="AI24">
        <v>98902</v>
      </c>
      <c r="AJ24" s="145">
        <v>1478.56</v>
      </c>
      <c r="AK24" s="146">
        <v>1</v>
      </c>
      <c r="AL24" s="145">
        <v>0</v>
      </c>
      <c r="AM24" s="146">
        <v>0</v>
      </c>
      <c r="AN24" s="21">
        <v>0</v>
      </c>
      <c r="AO24">
        <v>0</v>
      </c>
      <c r="AP24" s="21">
        <f t="shared" si="2"/>
        <v>1478.56</v>
      </c>
      <c r="AQ24" s="133" t="s">
        <v>113</v>
      </c>
      <c r="AR24" s="9">
        <v>98632</v>
      </c>
      <c r="AS24" s="28">
        <v>217.52</v>
      </c>
      <c r="AT24">
        <v>4</v>
      </c>
      <c r="AU24" s="28">
        <v>0</v>
      </c>
      <c r="AV24">
        <v>0</v>
      </c>
      <c r="AW24" s="28">
        <v>0</v>
      </c>
      <c r="AX24">
        <v>0</v>
      </c>
      <c r="AY24" s="21">
        <f t="shared" si="3"/>
        <v>217.52</v>
      </c>
      <c r="AZ24" s="133" t="s">
        <v>113</v>
      </c>
      <c r="BA24">
        <v>98674</v>
      </c>
      <c r="BB24" s="28">
        <v>12448.05</v>
      </c>
      <c r="BC24">
        <v>7</v>
      </c>
      <c r="BD24" s="28">
        <v>0</v>
      </c>
      <c r="BE24">
        <v>0</v>
      </c>
      <c r="BF24" s="28">
        <v>0</v>
      </c>
      <c r="BG24">
        <v>0</v>
      </c>
      <c r="BH24" s="21">
        <f t="shared" si="4"/>
        <v>12448.05</v>
      </c>
      <c r="BI24" s="28" t="s">
        <v>113</v>
      </c>
      <c r="BJ24" s="9">
        <v>98632</v>
      </c>
      <c r="BK24" s="28">
        <v>60.48</v>
      </c>
      <c r="BL24" s="9">
        <v>2</v>
      </c>
      <c r="BM24" s="28">
        <v>0.57999999999999996</v>
      </c>
      <c r="BN24" s="9">
        <v>1</v>
      </c>
      <c r="BO24" s="21">
        <v>0</v>
      </c>
      <c r="BP24">
        <v>0</v>
      </c>
      <c r="BQ24" s="149">
        <f t="shared" si="5"/>
        <v>61.059999999999995</v>
      </c>
      <c r="BR24" s="28"/>
      <c r="BT24" s="28"/>
      <c r="BV24" s="28"/>
      <c r="BX24" s="28"/>
      <c r="BZ24" s="28"/>
      <c r="CA24" s="133"/>
      <c r="CC24" s="28"/>
      <c r="CE24" s="28"/>
      <c r="CG24" s="28"/>
      <c r="CI24" s="28"/>
      <c r="CJ24" s="133"/>
      <c r="CL24" s="28"/>
      <c r="CN24" s="28"/>
      <c r="CP24" s="21"/>
      <c r="CR24" s="28"/>
      <c r="CS24" s="28"/>
      <c r="CU24" s="28"/>
      <c r="CV24" s="140"/>
      <c r="CW24" s="28"/>
      <c r="CX24" s="140"/>
      <c r="CY24" s="28"/>
      <c r="CZ24" s="140"/>
      <c r="DA24" s="28"/>
      <c r="DB24" s="28"/>
      <c r="DD24" s="28"/>
      <c r="DF24" s="28"/>
      <c r="DH24" s="28"/>
      <c r="DJ24" s="28"/>
      <c r="DK24" s="28"/>
      <c r="DM24" s="28"/>
      <c r="DO24" s="28"/>
      <c r="DQ24" s="28"/>
      <c r="DS24" s="28"/>
      <c r="DU24">
        <v>98311</v>
      </c>
      <c r="DV24" t="s">
        <v>120</v>
      </c>
      <c r="DW24" s="21">
        <v>108.33</v>
      </c>
      <c r="DX24">
        <v>1</v>
      </c>
      <c r="DY24" s="21">
        <v>203.43</v>
      </c>
      <c r="DZ24">
        <v>0</v>
      </c>
      <c r="EA24" s="21">
        <v>835</v>
      </c>
      <c r="EB24">
        <v>1</v>
      </c>
      <c r="EC24" s="28">
        <f t="shared" si="6"/>
        <v>1146.76</v>
      </c>
      <c r="ED24" s="20">
        <v>98311</v>
      </c>
      <c r="EE24" t="s">
        <v>120</v>
      </c>
      <c r="EF24" s="21">
        <v>112.68</v>
      </c>
      <c r="EG24">
        <v>0</v>
      </c>
      <c r="EH24" s="21">
        <v>108.33</v>
      </c>
      <c r="EI24">
        <v>1</v>
      </c>
      <c r="EJ24" s="21">
        <v>1038.43</v>
      </c>
      <c r="EK24">
        <v>1</v>
      </c>
      <c r="EL24" s="28">
        <f t="shared" si="7"/>
        <v>1259.44</v>
      </c>
      <c r="EM24" s="20">
        <v>98310</v>
      </c>
      <c r="EN24" t="s">
        <v>120</v>
      </c>
      <c r="EO24" s="21">
        <v>290.95999999999998</v>
      </c>
      <c r="EP24">
        <v>1</v>
      </c>
      <c r="EQ24" s="21">
        <v>334.29</v>
      </c>
      <c r="ER24">
        <v>1</v>
      </c>
      <c r="ES24" s="21">
        <v>226.71</v>
      </c>
      <c r="ET24">
        <v>3</v>
      </c>
      <c r="EU24" s="28">
        <f t="shared" si="8"/>
        <v>851.96</v>
      </c>
      <c r="EV24" s="40">
        <v>98312</v>
      </c>
      <c r="EW24" s="28" t="s">
        <v>120</v>
      </c>
      <c r="EX24" s="28">
        <v>479.89</v>
      </c>
      <c r="EY24">
        <v>2</v>
      </c>
      <c r="EZ24" s="28">
        <v>333.2</v>
      </c>
      <c r="FA24">
        <v>0</v>
      </c>
      <c r="FB24" s="28">
        <v>1636.96</v>
      </c>
      <c r="FC24">
        <v>5</v>
      </c>
      <c r="FD24" s="28">
        <f t="shared" si="9"/>
        <v>2450.0500000000002</v>
      </c>
      <c r="FE24" s="40">
        <v>98311</v>
      </c>
      <c r="FF24" s="28" t="s">
        <v>120</v>
      </c>
      <c r="FG24" s="28">
        <v>141.5</v>
      </c>
      <c r="FH24">
        <v>1</v>
      </c>
      <c r="FI24" s="28">
        <v>20.059999999999999</v>
      </c>
      <c r="FJ24">
        <v>1</v>
      </c>
      <c r="FK24" s="28">
        <v>0</v>
      </c>
      <c r="FL24">
        <v>0</v>
      </c>
      <c r="FM24" s="28">
        <f t="shared" si="10"/>
        <v>161.56</v>
      </c>
      <c r="FN24" s="9">
        <v>98311</v>
      </c>
      <c r="FO24" s="28" t="s">
        <v>120</v>
      </c>
      <c r="FP24" s="28">
        <v>60.47</v>
      </c>
      <c r="FQ24" s="9">
        <v>1</v>
      </c>
      <c r="FR24" s="28">
        <v>76.900000000000006</v>
      </c>
      <c r="FS24" s="9">
        <v>1</v>
      </c>
      <c r="FT24" s="28">
        <v>0</v>
      </c>
      <c r="FU24" s="9">
        <v>0</v>
      </c>
      <c r="FV24" s="28">
        <f t="shared" si="11"/>
        <v>137.37</v>
      </c>
      <c r="FX24" s="28"/>
      <c r="FY24" s="28"/>
      <c r="GA24" s="28"/>
      <c r="GC24" s="28"/>
      <c r="GE24" s="28"/>
      <c r="GG24" s="28"/>
      <c r="GH24" s="28"/>
      <c r="GJ24" s="28"/>
      <c r="GL24" s="28"/>
      <c r="GN24" s="28"/>
      <c r="GP24" s="28"/>
      <c r="GQ24" s="28"/>
      <c r="GS24" s="28"/>
      <c r="GU24" s="28"/>
      <c r="GW24" s="28"/>
      <c r="GX24" s="9"/>
      <c r="GY24" s="141"/>
      <c r="GZ24" s="28"/>
      <c r="HB24" s="28"/>
      <c r="HD24" s="28"/>
      <c r="HF24" s="28"/>
      <c r="HH24" s="28"/>
      <c r="HI24" s="28"/>
      <c r="HK24" s="28"/>
      <c r="HM24" s="28"/>
      <c r="HO24" s="28"/>
      <c r="HQ24" s="28"/>
      <c r="HR24" s="28"/>
      <c r="HT24" s="28"/>
      <c r="HV24" s="28"/>
      <c r="HX24" s="28"/>
      <c r="IZ24" s="57" t="s">
        <v>135</v>
      </c>
      <c r="JA24">
        <v>29</v>
      </c>
      <c r="JB24">
        <v>20</v>
      </c>
      <c r="JC24">
        <v>15</v>
      </c>
      <c r="JD24">
        <v>5</v>
      </c>
      <c r="JE24">
        <v>24</v>
      </c>
      <c r="JF24">
        <v>15</v>
      </c>
      <c r="JN24" s="57" t="s">
        <v>135</v>
      </c>
      <c r="JO24" s="21">
        <v>18263.54</v>
      </c>
      <c r="JP24" s="21">
        <v>13365.89</v>
      </c>
      <c r="JQ24" s="21">
        <v>3103.4</v>
      </c>
      <c r="JR24" s="21">
        <v>1815.44</v>
      </c>
      <c r="JS24" s="21">
        <v>7621.92</v>
      </c>
      <c r="JT24" s="21">
        <v>4882.49</v>
      </c>
    </row>
    <row r="25" spans="1:280" x14ac:dyDescent="0.2">
      <c r="A25" s="9">
        <v>98383</v>
      </c>
      <c r="B25" t="s">
        <v>113</v>
      </c>
      <c r="F25">
        <v>1</v>
      </c>
      <c r="H25">
        <v>1</v>
      </c>
      <c r="P25" t="s">
        <v>113</v>
      </c>
      <c r="Q25">
        <v>98930</v>
      </c>
      <c r="R25" s="21">
        <v>1172.3800000000001</v>
      </c>
      <c r="S25">
        <v>1</v>
      </c>
      <c r="T25" s="21">
        <v>0</v>
      </c>
      <c r="U25">
        <v>0</v>
      </c>
      <c r="V25" s="21">
        <v>0</v>
      </c>
      <c r="W25">
        <v>0</v>
      </c>
      <c r="X25" s="21">
        <f t="shared" si="0"/>
        <v>1172.3800000000001</v>
      </c>
      <c r="Y25" s="20" t="s">
        <v>113</v>
      </c>
      <c r="Z25">
        <v>98944</v>
      </c>
      <c r="AA25" s="21">
        <v>321.73</v>
      </c>
      <c r="AB25">
        <v>1</v>
      </c>
      <c r="AC25" s="21">
        <v>0</v>
      </c>
      <c r="AD25">
        <v>0</v>
      </c>
      <c r="AE25" s="21">
        <v>0</v>
      </c>
      <c r="AF25">
        <v>0</v>
      </c>
      <c r="AG25" s="21">
        <f t="shared" si="1"/>
        <v>321.73</v>
      </c>
      <c r="AH25" s="20" t="s">
        <v>113</v>
      </c>
      <c r="AI25">
        <v>98930</v>
      </c>
      <c r="AJ25" s="145">
        <v>16000.42</v>
      </c>
      <c r="AK25" s="146">
        <v>7</v>
      </c>
      <c r="AL25" s="145">
        <v>0</v>
      </c>
      <c r="AM25" s="146">
        <v>0</v>
      </c>
      <c r="AN25" s="21">
        <v>0</v>
      </c>
      <c r="AO25">
        <v>0</v>
      </c>
      <c r="AP25" s="21">
        <f t="shared" si="2"/>
        <v>16000.42</v>
      </c>
      <c r="AQ25" s="133" t="s">
        <v>113</v>
      </c>
      <c r="AR25" s="9">
        <v>98901</v>
      </c>
      <c r="AS25" s="28">
        <v>48759.81</v>
      </c>
      <c r="AT25">
        <v>1</v>
      </c>
      <c r="AU25" s="28">
        <v>0</v>
      </c>
      <c r="AV25">
        <v>0</v>
      </c>
      <c r="AW25" s="28">
        <v>0</v>
      </c>
      <c r="AX25">
        <v>0</v>
      </c>
      <c r="AY25" s="21">
        <f t="shared" si="3"/>
        <v>48759.81</v>
      </c>
      <c r="AZ25" s="133" t="s">
        <v>113</v>
      </c>
      <c r="BA25">
        <v>98837</v>
      </c>
      <c r="BB25" s="28">
        <v>446.04</v>
      </c>
      <c r="BC25">
        <v>1</v>
      </c>
      <c r="BD25" s="28">
        <v>0</v>
      </c>
      <c r="BE25">
        <v>0</v>
      </c>
      <c r="BF25" s="28">
        <v>0</v>
      </c>
      <c r="BG25">
        <v>0</v>
      </c>
      <c r="BH25" s="21">
        <f t="shared" si="4"/>
        <v>446.04</v>
      </c>
      <c r="BI25" s="28" t="s">
        <v>113</v>
      </c>
      <c r="BJ25" s="9">
        <v>98801</v>
      </c>
      <c r="BK25" s="28">
        <v>4225.62</v>
      </c>
      <c r="BL25" s="9">
        <v>8</v>
      </c>
      <c r="BM25" s="28">
        <v>0</v>
      </c>
      <c r="BN25" s="9">
        <v>0</v>
      </c>
      <c r="BO25" s="21">
        <v>0</v>
      </c>
      <c r="BP25">
        <v>0</v>
      </c>
      <c r="BQ25" s="149">
        <f t="shared" si="5"/>
        <v>4225.62</v>
      </c>
      <c r="BR25" s="28"/>
      <c r="BT25" s="28"/>
      <c r="BV25" s="28"/>
      <c r="BX25" s="28"/>
      <c r="BZ25" s="28"/>
      <c r="CA25" s="133"/>
      <c r="CC25" s="28"/>
      <c r="CE25" s="28"/>
      <c r="CG25" s="28"/>
      <c r="CI25" s="28"/>
      <c r="CJ25" s="133"/>
      <c r="CL25" s="28"/>
      <c r="CN25" s="28"/>
      <c r="CP25" s="21"/>
      <c r="CR25" s="28"/>
      <c r="CS25" s="28"/>
      <c r="CU25" s="28"/>
      <c r="CV25" s="140"/>
      <c r="CW25" s="28"/>
      <c r="CX25" s="140"/>
      <c r="CY25" s="28"/>
      <c r="CZ25" s="140"/>
      <c r="DA25" s="28"/>
      <c r="DB25" s="28"/>
      <c r="DD25" s="28"/>
      <c r="DF25" s="28"/>
      <c r="DH25" s="28"/>
      <c r="DJ25" s="28"/>
      <c r="DK25" s="28"/>
      <c r="DM25" s="28"/>
      <c r="DO25" s="28"/>
      <c r="DQ25" s="28"/>
      <c r="DS25" s="28"/>
      <c r="DU25">
        <v>98312</v>
      </c>
      <c r="DV25" t="s">
        <v>120</v>
      </c>
      <c r="DW25" s="21">
        <v>1135.94</v>
      </c>
      <c r="DX25">
        <v>6</v>
      </c>
      <c r="DY25" s="21">
        <v>391.95</v>
      </c>
      <c r="DZ25">
        <v>1</v>
      </c>
      <c r="EA25" s="21">
        <v>613.9</v>
      </c>
      <c r="EB25">
        <v>4</v>
      </c>
      <c r="EC25" s="28">
        <f t="shared" si="6"/>
        <v>2141.79</v>
      </c>
      <c r="ED25" s="20">
        <v>98312</v>
      </c>
      <c r="EE25" t="s">
        <v>120</v>
      </c>
      <c r="EF25" s="21">
        <v>1449.94</v>
      </c>
      <c r="EG25">
        <v>3</v>
      </c>
      <c r="EH25" s="21">
        <v>1059.73</v>
      </c>
      <c r="EI25">
        <v>6</v>
      </c>
      <c r="EJ25" s="21">
        <v>939.38</v>
      </c>
      <c r="EK25">
        <v>4</v>
      </c>
      <c r="EL25" s="28">
        <f t="shared" si="7"/>
        <v>3449.05</v>
      </c>
      <c r="EM25" s="20">
        <v>98311</v>
      </c>
      <c r="EN25" t="s">
        <v>120</v>
      </c>
      <c r="EO25" s="21">
        <v>29.76</v>
      </c>
      <c r="EP25">
        <v>1</v>
      </c>
      <c r="EQ25" s="21">
        <v>0</v>
      </c>
      <c r="ER25">
        <v>0</v>
      </c>
      <c r="ES25" s="21">
        <v>0</v>
      </c>
      <c r="ET25">
        <v>0</v>
      </c>
      <c r="EU25" s="28">
        <f t="shared" si="8"/>
        <v>29.76</v>
      </c>
      <c r="EV25" s="40">
        <v>98337</v>
      </c>
      <c r="EW25" s="28" t="s">
        <v>120</v>
      </c>
      <c r="EX25" s="28">
        <v>382.86</v>
      </c>
      <c r="EY25">
        <v>2</v>
      </c>
      <c r="EZ25" s="28">
        <v>15.14</v>
      </c>
      <c r="FA25">
        <v>1</v>
      </c>
      <c r="FB25" s="28">
        <v>0</v>
      </c>
      <c r="FC25">
        <v>0</v>
      </c>
      <c r="FD25" s="28">
        <f t="shared" si="9"/>
        <v>398</v>
      </c>
      <c r="FE25" s="40">
        <v>98312</v>
      </c>
      <c r="FF25" s="28" t="s">
        <v>120</v>
      </c>
      <c r="FG25" s="28">
        <v>482.49</v>
      </c>
      <c r="FH25">
        <v>1</v>
      </c>
      <c r="FI25" s="28">
        <v>347.13</v>
      </c>
      <c r="FJ25">
        <v>2</v>
      </c>
      <c r="FK25" s="28">
        <v>1863.99</v>
      </c>
      <c r="FL25">
        <v>4</v>
      </c>
      <c r="FM25" s="28">
        <f t="shared" si="10"/>
        <v>2693.61</v>
      </c>
      <c r="FN25" s="9">
        <v>98312</v>
      </c>
      <c r="FO25" s="28" t="s">
        <v>120</v>
      </c>
      <c r="FP25" s="28">
        <v>274</v>
      </c>
      <c r="FQ25" s="9">
        <v>0</v>
      </c>
      <c r="FR25" s="28">
        <v>456.98</v>
      </c>
      <c r="FS25" s="9">
        <v>0</v>
      </c>
      <c r="FT25" s="28">
        <v>2061.12</v>
      </c>
      <c r="FU25" s="9">
        <v>6</v>
      </c>
      <c r="FV25" s="28">
        <f t="shared" si="11"/>
        <v>2792.1</v>
      </c>
      <c r="FX25" s="28"/>
      <c r="FY25" s="28"/>
      <c r="GA25" s="28"/>
      <c r="GC25" s="28"/>
      <c r="GE25" s="28"/>
      <c r="GG25" s="28"/>
      <c r="GH25" s="28"/>
      <c r="GJ25" s="28"/>
      <c r="GL25" s="28"/>
      <c r="GN25" s="28"/>
      <c r="GP25" s="28"/>
      <c r="GQ25" s="28"/>
      <c r="GS25" s="28"/>
      <c r="GU25" s="28"/>
      <c r="GW25" s="28"/>
      <c r="GX25" s="9"/>
      <c r="GY25" s="141"/>
      <c r="GZ25" s="28"/>
      <c r="HB25" s="28"/>
      <c r="HD25" s="28"/>
      <c r="HF25" s="28"/>
      <c r="HH25" s="28"/>
      <c r="HI25" s="28"/>
      <c r="HK25" s="28"/>
      <c r="HM25" s="28"/>
      <c r="HO25" s="28"/>
      <c r="HQ25" s="28"/>
      <c r="HR25" s="28"/>
      <c r="HT25" s="28"/>
      <c r="HV25" s="28"/>
      <c r="HX25" s="28"/>
      <c r="IZ25" s="57" t="s">
        <v>136</v>
      </c>
      <c r="JA25">
        <v>9</v>
      </c>
      <c r="JB25">
        <v>7</v>
      </c>
      <c r="JC25">
        <v>8</v>
      </c>
      <c r="JD25">
        <v>7</v>
      </c>
      <c r="JE25">
        <v>9</v>
      </c>
      <c r="JF25">
        <v>2</v>
      </c>
      <c r="JN25" s="57" t="s">
        <v>136</v>
      </c>
      <c r="JO25" s="21">
        <v>5523.13</v>
      </c>
      <c r="JP25" s="21">
        <v>4640.13</v>
      </c>
      <c r="JQ25" s="21">
        <v>9462.02</v>
      </c>
      <c r="JR25" s="21">
        <v>1860.35</v>
      </c>
      <c r="JS25" s="21">
        <v>3156.73</v>
      </c>
      <c r="JT25" s="21">
        <v>1220.4100000000001</v>
      </c>
    </row>
    <row r="26" spans="1:280" x14ac:dyDescent="0.2">
      <c r="A26" s="9">
        <v>98520</v>
      </c>
      <c r="B26" t="s">
        <v>113</v>
      </c>
      <c r="C26">
        <v>3</v>
      </c>
      <c r="D26">
        <v>2</v>
      </c>
      <c r="E26">
        <v>1</v>
      </c>
      <c r="F26">
        <v>1</v>
      </c>
      <c r="P26" t="s">
        <v>113</v>
      </c>
      <c r="Q26">
        <v>98932</v>
      </c>
      <c r="R26" s="21">
        <v>316.13</v>
      </c>
      <c r="S26">
        <v>1</v>
      </c>
      <c r="T26" s="21">
        <v>0</v>
      </c>
      <c r="U26">
        <v>0</v>
      </c>
      <c r="V26" s="21">
        <v>0</v>
      </c>
      <c r="W26">
        <v>0</v>
      </c>
      <c r="X26" s="21">
        <f t="shared" si="0"/>
        <v>316.13</v>
      </c>
      <c r="Y26" s="20" t="s">
        <v>113</v>
      </c>
      <c r="Z26">
        <v>98948</v>
      </c>
      <c r="AA26" s="21">
        <v>59322.68</v>
      </c>
      <c r="AB26">
        <v>3</v>
      </c>
      <c r="AC26" s="21">
        <v>0.03</v>
      </c>
      <c r="AD26">
        <v>1</v>
      </c>
      <c r="AE26" s="21">
        <v>0</v>
      </c>
      <c r="AF26">
        <v>0</v>
      </c>
      <c r="AG26" s="21">
        <f t="shared" si="1"/>
        <v>59322.71</v>
      </c>
      <c r="AH26" s="20" t="s">
        <v>113</v>
      </c>
      <c r="AI26">
        <v>98948</v>
      </c>
      <c r="AJ26" s="145">
        <v>39905.919999999998</v>
      </c>
      <c r="AK26" s="146">
        <v>1</v>
      </c>
      <c r="AL26" s="145">
        <v>18620.89</v>
      </c>
      <c r="AM26" s="146">
        <v>3</v>
      </c>
      <c r="AN26" s="21">
        <v>0</v>
      </c>
      <c r="AO26">
        <v>0</v>
      </c>
      <c r="AP26" s="21">
        <f t="shared" si="2"/>
        <v>58526.81</v>
      </c>
      <c r="AQ26" s="133" t="s">
        <v>113</v>
      </c>
      <c r="AR26" s="9">
        <v>98902</v>
      </c>
      <c r="AS26" s="28">
        <v>9487.4699999999993</v>
      </c>
      <c r="AT26">
        <v>2</v>
      </c>
      <c r="AU26" s="28">
        <v>0</v>
      </c>
      <c r="AV26">
        <v>0</v>
      </c>
      <c r="AW26" s="28">
        <v>0</v>
      </c>
      <c r="AX26">
        <v>0</v>
      </c>
      <c r="AY26" s="21">
        <f t="shared" si="3"/>
        <v>9487.4699999999993</v>
      </c>
      <c r="AZ26" s="133" t="s">
        <v>113</v>
      </c>
      <c r="BA26">
        <v>98902</v>
      </c>
      <c r="BB26" s="28">
        <v>586.6</v>
      </c>
      <c r="BC26">
        <v>1</v>
      </c>
      <c r="BD26" s="28">
        <v>0</v>
      </c>
      <c r="BE26">
        <v>0</v>
      </c>
      <c r="BF26" s="28">
        <v>0</v>
      </c>
      <c r="BG26">
        <v>0</v>
      </c>
      <c r="BH26" s="21">
        <f t="shared" si="4"/>
        <v>586.6</v>
      </c>
      <c r="BI26" s="28" t="s">
        <v>113</v>
      </c>
      <c r="BJ26" s="9">
        <v>98902</v>
      </c>
      <c r="BK26" s="28">
        <v>3607.44</v>
      </c>
      <c r="BL26" s="9">
        <v>1</v>
      </c>
      <c r="BM26" s="28">
        <v>586.6</v>
      </c>
      <c r="BN26" s="9">
        <v>1</v>
      </c>
      <c r="BO26" s="21">
        <v>0</v>
      </c>
      <c r="BP26">
        <v>0</v>
      </c>
      <c r="BQ26" s="149">
        <f t="shared" si="5"/>
        <v>4194.04</v>
      </c>
      <c r="BR26" s="28"/>
      <c r="BT26" s="28"/>
      <c r="BV26" s="28"/>
      <c r="BX26" s="28"/>
      <c r="BZ26" s="28"/>
      <c r="CA26" s="133"/>
      <c r="CC26" s="28"/>
      <c r="CE26" s="28"/>
      <c r="CG26" s="28"/>
      <c r="CI26" s="28"/>
      <c r="CJ26" s="133"/>
      <c r="CL26" s="28"/>
      <c r="CN26" s="28"/>
      <c r="CP26" s="21"/>
      <c r="CR26" s="28"/>
      <c r="CS26" s="28"/>
      <c r="CU26" s="28"/>
      <c r="CV26" s="140"/>
      <c r="CW26" s="28"/>
      <c r="CX26" s="140"/>
      <c r="CY26" s="28"/>
      <c r="CZ26" s="140"/>
      <c r="DA26" s="28"/>
      <c r="DB26" s="28"/>
      <c r="DD26" s="28"/>
      <c r="DF26" s="28"/>
      <c r="DH26" s="28"/>
      <c r="DJ26" s="28"/>
      <c r="DK26" s="28"/>
      <c r="DM26" s="28"/>
      <c r="DO26" s="28"/>
      <c r="DQ26" s="28"/>
      <c r="DS26" s="28"/>
      <c r="DU26">
        <v>98337</v>
      </c>
      <c r="DV26" t="s">
        <v>120</v>
      </c>
      <c r="DW26" s="21">
        <v>282.2</v>
      </c>
      <c r="DX26">
        <v>2</v>
      </c>
      <c r="DY26" s="21">
        <v>165.9</v>
      </c>
      <c r="DZ26">
        <v>0</v>
      </c>
      <c r="EA26" s="21">
        <v>458.44</v>
      </c>
      <c r="EB26">
        <v>3</v>
      </c>
      <c r="EC26" s="28">
        <f t="shared" si="6"/>
        <v>906.54</v>
      </c>
      <c r="ED26" s="20">
        <v>98337</v>
      </c>
      <c r="EE26" t="s">
        <v>120</v>
      </c>
      <c r="EF26" s="21">
        <v>345.02</v>
      </c>
      <c r="EG26">
        <v>1</v>
      </c>
      <c r="EH26" s="21">
        <v>194.44</v>
      </c>
      <c r="EI26">
        <v>1</v>
      </c>
      <c r="EJ26" s="21">
        <v>206.66</v>
      </c>
      <c r="EK26">
        <v>2</v>
      </c>
      <c r="EL26" s="28">
        <f t="shared" si="7"/>
        <v>746.12</v>
      </c>
      <c r="EM26" s="20">
        <v>98312</v>
      </c>
      <c r="EN26" t="s">
        <v>120</v>
      </c>
      <c r="EO26" s="21">
        <v>560.1</v>
      </c>
      <c r="EP26">
        <v>1</v>
      </c>
      <c r="EQ26" s="21">
        <v>677.62</v>
      </c>
      <c r="ER26">
        <v>2</v>
      </c>
      <c r="ES26" s="21">
        <v>1776.64</v>
      </c>
      <c r="ET26">
        <v>7</v>
      </c>
      <c r="EU26" s="28">
        <f t="shared" si="8"/>
        <v>3014.36</v>
      </c>
      <c r="EV26" s="40">
        <v>98366</v>
      </c>
      <c r="EW26" s="28" t="s">
        <v>120</v>
      </c>
      <c r="EX26" s="28">
        <v>315.45999999999998</v>
      </c>
      <c r="EY26">
        <v>1</v>
      </c>
      <c r="EZ26" s="28">
        <v>564.45000000000005</v>
      </c>
      <c r="FA26">
        <v>0</v>
      </c>
      <c r="FB26" s="28">
        <v>1410.31</v>
      </c>
      <c r="FC26">
        <v>3</v>
      </c>
      <c r="FD26" s="28">
        <f t="shared" si="9"/>
        <v>2290.2200000000003</v>
      </c>
      <c r="FE26" s="40">
        <v>98337</v>
      </c>
      <c r="FF26" s="28" t="s">
        <v>120</v>
      </c>
      <c r="FG26" s="28">
        <v>78.42</v>
      </c>
      <c r="FH26">
        <v>0</v>
      </c>
      <c r="FI26" s="28">
        <v>298.67</v>
      </c>
      <c r="FJ26">
        <v>1</v>
      </c>
      <c r="FK26" s="28">
        <v>15.14</v>
      </c>
      <c r="FL26">
        <v>1</v>
      </c>
      <c r="FM26" s="28">
        <f t="shared" si="10"/>
        <v>392.23</v>
      </c>
      <c r="FN26" s="9">
        <v>98337</v>
      </c>
      <c r="FO26" s="28" t="s">
        <v>120</v>
      </c>
      <c r="FP26" s="28">
        <v>44.32</v>
      </c>
      <c r="FQ26" s="9">
        <v>0</v>
      </c>
      <c r="FR26" s="28">
        <v>70.33</v>
      </c>
      <c r="FS26" s="9">
        <v>0</v>
      </c>
      <c r="FT26" s="28">
        <v>285.27</v>
      </c>
      <c r="FU26" s="9">
        <v>1</v>
      </c>
      <c r="FV26" s="28">
        <f t="shared" si="11"/>
        <v>399.91999999999996</v>
      </c>
      <c r="FX26" s="28"/>
      <c r="FY26" s="28"/>
      <c r="GA26" s="28"/>
      <c r="GC26" s="28"/>
      <c r="GE26" s="28"/>
      <c r="GG26" s="28"/>
      <c r="GH26" s="28"/>
      <c r="GJ26" s="28"/>
      <c r="GL26" s="28"/>
      <c r="GN26" s="28"/>
      <c r="GP26" s="28"/>
      <c r="GQ26" s="28"/>
      <c r="GS26" s="28"/>
      <c r="GU26" s="28"/>
      <c r="GW26" s="28"/>
      <c r="GX26" s="9"/>
      <c r="GY26" s="141"/>
      <c r="GZ26" s="28"/>
      <c r="HB26" s="28"/>
      <c r="HD26" s="28"/>
      <c r="HF26" s="28"/>
      <c r="HH26" s="28"/>
      <c r="HI26" s="28"/>
      <c r="HK26" s="28"/>
      <c r="HM26" s="28"/>
      <c r="HO26" s="28"/>
      <c r="HQ26" s="28"/>
      <c r="HR26" s="28"/>
      <c r="HT26" s="28"/>
      <c r="HV26" s="28"/>
      <c r="HX26" s="28"/>
      <c r="IZ26" s="57" t="s">
        <v>137</v>
      </c>
      <c r="JA26">
        <v>11</v>
      </c>
      <c r="JB26">
        <v>10</v>
      </c>
      <c r="JC26">
        <v>14</v>
      </c>
      <c r="JD26">
        <v>6</v>
      </c>
      <c r="JE26">
        <v>16</v>
      </c>
      <c r="JF26">
        <v>20</v>
      </c>
      <c r="JN26" s="57" t="s">
        <v>137</v>
      </c>
      <c r="JO26" s="21">
        <v>5876.7</v>
      </c>
      <c r="JP26" s="21">
        <v>3371.47</v>
      </c>
      <c r="JQ26" s="21">
        <v>9641.9500000000007</v>
      </c>
      <c r="JR26" s="21">
        <v>2126.27</v>
      </c>
      <c r="JS26" s="21">
        <v>5998.5</v>
      </c>
      <c r="JT26" s="21">
        <v>10054.219999999999</v>
      </c>
    </row>
    <row r="27" spans="1:280" x14ac:dyDescent="0.2">
      <c r="A27" s="9">
        <v>98528</v>
      </c>
      <c r="B27" t="s">
        <v>113</v>
      </c>
      <c r="C27">
        <v>5</v>
      </c>
      <c r="F27">
        <v>1</v>
      </c>
      <c r="P27" t="s">
        <v>113</v>
      </c>
      <c r="Q27">
        <v>98948</v>
      </c>
      <c r="R27" s="21">
        <v>39586.29</v>
      </c>
      <c r="S27">
        <v>7</v>
      </c>
      <c r="T27" s="21">
        <v>0.03</v>
      </c>
      <c r="U27">
        <v>1</v>
      </c>
      <c r="V27" s="21">
        <v>0</v>
      </c>
      <c r="W27">
        <v>0</v>
      </c>
      <c r="X27" s="21">
        <f t="shared" si="0"/>
        <v>39586.32</v>
      </c>
      <c r="Y27" s="20" t="s">
        <v>113</v>
      </c>
      <c r="Z27">
        <v>98951</v>
      </c>
      <c r="AA27" s="21">
        <v>5027.12</v>
      </c>
      <c r="AB27">
        <v>3</v>
      </c>
      <c r="AC27" s="21">
        <v>305.94</v>
      </c>
      <c r="AD27">
        <v>0</v>
      </c>
      <c r="AE27" s="21">
        <v>156.96</v>
      </c>
      <c r="AF27">
        <v>1</v>
      </c>
      <c r="AG27" s="21">
        <f t="shared" si="1"/>
        <v>5490.0199999999995</v>
      </c>
      <c r="AH27" s="20" t="s">
        <v>113</v>
      </c>
      <c r="AI27">
        <v>98951</v>
      </c>
      <c r="AJ27" s="145">
        <v>445.66</v>
      </c>
      <c r="AK27" s="146">
        <v>2</v>
      </c>
      <c r="AL27" s="145">
        <v>0</v>
      </c>
      <c r="AM27" s="146">
        <v>0</v>
      </c>
      <c r="AN27" s="21">
        <v>0</v>
      </c>
      <c r="AO27">
        <v>0</v>
      </c>
      <c r="AP27" s="21">
        <f t="shared" si="2"/>
        <v>445.66</v>
      </c>
      <c r="AQ27" s="133" t="s">
        <v>113</v>
      </c>
      <c r="AR27" s="9">
        <v>98948</v>
      </c>
      <c r="AS27" s="28">
        <v>34044.720000000001</v>
      </c>
      <c r="AT27">
        <v>1</v>
      </c>
      <c r="AU27" s="28">
        <v>23492.07</v>
      </c>
      <c r="AV27">
        <v>3</v>
      </c>
      <c r="AW27" s="28">
        <v>0</v>
      </c>
      <c r="AX27">
        <v>0</v>
      </c>
      <c r="AY27" s="21">
        <f t="shared" si="3"/>
        <v>57536.79</v>
      </c>
      <c r="AZ27" s="133" t="s">
        <v>113</v>
      </c>
      <c r="BA27">
        <v>98930</v>
      </c>
      <c r="BB27" s="28">
        <v>6574.87</v>
      </c>
      <c r="BC27">
        <v>6</v>
      </c>
      <c r="BD27" s="28">
        <v>0</v>
      </c>
      <c r="BE27">
        <v>0</v>
      </c>
      <c r="BF27" s="28">
        <v>0</v>
      </c>
      <c r="BG27">
        <v>0</v>
      </c>
      <c r="BH27" s="21">
        <f t="shared" si="4"/>
        <v>6574.87</v>
      </c>
      <c r="BI27" s="28" t="s">
        <v>113</v>
      </c>
      <c r="BJ27" s="9">
        <v>98930</v>
      </c>
      <c r="BK27" s="28">
        <v>43.87</v>
      </c>
      <c r="BL27" s="9">
        <v>1</v>
      </c>
      <c r="BM27" s="28">
        <v>0</v>
      </c>
      <c r="BN27" s="9">
        <v>0</v>
      </c>
      <c r="BO27" s="21">
        <v>0</v>
      </c>
      <c r="BP27">
        <v>0</v>
      </c>
      <c r="BQ27" s="149">
        <f t="shared" si="5"/>
        <v>43.87</v>
      </c>
      <c r="BR27" s="28"/>
      <c r="BT27" s="28"/>
      <c r="BV27" s="28"/>
      <c r="BX27" s="28"/>
      <c r="BZ27" s="28"/>
      <c r="CA27" s="133"/>
      <c r="CC27" s="28"/>
      <c r="CE27" s="28"/>
      <c r="CG27" s="28"/>
      <c r="CI27" s="28"/>
      <c r="CJ27" s="133"/>
      <c r="CL27" s="28"/>
      <c r="CN27" s="28"/>
      <c r="CP27" s="21"/>
      <c r="CR27" s="28"/>
      <c r="CS27" s="28"/>
      <c r="CU27" s="28"/>
      <c r="CV27" s="140"/>
      <c r="CW27" s="28"/>
      <c r="CX27" s="140"/>
      <c r="CY27" s="28"/>
      <c r="CZ27" s="140"/>
      <c r="DA27" s="28"/>
      <c r="DB27" s="28"/>
      <c r="DD27" s="28"/>
      <c r="DF27" s="28"/>
      <c r="DH27" s="28"/>
      <c r="DJ27" s="28"/>
      <c r="DK27" s="28"/>
      <c r="DM27" s="28"/>
      <c r="DO27" s="28"/>
      <c r="DQ27" s="28"/>
      <c r="DS27" s="28"/>
      <c r="DU27">
        <v>98366</v>
      </c>
      <c r="DV27" t="s">
        <v>120</v>
      </c>
      <c r="DW27" s="21">
        <v>424.77</v>
      </c>
      <c r="DX27">
        <v>0</v>
      </c>
      <c r="DY27" s="21">
        <v>251.69</v>
      </c>
      <c r="DZ27">
        <v>1</v>
      </c>
      <c r="EA27" s="21">
        <v>105.92</v>
      </c>
      <c r="EB27">
        <v>3</v>
      </c>
      <c r="EC27" s="28">
        <f t="shared" si="6"/>
        <v>782.38</v>
      </c>
      <c r="ED27" s="20">
        <v>98366</v>
      </c>
      <c r="EE27" t="s">
        <v>120</v>
      </c>
      <c r="EF27" s="21">
        <v>1331.05</v>
      </c>
      <c r="EG27">
        <v>2</v>
      </c>
      <c r="EH27" s="21">
        <v>343.05</v>
      </c>
      <c r="EI27">
        <v>1</v>
      </c>
      <c r="EJ27" s="21">
        <v>33.01</v>
      </c>
      <c r="EK27">
        <v>2</v>
      </c>
      <c r="EL27" s="28">
        <f t="shared" si="7"/>
        <v>1707.11</v>
      </c>
      <c r="EM27" s="20">
        <v>98337</v>
      </c>
      <c r="EN27" t="s">
        <v>120</v>
      </c>
      <c r="EO27" s="21">
        <v>137.80000000000001</v>
      </c>
      <c r="EP27">
        <v>2</v>
      </c>
      <c r="EQ27" s="21">
        <v>60.4</v>
      </c>
      <c r="ER27">
        <v>0</v>
      </c>
      <c r="ES27" s="21">
        <v>40.200000000000003</v>
      </c>
      <c r="ET27">
        <v>1</v>
      </c>
      <c r="EU27" s="28">
        <f t="shared" si="8"/>
        <v>238.40000000000003</v>
      </c>
      <c r="EV27" s="40">
        <v>98367</v>
      </c>
      <c r="EW27" s="28" t="s">
        <v>120</v>
      </c>
      <c r="EX27" s="28">
        <v>241.2</v>
      </c>
      <c r="EY27">
        <v>0</v>
      </c>
      <c r="EZ27" s="28">
        <v>213.26</v>
      </c>
      <c r="FA27">
        <v>0</v>
      </c>
      <c r="FB27" s="28">
        <v>215.49</v>
      </c>
      <c r="FC27">
        <v>1</v>
      </c>
      <c r="FD27" s="28">
        <f t="shared" si="9"/>
        <v>669.95</v>
      </c>
      <c r="FE27" s="40">
        <v>98366</v>
      </c>
      <c r="FF27" s="28" t="s">
        <v>120</v>
      </c>
      <c r="FG27" s="28">
        <v>159.81</v>
      </c>
      <c r="FH27">
        <v>1</v>
      </c>
      <c r="FI27" s="28">
        <v>64.75</v>
      </c>
      <c r="FJ27">
        <v>0</v>
      </c>
      <c r="FK27" s="28">
        <v>1828.94</v>
      </c>
      <c r="FL27">
        <v>2</v>
      </c>
      <c r="FM27" s="28">
        <f t="shared" si="10"/>
        <v>2053.5</v>
      </c>
      <c r="FN27" s="9">
        <v>98366</v>
      </c>
      <c r="FO27" s="28" t="s">
        <v>120</v>
      </c>
      <c r="FP27" s="28">
        <v>202.16</v>
      </c>
      <c r="FQ27" s="9">
        <v>1</v>
      </c>
      <c r="FR27" s="28">
        <v>159.81</v>
      </c>
      <c r="FS27" s="9">
        <v>1</v>
      </c>
      <c r="FT27" s="28">
        <v>283.08999999999997</v>
      </c>
      <c r="FU27" s="9">
        <v>1</v>
      </c>
      <c r="FV27" s="28">
        <f t="shared" si="11"/>
        <v>645.05999999999995</v>
      </c>
      <c r="FX27" s="28"/>
      <c r="FY27" s="28"/>
      <c r="GA27" s="28"/>
      <c r="GC27" s="28"/>
      <c r="GE27" s="28"/>
      <c r="GG27" s="28"/>
      <c r="GH27" s="28"/>
      <c r="GJ27" s="28"/>
      <c r="GL27" s="28"/>
      <c r="GN27" s="28"/>
      <c r="GP27" s="28"/>
      <c r="GQ27" s="28"/>
      <c r="GS27" s="28"/>
      <c r="GU27" s="28"/>
      <c r="GW27" s="28"/>
      <c r="GX27" s="9"/>
      <c r="GY27" s="141"/>
      <c r="GZ27" s="28"/>
      <c r="HB27" s="28"/>
      <c r="HD27" s="28"/>
      <c r="HF27" s="28"/>
      <c r="HH27" s="28"/>
      <c r="HI27" s="28"/>
      <c r="HK27" s="28"/>
      <c r="HM27" s="28"/>
      <c r="HO27" s="28"/>
      <c r="HQ27" s="28"/>
      <c r="HR27" s="28"/>
      <c r="HT27" s="28"/>
      <c r="HV27" s="28"/>
      <c r="HX27" s="28"/>
      <c r="IZ27" s="57" t="s">
        <v>138</v>
      </c>
      <c r="JA27">
        <v>5</v>
      </c>
      <c r="JB27">
        <v>2</v>
      </c>
      <c r="JC27">
        <v>6</v>
      </c>
      <c r="JD27">
        <v>2</v>
      </c>
      <c r="JE27">
        <v>6</v>
      </c>
      <c r="JF27">
        <v>1</v>
      </c>
      <c r="JN27" s="57" t="s">
        <v>138</v>
      </c>
      <c r="JO27" s="21">
        <v>768.85</v>
      </c>
      <c r="JP27" s="21">
        <v>957.21</v>
      </c>
      <c r="JQ27" s="21">
        <v>657.16</v>
      </c>
      <c r="JR27" s="21">
        <v>256</v>
      </c>
      <c r="JS27" s="21">
        <v>3107.3</v>
      </c>
      <c r="JT27" s="21">
        <v>595.83000000000004</v>
      </c>
    </row>
    <row r="28" spans="1:280" x14ac:dyDescent="0.2">
      <c r="A28" s="9">
        <v>98550</v>
      </c>
      <c r="B28" t="s">
        <v>113</v>
      </c>
      <c r="H28">
        <v>1</v>
      </c>
      <c r="P28" t="s">
        <v>113</v>
      </c>
      <c r="Q28">
        <v>98951</v>
      </c>
      <c r="R28" s="21">
        <v>1406.32</v>
      </c>
      <c r="S28">
        <v>2</v>
      </c>
      <c r="T28" s="21">
        <v>144.87</v>
      </c>
      <c r="U28">
        <v>1</v>
      </c>
      <c r="V28" s="21">
        <v>13.4</v>
      </c>
      <c r="W28">
        <v>1</v>
      </c>
      <c r="X28" s="21">
        <f t="shared" si="0"/>
        <v>1564.5900000000001</v>
      </c>
      <c r="Y28" s="20" t="s">
        <v>113</v>
      </c>
      <c r="Z28">
        <v>99301</v>
      </c>
      <c r="AA28" s="21">
        <v>71187.789999999994</v>
      </c>
      <c r="AB28">
        <v>15</v>
      </c>
      <c r="AC28" s="21">
        <v>4821.3900000000003</v>
      </c>
      <c r="AD28">
        <v>1</v>
      </c>
      <c r="AE28" s="21">
        <v>0</v>
      </c>
      <c r="AF28">
        <v>0</v>
      </c>
      <c r="AG28" s="21">
        <f t="shared" si="1"/>
        <v>76009.179999999993</v>
      </c>
      <c r="AH28" s="20" t="s">
        <v>113</v>
      </c>
      <c r="AI28">
        <v>98953</v>
      </c>
      <c r="AJ28" s="145">
        <v>7.0000000000000007E-2</v>
      </c>
      <c r="AK28" s="146">
        <v>1</v>
      </c>
      <c r="AL28" s="145">
        <v>0</v>
      </c>
      <c r="AM28" s="146">
        <v>0</v>
      </c>
      <c r="AN28" s="21">
        <v>0</v>
      </c>
      <c r="AO28">
        <v>0</v>
      </c>
      <c r="AP28" s="21">
        <f t="shared" si="2"/>
        <v>7.0000000000000007E-2</v>
      </c>
      <c r="AQ28" s="133" t="s">
        <v>113</v>
      </c>
      <c r="AR28" s="9">
        <v>98951</v>
      </c>
      <c r="AS28" s="28">
        <v>6906.06</v>
      </c>
      <c r="AT28">
        <v>4</v>
      </c>
      <c r="AU28" s="28">
        <v>0</v>
      </c>
      <c r="AV28">
        <v>0</v>
      </c>
      <c r="AW28" s="28">
        <v>0</v>
      </c>
      <c r="AX28">
        <v>0</v>
      </c>
      <c r="AY28" s="21">
        <f t="shared" si="3"/>
        <v>6906.06</v>
      </c>
      <c r="AZ28" s="133" t="s">
        <v>113</v>
      </c>
      <c r="BA28">
        <v>98932</v>
      </c>
      <c r="BB28" s="28">
        <v>84.45</v>
      </c>
      <c r="BC28">
        <v>1</v>
      </c>
      <c r="BD28" s="28">
        <v>0</v>
      </c>
      <c r="BE28">
        <v>0</v>
      </c>
      <c r="BF28" s="28">
        <v>0</v>
      </c>
      <c r="BG28">
        <v>0</v>
      </c>
      <c r="BH28" s="21">
        <f t="shared" si="4"/>
        <v>84.45</v>
      </c>
      <c r="BI28" s="28" t="s">
        <v>113</v>
      </c>
      <c r="BJ28" s="9">
        <v>98932</v>
      </c>
      <c r="BK28" s="28">
        <v>42.58</v>
      </c>
      <c r="BL28" s="9">
        <v>1</v>
      </c>
      <c r="BM28" s="28">
        <v>0</v>
      </c>
      <c r="BN28" s="9">
        <v>0</v>
      </c>
      <c r="BO28" s="21">
        <v>0</v>
      </c>
      <c r="BP28">
        <v>0</v>
      </c>
      <c r="BQ28" s="149">
        <f t="shared" si="5"/>
        <v>42.58</v>
      </c>
      <c r="BR28" s="28"/>
      <c r="BT28" s="28"/>
      <c r="BV28" s="28"/>
      <c r="BX28" s="28"/>
      <c r="BZ28" s="28"/>
      <c r="CA28" s="133"/>
      <c r="CC28" s="28"/>
      <c r="CE28" s="28"/>
      <c r="CG28" s="28"/>
      <c r="CI28" s="28"/>
      <c r="CJ28" s="133"/>
      <c r="CL28" s="28"/>
      <c r="CN28" s="28"/>
      <c r="CP28" s="21"/>
      <c r="CR28" s="28"/>
      <c r="CS28" s="28"/>
      <c r="CU28" s="28"/>
      <c r="CV28" s="140"/>
      <c r="CW28" s="28"/>
      <c r="CX28" s="140"/>
      <c r="CY28" s="28"/>
      <c r="CZ28" s="140"/>
      <c r="DA28" s="28"/>
      <c r="DB28" s="28"/>
      <c r="DD28" s="28"/>
      <c r="DF28" s="28"/>
      <c r="DH28" s="28"/>
      <c r="DJ28" s="28"/>
      <c r="DK28" s="28"/>
      <c r="DM28" s="28"/>
      <c r="DO28" s="28"/>
      <c r="DQ28" s="28"/>
      <c r="DS28" s="28"/>
      <c r="DU28">
        <v>98367</v>
      </c>
      <c r="DV28" t="s">
        <v>120</v>
      </c>
      <c r="DW28" s="21">
        <v>304.48</v>
      </c>
      <c r="DX28">
        <v>0</v>
      </c>
      <c r="DY28" s="21">
        <v>116.21</v>
      </c>
      <c r="DZ28">
        <v>0</v>
      </c>
      <c r="EA28" s="21">
        <v>460.42</v>
      </c>
      <c r="EB28">
        <v>2</v>
      </c>
      <c r="EC28" s="28">
        <f t="shared" si="6"/>
        <v>881.11</v>
      </c>
      <c r="ED28" s="20">
        <v>98367</v>
      </c>
      <c r="EE28" t="s">
        <v>120</v>
      </c>
      <c r="EF28" s="21">
        <v>285.72000000000003</v>
      </c>
      <c r="EG28">
        <v>1</v>
      </c>
      <c r="EH28" s="21">
        <v>202.07</v>
      </c>
      <c r="EI28">
        <v>0</v>
      </c>
      <c r="EJ28" s="21">
        <v>133.75</v>
      </c>
      <c r="EK28">
        <v>1</v>
      </c>
      <c r="EL28" s="28">
        <f t="shared" si="7"/>
        <v>621.54</v>
      </c>
      <c r="EM28" s="20">
        <v>98366</v>
      </c>
      <c r="EN28" t="s">
        <v>120</v>
      </c>
      <c r="EO28" s="21">
        <v>856.24</v>
      </c>
      <c r="EP28">
        <v>1</v>
      </c>
      <c r="EQ28" s="21">
        <v>1281.05</v>
      </c>
      <c r="ER28">
        <v>2</v>
      </c>
      <c r="ES28" s="21">
        <v>376.06</v>
      </c>
      <c r="ET28">
        <v>3</v>
      </c>
      <c r="EU28" s="28">
        <f t="shared" si="8"/>
        <v>2513.35</v>
      </c>
      <c r="EV28" s="40">
        <v>98383</v>
      </c>
      <c r="EW28" s="28" t="s">
        <v>120</v>
      </c>
      <c r="EX28" s="28">
        <v>352.61</v>
      </c>
      <c r="EY28">
        <v>1</v>
      </c>
      <c r="EZ28" s="28">
        <v>436.14</v>
      </c>
      <c r="FA28">
        <v>0</v>
      </c>
      <c r="FB28" s="28">
        <v>212.56</v>
      </c>
      <c r="FC28">
        <v>2</v>
      </c>
      <c r="FD28" s="28">
        <f t="shared" si="9"/>
        <v>1001.31</v>
      </c>
      <c r="FE28" s="40">
        <v>98367</v>
      </c>
      <c r="FF28" s="28" t="s">
        <v>120</v>
      </c>
      <c r="FG28" s="28">
        <v>139.58000000000001</v>
      </c>
      <c r="FH28">
        <v>1</v>
      </c>
      <c r="FI28" s="28">
        <v>241.2</v>
      </c>
      <c r="FJ28">
        <v>0</v>
      </c>
      <c r="FK28" s="28">
        <v>428.75</v>
      </c>
      <c r="FL28">
        <v>1</v>
      </c>
      <c r="FM28" s="28">
        <f t="shared" si="10"/>
        <v>809.53</v>
      </c>
      <c r="FN28" s="9">
        <v>98383</v>
      </c>
      <c r="FO28" s="28" t="s">
        <v>120</v>
      </c>
      <c r="FP28" s="28">
        <v>799.86</v>
      </c>
      <c r="FQ28" s="9">
        <v>2</v>
      </c>
      <c r="FR28" s="28">
        <v>109.3</v>
      </c>
      <c r="FS28" s="9">
        <v>0</v>
      </c>
      <c r="FT28" s="28">
        <v>355.6</v>
      </c>
      <c r="FU28" s="9">
        <v>1</v>
      </c>
      <c r="FV28" s="28">
        <f t="shared" si="11"/>
        <v>1264.76</v>
      </c>
      <c r="FX28" s="28"/>
      <c r="FY28" s="28"/>
      <c r="GA28" s="28"/>
      <c r="GC28" s="28"/>
      <c r="GE28" s="28"/>
      <c r="GG28" s="28"/>
      <c r="GH28" s="28"/>
      <c r="GJ28" s="28"/>
      <c r="GL28" s="28"/>
      <c r="GN28" s="28"/>
      <c r="GP28" s="28"/>
      <c r="GQ28" s="28"/>
      <c r="GS28" s="28"/>
      <c r="GU28" s="28"/>
      <c r="GW28" s="28"/>
      <c r="GX28" s="9"/>
      <c r="GY28" s="141"/>
      <c r="GZ28" s="28"/>
      <c r="HB28" s="28"/>
      <c r="HD28" s="28"/>
      <c r="HF28" s="28"/>
      <c r="HH28" s="28"/>
      <c r="HI28" s="28"/>
      <c r="HK28" s="28"/>
      <c r="HM28" s="28"/>
      <c r="HO28" s="28"/>
      <c r="HQ28" s="28"/>
      <c r="HR28" s="28"/>
      <c r="HT28" s="28"/>
      <c r="HV28" s="28"/>
      <c r="HX28" s="28"/>
      <c r="IZ28" s="57" t="s">
        <v>70</v>
      </c>
      <c r="JA28">
        <v>1</v>
      </c>
      <c r="JB28"/>
      <c r="JC28"/>
      <c r="JN28" s="57" t="s">
        <v>70</v>
      </c>
      <c r="JO28" s="21">
        <v>45.11</v>
      </c>
    </row>
    <row r="29" spans="1:280" x14ac:dyDescent="0.2">
      <c r="A29" s="9">
        <v>98584</v>
      </c>
      <c r="B29" t="s">
        <v>113</v>
      </c>
      <c r="C29">
        <v>15</v>
      </c>
      <c r="D29">
        <v>15</v>
      </c>
      <c r="E29">
        <v>16</v>
      </c>
      <c r="F29">
        <v>16</v>
      </c>
      <c r="G29">
        <v>26</v>
      </c>
      <c r="H29">
        <v>26</v>
      </c>
      <c r="P29" t="s">
        <v>113</v>
      </c>
      <c r="Q29">
        <v>98953</v>
      </c>
      <c r="R29" s="21">
        <v>1452.4</v>
      </c>
      <c r="S29">
        <v>3</v>
      </c>
      <c r="T29" s="21">
        <v>0</v>
      </c>
      <c r="U29">
        <v>0</v>
      </c>
      <c r="V29" s="21">
        <v>0</v>
      </c>
      <c r="W29">
        <v>0</v>
      </c>
      <c r="X29" s="21">
        <f t="shared" si="0"/>
        <v>1452.4</v>
      </c>
      <c r="Y29" s="20" t="s">
        <v>113</v>
      </c>
      <c r="Z29">
        <v>99323</v>
      </c>
      <c r="AA29" s="21">
        <v>2756.27</v>
      </c>
      <c r="AB29">
        <v>1</v>
      </c>
      <c r="AC29" s="21">
        <v>0</v>
      </c>
      <c r="AD29">
        <v>0</v>
      </c>
      <c r="AE29" s="21">
        <v>0</v>
      </c>
      <c r="AF29">
        <v>0</v>
      </c>
      <c r="AG29" s="21">
        <f t="shared" si="1"/>
        <v>2756.27</v>
      </c>
      <c r="AH29" s="20" t="s">
        <v>113</v>
      </c>
      <c r="AI29">
        <v>99301</v>
      </c>
      <c r="AJ29" s="145">
        <v>34337.82</v>
      </c>
      <c r="AK29" s="146">
        <v>4</v>
      </c>
      <c r="AL29" s="145">
        <v>6790.94</v>
      </c>
      <c r="AM29" s="146">
        <v>1</v>
      </c>
      <c r="AN29" s="21">
        <v>0</v>
      </c>
      <c r="AO29">
        <v>0</v>
      </c>
      <c r="AP29" s="21">
        <f t="shared" si="2"/>
        <v>41128.76</v>
      </c>
      <c r="AQ29" s="133" t="s">
        <v>113</v>
      </c>
      <c r="AR29" s="9">
        <v>98953</v>
      </c>
      <c r="AS29" s="28">
        <v>7.0000000000000007E-2</v>
      </c>
      <c r="AT29">
        <v>1</v>
      </c>
      <c r="AU29" s="28">
        <v>0</v>
      </c>
      <c r="AV29">
        <v>0</v>
      </c>
      <c r="AW29" s="28">
        <v>0</v>
      </c>
      <c r="AX29">
        <v>0</v>
      </c>
      <c r="AY29" s="21">
        <f t="shared" si="3"/>
        <v>7.0000000000000007E-2</v>
      </c>
      <c r="AZ29" s="133" t="s">
        <v>113</v>
      </c>
      <c r="BA29">
        <v>98948</v>
      </c>
      <c r="BB29" s="28">
        <v>16728.68</v>
      </c>
      <c r="BC29">
        <v>0</v>
      </c>
      <c r="BD29" s="28">
        <v>31449.54</v>
      </c>
      <c r="BE29">
        <v>3</v>
      </c>
      <c r="BF29" s="28">
        <v>9308.57</v>
      </c>
      <c r="BG29">
        <v>1</v>
      </c>
      <c r="BH29" s="21">
        <f t="shared" si="4"/>
        <v>57486.79</v>
      </c>
      <c r="BI29" s="28" t="s">
        <v>113</v>
      </c>
      <c r="BJ29" s="9">
        <v>98948</v>
      </c>
      <c r="BK29" s="28">
        <v>7886.83</v>
      </c>
      <c r="BL29" s="9">
        <v>0</v>
      </c>
      <c r="BM29" s="28">
        <v>12672.02</v>
      </c>
      <c r="BN29" s="9">
        <v>0</v>
      </c>
      <c r="BO29" s="21">
        <v>29067.820000000003</v>
      </c>
      <c r="BP29">
        <v>1</v>
      </c>
      <c r="BQ29" s="149">
        <f t="shared" si="5"/>
        <v>49626.67</v>
      </c>
      <c r="BR29" s="28"/>
      <c r="BT29" s="28"/>
      <c r="BV29" s="28"/>
      <c r="BX29" s="28"/>
      <c r="BZ29" s="28"/>
      <c r="CA29" s="133"/>
      <c r="CC29" s="28"/>
      <c r="CE29" s="28"/>
      <c r="CG29" s="28"/>
      <c r="CI29" s="28"/>
      <c r="CJ29" s="133"/>
      <c r="CL29" s="28"/>
      <c r="CN29" s="28"/>
      <c r="CP29" s="21"/>
      <c r="CR29" s="28"/>
      <c r="CS29" s="28"/>
      <c r="CU29" s="28"/>
      <c r="CV29" s="140"/>
      <c r="CW29" s="28"/>
      <c r="CX29" s="140"/>
      <c r="CY29" s="28"/>
      <c r="CZ29" s="140"/>
      <c r="DA29" s="28"/>
      <c r="DB29" s="28"/>
      <c r="DD29" s="28"/>
      <c r="DF29" s="28"/>
      <c r="DH29" s="28"/>
      <c r="DJ29" s="28"/>
      <c r="DK29" s="28"/>
      <c r="DM29" s="28"/>
      <c r="DO29" s="28"/>
      <c r="DQ29" s="28"/>
      <c r="DS29" s="28"/>
      <c r="DU29">
        <v>98383</v>
      </c>
      <c r="DV29" t="s">
        <v>120</v>
      </c>
      <c r="DW29" s="21">
        <v>207.15</v>
      </c>
      <c r="DX29">
        <v>2</v>
      </c>
      <c r="DY29" s="21">
        <v>105.89</v>
      </c>
      <c r="DZ29">
        <v>1</v>
      </c>
      <c r="EA29" s="21">
        <v>0</v>
      </c>
      <c r="EB29">
        <v>0</v>
      </c>
      <c r="EC29" s="28">
        <f t="shared" si="6"/>
        <v>313.04000000000002</v>
      </c>
      <c r="ED29" s="20">
        <v>98383</v>
      </c>
      <c r="EE29" t="s">
        <v>120</v>
      </c>
      <c r="EF29" s="21">
        <v>642.02</v>
      </c>
      <c r="EG29">
        <v>1</v>
      </c>
      <c r="EH29" s="21">
        <v>113.04</v>
      </c>
      <c r="EI29">
        <v>3</v>
      </c>
      <c r="EJ29" s="21">
        <v>0</v>
      </c>
      <c r="EK29">
        <v>0</v>
      </c>
      <c r="EL29" s="28">
        <f t="shared" si="7"/>
        <v>755.06</v>
      </c>
      <c r="EM29" s="20">
        <v>98367</v>
      </c>
      <c r="EN29" t="s">
        <v>120</v>
      </c>
      <c r="EO29" s="21">
        <v>323.73</v>
      </c>
      <c r="EP29">
        <v>1</v>
      </c>
      <c r="EQ29" s="21">
        <v>215.49</v>
      </c>
      <c r="ER29">
        <v>1</v>
      </c>
      <c r="ES29" s="21">
        <v>0</v>
      </c>
      <c r="ET29">
        <v>0</v>
      </c>
      <c r="EU29" s="28">
        <f t="shared" si="8"/>
        <v>539.22</v>
      </c>
      <c r="EV29" s="40">
        <v>98520</v>
      </c>
      <c r="EW29" s="28" t="s">
        <v>120</v>
      </c>
      <c r="EX29" s="28">
        <v>182.28</v>
      </c>
      <c r="EY29">
        <v>1</v>
      </c>
      <c r="EZ29" s="28">
        <v>21.69</v>
      </c>
      <c r="FA29">
        <v>1</v>
      </c>
      <c r="FB29" s="28">
        <v>144.15</v>
      </c>
      <c r="FC29">
        <v>1</v>
      </c>
      <c r="FD29" s="28">
        <f t="shared" si="9"/>
        <v>348.12</v>
      </c>
      <c r="FE29" s="40">
        <v>98383</v>
      </c>
      <c r="FF29" s="28" t="s">
        <v>120</v>
      </c>
      <c r="FG29" s="28">
        <v>109.3</v>
      </c>
      <c r="FH29">
        <v>0</v>
      </c>
      <c r="FI29" s="28">
        <v>164.08</v>
      </c>
      <c r="FJ29">
        <v>0</v>
      </c>
      <c r="FK29" s="28">
        <v>191.52</v>
      </c>
      <c r="FL29">
        <v>1</v>
      </c>
      <c r="FM29" s="28">
        <f t="shared" si="10"/>
        <v>464.9</v>
      </c>
      <c r="FN29" s="9">
        <v>98520</v>
      </c>
      <c r="FO29" s="28" t="s">
        <v>120</v>
      </c>
      <c r="FP29" s="28">
        <v>177.97</v>
      </c>
      <c r="FQ29" s="9">
        <v>2</v>
      </c>
      <c r="FR29" s="28">
        <v>187.36</v>
      </c>
      <c r="FS29" s="9">
        <v>2</v>
      </c>
      <c r="FT29" s="28">
        <v>0</v>
      </c>
      <c r="FU29" s="9">
        <v>0</v>
      </c>
      <c r="FV29" s="28">
        <f t="shared" si="11"/>
        <v>365.33000000000004</v>
      </c>
      <c r="FX29" s="28"/>
      <c r="FY29" s="28"/>
      <c r="GA29" s="28"/>
      <c r="GC29" s="28"/>
      <c r="GE29" s="28"/>
      <c r="GG29" s="28"/>
      <c r="GH29" s="28"/>
      <c r="GJ29" s="28"/>
      <c r="GL29" s="28"/>
      <c r="GN29" s="28"/>
      <c r="GP29" s="28"/>
      <c r="GQ29" s="28"/>
      <c r="GS29" s="28"/>
      <c r="GU29" s="28"/>
      <c r="GW29" s="28"/>
      <c r="GX29" s="9"/>
      <c r="GY29" s="141"/>
      <c r="GZ29" s="28"/>
      <c r="HB29" s="28"/>
      <c r="HD29" s="28"/>
      <c r="HF29" s="28"/>
      <c r="HH29" s="28"/>
      <c r="HI29" s="28"/>
      <c r="HK29" s="28"/>
      <c r="HM29" s="28"/>
      <c r="HO29" s="28"/>
      <c r="HQ29" s="28"/>
      <c r="HR29" s="28"/>
      <c r="HT29" s="28"/>
      <c r="HV29" s="28"/>
      <c r="HX29" s="28"/>
      <c r="IZ29" s="57" t="s">
        <v>75</v>
      </c>
      <c r="JA29">
        <v>12</v>
      </c>
      <c r="JB29">
        <v>9</v>
      </c>
      <c r="JC29">
        <v>8</v>
      </c>
      <c r="JD29">
        <v>12</v>
      </c>
      <c r="JE29">
        <v>8</v>
      </c>
      <c r="JF29">
        <v>10</v>
      </c>
      <c r="JN29" s="57" t="s">
        <v>75</v>
      </c>
      <c r="JO29" s="21">
        <v>3454.37</v>
      </c>
      <c r="JP29" s="21">
        <v>2757.75</v>
      </c>
      <c r="JQ29" s="21">
        <v>4542.42</v>
      </c>
      <c r="JR29" s="21">
        <v>6207.23</v>
      </c>
      <c r="JS29" s="21">
        <v>4063.12</v>
      </c>
      <c r="JT29" s="21">
        <v>5442.3</v>
      </c>
    </row>
    <row r="30" spans="1:280" x14ac:dyDescent="0.2">
      <c r="A30" s="9">
        <v>98611</v>
      </c>
      <c r="B30" t="s">
        <v>113</v>
      </c>
      <c r="E30">
        <v>4</v>
      </c>
      <c r="F30">
        <v>4</v>
      </c>
      <c r="G30">
        <v>4</v>
      </c>
      <c r="P30" t="s">
        <v>113</v>
      </c>
      <c r="Q30">
        <v>99301</v>
      </c>
      <c r="R30" s="21">
        <v>24545.15</v>
      </c>
      <c r="S30">
        <v>6</v>
      </c>
      <c r="T30" s="21">
        <v>3826.51</v>
      </c>
      <c r="U30">
        <v>0</v>
      </c>
      <c r="V30" s="21">
        <v>298.83000000000004</v>
      </c>
      <c r="W30">
        <v>1</v>
      </c>
      <c r="X30" s="21">
        <f t="shared" si="0"/>
        <v>28670.490000000005</v>
      </c>
      <c r="Y30" s="20" t="s">
        <v>113</v>
      </c>
      <c r="Z30">
        <v>99336</v>
      </c>
      <c r="AA30" s="21">
        <v>687.14</v>
      </c>
      <c r="AB30">
        <v>1</v>
      </c>
      <c r="AC30" s="21">
        <v>0</v>
      </c>
      <c r="AD30">
        <v>0</v>
      </c>
      <c r="AE30" s="21">
        <v>0</v>
      </c>
      <c r="AF30">
        <v>0</v>
      </c>
      <c r="AG30" s="21">
        <f t="shared" si="1"/>
        <v>687.14</v>
      </c>
      <c r="AH30" s="20" t="s">
        <v>113</v>
      </c>
      <c r="AI30">
        <v>99323</v>
      </c>
      <c r="AJ30" s="145">
        <v>1554.76</v>
      </c>
      <c r="AK30" s="146">
        <v>1</v>
      </c>
      <c r="AL30" s="145">
        <v>0</v>
      </c>
      <c r="AM30" s="146">
        <v>0</v>
      </c>
      <c r="AN30" s="21">
        <v>0</v>
      </c>
      <c r="AO30">
        <v>0</v>
      </c>
      <c r="AP30" s="21">
        <f t="shared" si="2"/>
        <v>1554.76</v>
      </c>
      <c r="AQ30" s="133" t="s">
        <v>113</v>
      </c>
      <c r="AR30" s="9">
        <v>99301</v>
      </c>
      <c r="AS30" s="28">
        <v>3679.23</v>
      </c>
      <c r="AT30">
        <v>1</v>
      </c>
      <c r="AU30" s="28">
        <v>5346.59</v>
      </c>
      <c r="AV30">
        <v>0</v>
      </c>
      <c r="AW30" s="28">
        <v>6790.94</v>
      </c>
      <c r="AX30">
        <v>1</v>
      </c>
      <c r="AY30" s="21">
        <f t="shared" si="3"/>
        <v>15816.759999999998</v>
      </c>
      <c r="AZ30" s="133" t="s">
        <v>113</v>
      </c>
      <c r="BA30">
        <v>98951</v>
      </c>
      <c r="BB30" s="28">
        <v>445.66</v>
      </c>
      <c r="BC30">
        <v>2</v>
      </c>
      <c r="BD30" s="28">
        <v>0</v>
      </c>
      <c r="BE30">
        <v>0</v>
      </c>
      <c r="BF30" s="28">
        <v>0</v>
      </c>
      <c r="BG30">
        <v>0</v>
      </c>
      <c r="BH30" s="21">
        <f t="shared" si="4"/>
        <v>445.66</v>
      </c>
      <c r="BI30" s="28" t="s">
        <v>113</v>
      </c>
      <c r="BJ30" s="9">
        <v>98951</v>
      </c>
      <c r="BK30" s="28">
        <v>692.15</v>
      </c>
      <c r="BL30" s="9">
        <v>4</v>
      </c>
      <c r="BM30" s="28">
        <v>0</v>
      </c>
      <c r="BN30" s="9">
        <v>0</v>
      </c>
      <c r="BO30" s="21">
        <v>0</v>
      </c>
      <c r="BP30">
        <v>0</v>
      </c>
      <c r="BQ30" s="149">
        <f t="shared" si="5"/>
        <v>692.15</v>
      </c>
      <c r="BR30" s="28"/>
      <c r="BT30" s="28"/>
      <c r="BV30" s="28"/>
      <c r="BX30" s="28"/>
      <c r="BZ30" s="28"/>
      <c r="CA30" s="133"/>
      <c r="CC30" s="28"/>
      <c r="CE30" s="28"/>
      <c r="CG30" s="28"/>
      <c r="CI30" s="28"/>
      <c r="CJ30" s="133"/>
      <c r="CL30" s="28"/>
      <c r="CN30" s="28"/>
      <c r="CP30" s="21"/>
      <c r="CR30" s="28"/>
      <c r="CS30" s="28"/>
      <c r="CU30" s="28"/>
      <c r="CV30" s="140"/>
      <c r="CW30" s="28"/>
      <c r="CX30" s="140"/>
      <c r="CY30" s="28"/>
      <c r="CZ30" s="140"/>
      <c r="DA30" s="28"/>
      <c r="DB30" s="28"/>
      <c r="DD30" s="28"/>
      <c r="DF30" s="28"/>
      <c r="DH30" s="28"/>
      <c r="DJ30" s="28"/>
      <c r="DK30" s="28"/>
      <c r="DM30" s="28"/>
      <c r="DO30" s="28"/>
      <c r="DQ30" s="28"/>
      <c r="DS30" s="28"/>
      <c r="DU30">
        <v>98520</v>
      </c>
      <c r="DV30" t="s">
        <v>120</v>
      </c>
      <c r="DW30" s="21">
        <v>137.13999999999999</v>
      </c>
      <c r="DX30">
        <v>2</v>
      </c>
      <c r="DY30" s="21">
        <v>20.25</v>
      </c>
      <c r="DZ30">
        <v>0</v>
      </c>
      <c r="EA30" s="21">
        <v>74.41</v>
      </c>
      <c r="EB30">
        <v>1</v>
      </c>
      <c r="EC30" s="28">
        <f t="shared" si="6"/>
        <v>231.79999999999998</v>
      </c>
      <c r="ED30" s="20">
        <v>98520</v>
      </c>
      <c r="EE30" t="s">
        <v>120</v>
      </c>
      <c r="EF30" s="21">
        <v>197.64</v>
      </c>
      <c r="EG30">
        <v>1</v>
      </c>
      <c r="EH30" s="21">
        <v>137.13999999999999</v>
      </c>
      <c r="EI30">
        <v>2</v>
      </c>
      <c r="EJ30" s="21">
        <v>94.66</v>
      </c>
      <c r="EK30">
        <v>1</v>
      </c>
      <c r="EL30" s="28">
        <f t="shared" si="7"/>
        <v>429.43999999999994</v>
      </c>
      <c r="EM30" s="20">
        <v>98383</v>
      </c>
      <c r="EN30" t="s">
        <v>120</v>
      </c>
      <c r="EO30" s="21">
        <v>436.14</v>
      </c>
      <c r="EP30">
        <v>0</v>
      </c>
      <c r="EQ30" s="21">
        <v>371.66</v>
      </c>
      <c r="ER30">
        <v>1</v>
      </c>
      <c r="ES30" s="21">
        <v>40.9</v>
      </c>
      <c r="ET30">
        <v>1</v>
      </c>
      <c r="EU30" s="28">
        <f t="shared" si="8"/>
        <v>848.69999999999993</v>
      </c>
      <c r="EV30" s="40">
        <v>98541</v>
      </c>
      <c r="EW30" s="28" t="s">
        <v>120</v>
      </c>
      <c r="EX30" s="28">
        <v>88.48</v>
      </c>
      <c r="EY30">
        <v>0</v>
      </c>
      <c r="EZ30" s="28">
        <v>442.27</v>
      </c>
      <c r="FA30">
        <v>1</v>
      </c>
      <c r="FB30" s="28">
        <v>0</v>
      </c>
      <c r="FC30">
        <v>0</v>
      </c>
      <c r="FD30" s="28">
        <f t="shared" si="9"/>
        <v>530.75</v>
      </c>
      <c r="FE30" s="40">
        <v>98520</v>
      </c>
      <c r="FF30" s="28" t="s">
        <v>120</v>
      </c>
      <c r="FG30" s="28">
        <v>413.52</v>
      </c>
      <c r="FH30">
        <v>1</v>
      </c>
      <c r="FI30" s="28">
        <v>32.56</v>
      </c>
      <c r="FJ30">
        <v>1</v>
      </c>
      <c r="FK30" s="28">
        <v>161.86000000000001</v>
      </c>
      <c r="FL30">
        <v>1</v>
      </c>
      <c r="FM30" s="28">
        <f t="shared" si="10"/>
        <v>607.94000000000005</v>
      </c>
      <c r="FN30" s="9">
        <v>98541</v>
      </c>
      <c r="FO30" s="28" t="s">
        <v>120</v>
      </c>
      <c r="FP30" s="28">
        <v>210.31</v>
      </c>
      <c r="FQ30" s="9">
        <v>1</v>
      </c>
      <c r="FR30" s="28">
        <v>72.59</v>
      </c>
      <c r="FS30" s="9">
        <v>0</v>
      </c>
      <c r="FT30" s="28">
        <v>530.75</v>
      </c>
      <c r="FU30" s="9">
        <v>1</v>
      </c>
      <c r="FV30" s="28">
        <f t="shared" si="11"/>
        <v>813.65</v>
      </c>
      <c r="FX30" s="28"/>
      <c r="FY30" s="28"/>
      <c r="GA30" s="28"/>
      <c r="GC30" s="28"/>
      <c r="GE30" s="28"/>
      <c r="GG30" s="28"/>
      <c r="GH30" s="28"/>
      <c r="GJ30" s="28"/>
      <c r="GL30" s="28"/>
      <c r="GN30" s="28"/>
      <c r="GP30" s="28"/>
      <c r="GQ30" s="28"/>
      <c r="GS30" s="28"/>
      <c r="GU30" s="28"/>
      <c r="GW30" s="28"/>
      <c r="GX30" s="9"/>
      <c r="GY30" s="141"/>
      <c r="GZ30" s="28"/>
      <c r="HB30" s="28"/>
      <c r="HD30" s="28"/>
      <c r="HF30" s="28"/>
      <c r="HH30" s="28"/>
      <c r="HI30" s="28"/>
      <c r="HK30" s="28"/>
      <c r="HM30" s="28"/>
      <c r="HO30" s="28"/>
      <c r="HQ30" s="28"/>
      <c r="HR30" s="28"/>
      <c r="HT30" s="28"/>
      <c r="HV30" s="28"/>
      <c r="HX30" s="28"/>
      <c r="IZ30" s="57" t="s">
        <v>139</v>
      </c>
      <c r="JA30">
        <v>4</v>
      </c>
      <c r="JB30">
        <v>5</v>
      </c>
      <c r="JC30"/>
      <c r="JD30">
        <v>1</v>
      </c>
      <c r="JE30">
        <v>1</v>
      </c>
      <c r="JF30">
        <v>2</v>
      </c>
      <c r="JN30" s="57" t="s">
        <v>139</v>
      </c>
      <c r="JO30" s="21">
        <v>970.26</v>
      </c>
      <c r="JP30" s="21">
        <v>979.87</v>
      </c>
      <c r="JR30" s="21">
        <v>298.94</v>
      </c>
      <c r="JS30" s="21">
        <v>48.4</v>
      </c>
      <c r="JT30" s="21">
        <v>832.47</v>
      </c>
    </row>
    <row r="31" spans="1:280" x14ac:dyDescent="0.2">
      <c r="A31" s="9">
        <v>98625</v>
      </c>
      <c r="B31" t="s">
        <v>113</v>
      </c>
      <c r="C31">
        <v>4</v>
      </c>
      <c r="E31">
        <v>4</v>
      </c>
      <c r="F31">
        <v>1</v>
      </c>
      <c r="G31">
        <v>4</v>
      </c>
      <c r="H31">
        <v>1</v>
      </c>
      <c r="P31" t="s">
        <v>113</v>
      </c>
      <c r="Q31">
        <v>99323</v>
      </c>
      <c r="R31" s="21">
        <v>1467.06</v>
      </c>
      <c r="S31">
        <v>1</v>
      </c>
      <c r="T31" s="21">
        <v>0</v>
      </c>
      <c r="U31">
        <v>0</v>
      </c>
      <c r="V31" s="21">
        <v>0</v>
      </c>
      <c r="W31">
        <v>0</v>
      </c>
      <c r="X31" s="21">
        <f t="shared" si="0"/>
        <v>1467.06</v>
      </c>
      <c r="Y31" s="20" t="s">
        <v>113</v>
      </c>
      <c r="Z31">
        <v>99344</v>
      </c>
      <c r="AA31" s="21">
        <v>87.08</v>
      </c>
      <c r="AB31">
        <v>1</v>
      </c>
      <c r="AC31" s="21">
        <v>0</v>
      </c>
      <c r="AD31">
        <v>0</v>
      </c>
      <c r="AE31" s="21">
        <v>0</v>
      </c>
      <c r="AF31">
        <v>0</v>
      </c>
      <c r="AG31" s="21">
        <f t="shared" si="1"/>
        <v>87.08</v>
      </c>
      <c r="AH31" s="20" t="s">
        <v>113</v>
      </c>
      <c r="AI31">
        <v>99344</v>
      </c>
      <c r="AJ31" s="145">
        <v>990.26</v>
      </c>
      <c r="AK31" s="146">
        <v>1</v>
      </c>
      <c r="AL31" s="145">
        <v>0</v>
      </c>
      <c r="AM31" s="146">
        <v>0</v>
      </c>
      <c r="AN31" s="21">
        <v>0</v>
      </c>
      <c r="AO31">
        <v>0</v>
      </c>
      <c r="AP31" s="21">
        <f t="shared" si="2"/>
        <v>990.26</v>
      </c>
      <c r="AQ31" s="133" t="s">
        <v>113</v>
      </c>
      <c r="AR31" s="9">
        <v>99350</v>
      </c>
      <c r="AS31" s="28">
        <v>19605.95</v>
      </c>
      <c r="AT31">
        <v>8</v>
      </c>
      <c r="AU31" s="28">
        <v>0</v>
      </c>
      <c r="AV31">
        <v>0</v>
      </c>
      <c r="AW31" s="28">
        <v>0</v>
      </c>
      <c r="AX31">
        <v>0</v>
      </c>
      <c r="AY31" s="21">
        <f t="shared" si="3"/>
        <v>19605.95</v>
      </c>
      <c r="AZ31" s="133" t="s">
        <v>113</v>
      </c>
      <c r="BA31">
        <v>99301</v>
      </c>
      <c r="BB31" s="28">
        <v>12611.17</v>
      </c>
      <c r="BC31">
        <v>3</v>
      </c>
      <c r="BD31" s="28">
        <v>2542.35</v>
      </c>
      <c r="BE31">
        <v>1</v>
      </c>
      <c r="BF31" s="28">
        <v>0</v>
      </c>
      <c r="BG31">
        <v>0</v>
      </c>
      <c r="BH31" s="21">
        <f t="shared" si="4"/>
        <v>15153.52</v>
      </c>
      <c r="BI31" s="28" t="s">
        <v>113</v>
      </c>
      <c r="BJ31" s="9">
        <v>98953</v>
      </c>
      <c r="BK31" s="28">
        <v>274.33999999999997</v>
      </c>
      <c r="BL31" s="9">
        <v>3</v>
      </c>
      <c r="BM31" s="28">
        <v>0</v>
      </c>
      <c r="BN31" s="9">
        <v>0</v>
      </c>
      <c r="BO31" s="21">
        <v>0</v>
      </c>
      <c r="BP31">
        <v>0</v>
      </c>
      <c r="BQ31" s="149">
        <f t="shared" si="5"/>
        <v>274.33999999999997</v>
      </c>
      <c r="BR31" s="28"/>
      <c r="BT31" s="28"/>
      <c r="BV31" s="28"/>
      <c r="BX31" s="28"/>
      <c r="BZ31" s="28"/>
      <c r="CA31" s="133"/>
      <c r="CC31" s="28"/>
      <c r="CE31" s="28"/>
      <c r="CG31" s="28"/>
      <c r="CI31" s="28"/>
      <c r="CJ31" s="133"/>
      <c r="CL31" s="28"/>
      <c r="CN31" s="28"/>
      <c r="CP31" s="21"/>
      <c r="CR31" s="28"/>
      <c r="CS31" s="28"/>
      <c r="CU31" s="28"/>
      <c r="CV31" s="140"/>
      <c r="CW31" s="28"/>
      <c r="CX31" s="140"/>
      <c r="CY31" s="28"/>
      <c r="CZ31" s="140"/>
      <c r="DA31" s="28"/>
      <c r="DB31" s="28"/>
      <c r="DD31" s="28"/>
      <c r="DF31" s="28"/>
      <c r="DH31" s="28"/>
      <c r="DJ31" s="28"/>
      <c r="DK31" s="28"/>
      <c r="DM31" s="28"/>
      <c r="DO31" s="28"/>
      <c r="DQ31" s="28"/>
      <c r="DS31" s="28"/>
      <c r="DU31">
        <v>98550</v>
      </c>
      <c r="DV31" t="s">
        <v>120</v>
      </c>
      <c r="DW31" s="21">
        <v>330.6</v>
      </c>
      <c r="DX31">
        <v>3</v>
      </c>
      <c r="DY31" s="21">
        <v>23.22</v>
      </c>
      <c r="DZ31">
        <v>0</v>
      </c>
      <c r="EA31" s="21">
        <v>404.52</v>
      </c>
      <c r="EB31">
        <v>2</v>
      </c>
      <c r="EC31" s="28">
        <f t="shared" si="6"/>
        <v>758.34</v>
      </c>
      <c r="ED31" s="20">
        <v>98541</v>
      </c>
      <c r="EE31" t="s">
        <v>120</v>
      </c>
      <c r="EF31" s="21">
        <v>263.27</v>
      </c>
      <c r="EG31">
        <v>1</v>
      </c>
      <c r="EH31" s="21">
        <v>0</v>
      </c>
      <c r="EI31">
        <v>0</v>
      </c>
      <c r="EJ31" s="21">
        <v>0</v>
      </c>
      <c r="EK31">
        <v>0</v>
      </c>
      <c r="EL31" s="28">
        <f t="shared" si="7"/>
        <v>263.27</v>
      </c>
      <c r="EM31" s="20">
        <v>98520</v>
      </c>
      <c r="EN31" t="s">
        <v>120</v>
      </c>
      <c r="EO31" s="21">
        <v>28.57</v>
      </c>
      <c r="EP31">
        <v>2</v>
      </c>
      <c r="EQ31" s="21">
        <v>26.67</v>
      </c>
      <c r="ER31">
        <v>0</v>
      </c>
      <c r="ES31" s="21">
        <v>117.48</v>
      </c>
      <c r="ET31">
        <v>1</v>
      </c>
      <c r="EU31" s="28">
        <f t="shared" si="8"/>
        <v>172.72</v>
      </c>
      <c r="EV31" s="40">
        <v>98550</v>
      </c>
      <c r="EW31" s="28" t="s">
        <v>120</v>
      </c>
      <c r="EX31" s="28">
        <v>1095.7</v>
      </c>
      <c r="EY31">
        <v>3</v>
      </c>
      <c r="EZ31" s="28">
        <v>681.63</v>
      </c>
      <c r="FA31">
        <v>3</v>
      </c>
      <c r="FB31" s="28">
        <v>134.58000000000001</v>
      </c>
      <c r="FC31">
        <v>3</v>
      </c>
      <c r="FD31" s="28">
        <f t="shared" si="9"/>
        <v>1911.9099999999999</v>
      </c>
      <c r="FE31" s="40">
        <v>98541</v>
      </c>
      <c r="FF31" s="28" t="s">
        <v>120</v>
      </c>
      <c r="FG31" s="28">
        <v>263.58999999999997</v>
      </c>
      <c r="FH31">
        <v>1</v>
      </c>
      <c r="FI31" s="28">
        <v>88.48</v>
      </c>
      <c r="FJ31">
        <v>0</v>
      </c>
      <c r="FK31" s="28">
        <v>442.27</v>
      </c>
      <c r="FL31">
        <v>1</v>
      </c>
      <c r="FM31" s="28">
        <f t="shared" si="10"/>
        <v>794.33999999999992</v>
      </c>
      <c r="FN31" s="9">
        <v>98550</v>
      </c>
      <c r="FO31" s="28" t="s">
        <v>120</v>
      </c>
      <c r="FP31" s="28">
        <v>516.08000000000004</v>
      </c>
      <c r="FQ31" s="9">
        <v>4</v>
      </c>
      <c r="FR31" s="28">
        <v>243.06</v>
      </c>
      <c r="FS31" s="9">
        <v>0</v>
      </c>
      <c r="FT31" s="28">
        <v>504.83</v>
      </c>
      <c r="FU31" s="9">
        <v>4</v>
      </c>
      <c r="FV31" s="28">
        <f t="shared" si="11"/>
        <v>1263.97</v>
      </c>
      <c r="FX31" s="28"/>
      <c r="FY31" s="28"/>
      <c r="GA31" s="28"/>
      <c r="GC31" s="28"/>
      <c r="GE31" s="28"/>
      <c r="GG31" s="28"/>
      <c r="GH31" s="28"/>
      <c r="GJ31" s="28"/>
      <c r="GL31" s="28"/>
      <c r="GN31" s="28"/>
      <c r="GP31" s="28"/>
      <c r="GQ31" s="28"/>
      <c r="GS31" s="28"/>
      <c r="GU31" s="28"/>
      <c r="GW31" s="28"/>
      <c r="GX31" s="9"/>
      <c r="GY31" s="141"/>
      <c r="GZ31" s="28"/>
      <c r="HB31" s="28"/>
      <c r="HD31" s="28"/>
      <c r="HF31" s="28"/>
      <c r="HH31" s="28"/>
      <c r="HI31" s="28"/>
      <c r="HK31" s="28"/>
      <c r="HM31" s="28"/>
      <c r="HO31" s="28"/>
      <c r="HQ31" s="28"/>
      <c r="HR31" s="28"/>
      <c r="HT31" s="28"/>
      <c r="HV31" s="28"/>
      <c r="HX31" s="28"/>
      <c r="IZ31" s="57" t="s">
        <v>140</v>
      </c>
      <c r="JA31">
        <v>1</v>
      </c>
      <c r="JB31">
        <v>4</v>
      </c>
      <c r="JC31">
        <v>4</v>
      </c>
      <c r="JD31">
        <v>2</v>
      </c>
      <c r="JE31">
        <v>5</v>
      </c>
      <c r="JF31">
        <v>1</v>
      </c>
      <c r="JN31" s="57" t="s">
        <v>140</v>
      </c>
      <c r="JO31" s="21">
        <v>74.38</v>
      </c>
      <c r="JP31" s="21">
        <v>1965.51</v>
      </c>
      <c r="JQ31" s="21">
        <v>845.43</v>
      </c>
      <c r="JR31" s="21">
        <v>346.67</v>
      </c>
      <c r="JS31" s="21">
        <v>1924.03</v>
      </c>
      <c r="JT31" s="21">
        <v>152.80000000000001</v>
      </c>
    </row>
    <row r="32" spans="1:280" x14ac:dyDescent="0.2">
      <c r="A32" s="9">
        <v>98626</v>
      </c>
      <c r="B32" t="s">
        <v>113</v>
      </c>
      <c r="C32">
        <v>6</v>
      </c>
      <c r="E32">
        <v>4</v>
      </c>
      <c r="F32">
        <v>4</v>
      </c>
      <c r="G32">
        <v>4</v>
      </c>
      <c r="H32">
        <v>4</v>
      </c>
      <c r="P32" t="s">
        <v>113</v>
      </c>
      <c r="Q32">
        <v>99344</v>
      </c>
      <c r="R32" s="21">
        <v>560.57000000000005</v>
      </c>
      <c r="S32">
        <v>3</v>
      </c>
      <c r="T32" s="21">
        <v>0</v>
      </c>
      <c r="U32">
        <v>0</v>
      </c>
      <c r="V32" s="21">
        <v>0</v>
      </c>
      <c r="W32">
        <v>0</v>
      </c>
      <c r="X32" s="21">
        <f t="shared" si="0"/>
        <v>560.57000000000005</v>
      </c>
      <c r="Y32" s="20" t="s">
        <v>113</v>
      </c>
      <c r="Z32">
        <v>99345</v>
      </c>
      <c r="AA32" s="21">
        <v>2211.0300000000002</v>
      </c>
      <c r="AB32">
        <v>1</v>
      </c>
      <c r="AC32" s="21">
        <v>0</v>
      </c>
      <c r="AD32">
        <v>0</v>
      </c>
      <c r="AE32" s="21">
        <v>0</v>
      </c>
      <c r="AF32">
        <v>0</v>
      </c>
      <c r="AG32" s="21">
        <f t="shared" si="1"/>
        <v>2211.0300000000002</v>
      </c>
      <c r="AH32" s="20" t="s">
        <v>113</v>
      </c>
      <c r="AI32">
        <v>99345</v>
      </c>
      <c r="AJ32" s="145">
        <v>50.6</v>
      </c>
      <c r="AK32" s="146">
        <v>1</v>
      </c>
      <c r="AL32" s="145">
        <v>0</v>
      </c>
      <c r="AM32" s="146">
        <v>0</v>
      </c>
      <c r="AN32" s="21">
        <v>0</v>
      </c>
      <c r="AO32">
        <v>0</v>
      </c>
      <c r="AP32" s="21">
        <f t="shared" si="2"/>
        <v>50.6</v>
      </c>
      <c r="AQ32" s="133" t="s">
        <v>113</v>
      </c>
      <c r="AR32" s="9">
        <v>99362</v>
      </c>
      <c r="AS32" s="28">
        <v>3614.85</v>
      </c>
      <c r="AT32">
        <v>1</v>
      </c>
      <c r="AU32" s="28">
        <v>0</v>
      </c>
      <c r="AV32">
        <v>0</v>
      </c>
      <c r="AW32" s="28">
        <v>0</v>
      </c>
      <c r="AX32">
        <v>0</v>
      </c>
      <c r="AY32" s="21">
        <f t="shared" si="3"/>
        <v>3614.85</v>
      </c>
      <c r="AZ32" s="133" t="s">
        <v>113</v>
      </c>
      <c r="BA32">
        <v>99345</v>
      </c>
      <c r="BB32" s="28">
        <v>498.31</v>
      </c>
      <c r="BC32">
        <v>1</v>
      </c>
      <c r="BD32" s="28">
        <v>0</v>
      </c>
      <c r="BE32">
        <v>0</v>
      </c>
      <c r="BF32" s="28">
        <v>0</v>
      </c>
      <c r="BG32">
        <v>0</v>
      </c>
      <c r="BH32" s="21">
        <f t="shared" si="4"/>
        <v>498.31</v>
      </c>
      <c r="BI32" s="28" t="s">
        <v>113</v>
      </c>
      <c r="BJ32" s="9">
        <v>99301</v>
      </c>
      <c r="BK32" s="28">
        <v>8889.94</v>
      </c>
      <c r="BL32" s="9">
        <v>4</v>
      </c>
      <c r="BM32" s="28">
        <v>6114.31</v>
      </c>
      <c r="BN32" s="9">
        <v>1</v>
      </c>
      <c r="BO32" s="21">
        <v>2542.35</v>
      </c>
      <c r="BP32">
        <v>1</v>
      </c>
      <c r="BQ32" s="149">
        <f t="shared" si="5"/>
        <v>17546.599999999999</v>
      </c>
      <c r="BR32" s="28"/>
      <c r="BT32" s="28"/>
      <c r="BV32" s="28"/>
      <c r="BX32" s="28"/>
      <c r="BZ32" s="28"/>
      <c r="CA32" s="133"/>
      <c r="CC32" s="28"/>
      <c r="CE32" s="28"/>
      <c r="CG32" s="28"/>
      <c r="CI32" s="28"/>
      <c r="CJ32" s="133"/>
      <c r="CL32" s="28"/>
      <c r="CN32" s="28"/>
      <c r="CP32" s="21"/>
      <c r="CR32" s="28"/>
      <c r="CS32" s="28"/>
      <c r="CU32" s="28"/>
      <c r="CV32" s="140"/>
      <c r="CW32" s="28"/>
      <c r="CX32" s="140"/>
      <c r="CY32" s="28"/>
      <c r="CZ32" s="140"/>
      <c r="DA32" s="28"/>
      <c r="DB32" s="28"/>
      <c r="DD32" s="28"/>
      <c r="DF32" s="28"/>
      <c r="DH32" s="28"/>
      <c r="DJ32" s="28"/>
      <c r="DK32" s="28"/>
      <c r="DM32" s="28"/>
      <c r="DO32" s="28"/>
      <c r="DQ32" s="28"/>
      <c r="DS32" s="28"/>
      <c r="DU32">
        <v>98563</v>
      </c>
      <c r="DV32" t="s">
        <v>120</v>
      </c>
      <c r="DW32" s="21">
        <v>21.16</v>
      </c>
      <c r="DX32">
        <v>0</v>
      </c>
      <c r="DY32" s="21">
        <v>5.38</v>
      </c>
      <c r="DZ32">
        <v>1</v>
      </c>
      <c r="EA32" s="21">
        <v>0</v>
      </c>
      <c r="EB32">
        <v>0</v>
      </c>
      <c r="EC32" s="28">
        <f t="shared" si="6"/>
        <v>26.54</v>
      </c>
      <c r="ED32" s="20">
        <v>98550</v>
      </c>
      <c r="EE32" t="s">
        <v>120</v>
      </c>
      <c r="EF32" s="21">
        <v>1032.94</v>
      </c>
      <c r="EG32">
        <v>4</v>
      </c>
      <c r="EH32" s="21">
        <v>238.11</v>
      </c>
      <c r="EI32">
        <v>2</v>
      </c>
      <c r="EJ32" s="21">
        <v>37.369999999999997</v>
      </c>
      <c r="EK32">
        <v>1</v>
      </c>
      <c r="EL32" s="28">
        <f t="shared" si="7"/>
        <v>1308.42</v>
      </c>
      <c r="EM32" s="20">
        <v>98541</v>
      </c>
      <c r="EN32" t="s">
        <v>120</v>
      </c>
      <c r="EO32" s="21">
        <v>1015.29</v>
      </c>
      <c r="EP32">
        <v>2</v>
      </c>
      <c r="EQ32" s="21">
        <v>0</v>
      </c>
      <c r="ER32">
        <v>0</v>
      </c>
      <c r="ES32" s="21">
        <v>0</v>
      </c>
      <c r="ET32">
        <v>0</v>
      </c>
      <c r="EU32" s="28">
        <f t="shared" si="8"/>
        <v>1015.29</v>
      </c>
      <c r="EV32" s="40">
        <v>98557</v>
      </c>
      <c r="EW32" s="28" t="s">
        <v>120</v>
      </c>
      <c r="EX32" s="28">
        <v>40.75</v>
      </c>
      <c r="EY32">
        <v>0</v>
      </c>
      <c r="EZ32" s="28">
        <v>41.56</v>
      </c>
      <c r="FA32">
        <v>1</v>
      </c>
      <c r="FB32" s="28">
        <v>0</v>
      </c>
      <c r="FC32">
        <v>0</v>
      </c>
      <c r="FD32" s="28">
        <f t="shared" si="9"/>
        <v>82.31</v>
      </c>
      <c r="FE32" s="40">
        <v>98550</v>
      </c>
      <c r="FF32" s="28" t="s">
        <v>120</v>
      </c>
      <c r="FG32" s="28">
        <v>341.16</v>
      </c>
      <c r="FH32">
        <v>0</v>
      </c>
      <c r="FI32" s="28">
        <v>567.04999999999995</v>
      </c>
      <c r="FJ32">
        <v>2</v>
      </c>
      <c r="FK32" s="28">
        <v>108.34</v>
      </c>
      <c r="FL32">
        <v>3</v>
      </c>
      <c r="FM32" s="28">
        <f t="shared" si="10"/>
        <v>1016.5500000000001</v>
      </c>
      <c r="FN32" s="9">
        <v>98632</v>
      </c>
      <c r="FO32" s="28" t="s">
        <v>120</v>
      </c>
      <c r="FP32" s="28">
        <v>102.83</v>
      </c>
      <c r="FQ32" s="9">
        <v>0</v>
      </c>
      <c r="FR32" s="28">
        <v>108.77</v>
      </c>
      <c r="FS32" s="9">
        <v>0</v>
      </c>
      <c r="FT32" s="28">
        <v>342.9</v>
      </c>
      <c r="FU32" s="9">
        <v>1</v>
      </c>
      <c r="FV32" s="28">
        <f t="shared" si="11"/>
        <v>554.5</v>
      </c>
      <c r="FX32" s="28"/>
      <c r="FY32" s="28"/>
      <c r="GA32" s="28"/>
      <c r="GC32" s="28"/>
      <c r="GE32" s="28"/>
      <c r="GG32" s="28"/>
      <c r="GH32" s="28"/>
      <c r="GJ32" s="28"/>
      <c r="GL32" s="28"/>
      <c r="GN32" s="28"/>
      <c r="GP32" s="28"/>
      <c r="GQ32" s="28"/>
      <c r="GS32" s="28"/>
      <c r="GU32" s="28"/>
      <c r="GW32" s="28"/>
      <c r="GX32" s="9"/>
      <c r="GY32" s="141"/>
      <c r="GZ32" s="28"/>
      <c r="HB32" s="28"/>
      <c r="HD32" s="28"/>
      <c r="HF32" s="28"/>
      <c r="HH32" s="28"/>
      <c r="HI32" s="28"/>
      <c r="HK32" s="28"/>
      <c r="HM32" s="28"/>
      <c r="HO32" s="28"/>
      <c r="HQ32" s="28"/>
      <c r="HR32" s="28"/>
      <c r="HT32" s="28"/>
      <c r="HV32" s="28"/>
      <c r="HX32" s="28"/>
      <c r="IZ32" s="57" t="s">
        <v>141</v>
      </c>
      <c r="JA32">
        <v>3</v>
      </c>
      <c r="JB32">
        <v>5</v>
      </c>
      <c r="JC32">
        <v>6</v>
      </c>
      <c r="JD32">
        <v>1</v>
      </c>
      <c r="JE32">
        <v>4</v>
      </c>
      <c r="JF32">
        <v>2</v>
      </c>
      <c r="JN32" s="57" t="s">
        <v>141</v>
      </c>
      <c r="JO32" s="21">
        <v>2019.5</v>
      </c>
      <c r="JP32" s="21">
        <v>427.23</v>
      </c>
      <c r="JQ32" s="21">
        <v>3133.75</v>
      </c>
      <c r="JR32" s="21">
        <v>106.52</v>
      </c>
      <c r="JS32" s="21">
        <v>1969.33</v>
      </c>
      <c r="JT32" s="21">
        <v>752.64</v>
      </c>
    </row>
    <row r="33" spans="1:280" x14ac:dyDescent="0.2">
      <c r="A33" s="9">
        <v>98632</v>
      </c>
      <c r="B33" t="s">
        <v>113</v>
      </c>
      <c r="C33">
        <v>1</v>
      </c>
      <c r="D33">
        <v>2</v>
      </c>
      <c r="E33">
        <v>3</v>
      </c>
      <c r="F33">
        <v>4</v>
      </c>
      <c r="G33">
        <v>2</v>
      </c>
      <c r="H33">
        <v>3</v>
      </c>
      <c r="P33" t="s">
        <v>113</v>
      </c>
      <c r="Q33">
        <v>99345</v>
      </c>
      <c r="R33" s="21">
        <v>1131.78</v>
      </c>
      <c r="S33">
        <v>1</v>
      </c>
      <c r="T33" s="21">
        <v>0</v>
      </c>
      <c r="U33">
        <v>0</v>
      </c>
      <c r="V33" s="21">
        <v>0</v>
      </c>
      <c r="W33">
        <v>0</v>
      </c>
      <c r="X33" s="21">
        <f t="shared" si="0"/>
        <v>1131.78</v>
      </c>
      <c r="Y33" s="20" t="s">
        <v>113</v>
      </c>
      <c r="Z33">
        <v>99352</v>
      </c>
      <c r="AA33" s="21">
        <v>28.22</v>
      </c>
      <c r="AB33">
        <v>2</v>
      </c>
      <c r="AC33" s="21">
        <v>0</v>
      </c>
      <c r="AD33">
        <v>0</v>
      </c>
      <c r="AE33" s="21">
        <v>0</v>
      </c>
      <c r="AF33">
        <v>0</v>
      </c>
      <c r="AG33" s="21">
        <f t="shared" si="1"/>
        <v>28.22</v>
      </c>
      <c r="AH33" s="20" t="s">
        <v>113</v>
      </c>
      <c r="AI33">
        <v>99352</v>
      </c>
      <c r="AJ33" s="145">
        <v>14.11</v>
      </c>
      <c r="AK33" s="146">
        <v>1</v>
      </c>
      <c r="AL33" s="145">
        <v>0</v>
      </c>
      <c r="AM33" s="146">
        <v>0</v>
      </c>
      <c r="AN33" s="21">
        <v>0</v>
      </c>
      <c r="AO33">
        <v>0</v>
      </c>
      <c r="AP33" s="21">
        <f t="shared" si="2"/>
        <v>14.11</v>
      </c>
      <c r="AQ33" s="133" t="s">
        <v>117</v>
      </c>
      <c r="AR33" s="9">
        <v>98223</v>
      </c>
      <c r="AS33" s="28">
        <v>24488.03</v>
      </c>
      <c r="AT33">
        <v>1</v>
      </c>
      <c r="AU33" s="28">
        <v>18090.12</v>
      </c>
      <c r="AV33">
        <v>1</v>
      </c>
      <c r="AW33" s="28">
        <v>750.1</v>
      </c>
      <c r="AX33">
        <v>1</v>
      </c>
      <c r="AY33" s="21">
        <f t="shared" si="3"/>
        <v>43328.249999999993</v>
      </c>
      <c r="AZ33" s="133" t="s">
        <v>113</v>
      </c>
      <c r="BA33">
        <v>99350</v>
      </c>
      <c r="BB33" s="28">
        <v>11765.94</v>
      </c>
      <c r="BC33">
        <v>7</v>
      </c>
      <c r="BD33" s="28">
        <v>0</v>
      </c>
      <c r="BE33">
        <v>0</v>
      </c>
      <c r="BF33" s="28">
        <v>0</v>
      </c>
      <c r="BG33">
        <v>0</v>
      </c>
      <c r="BH33" s="21">
        <f t="shared" si="4"/>
        <v>11765.94</v>
      </c>
      <c r="BI33" s="28" t="s">
        <v>113</v>
      </c>
      <c r="BJ33" s="9">
        <v>99344</v>
      </c>
      <c r="BK33" s="28">
        <v>225.84</v>
      </c>
      <c r="BL33" s="9">
        <v>1</v>
      </c>
      <c r="BM33" s="28">
        <v>0</v>
      </c>
      <c r="BN33" s="9">
        <v>0</v>
      </c>
      <c r="BO33" s="21">
        <v>0</v>
      </c>
      <c r="BP33">
        <v>0</v>
      </c>
      <c r="BQ33" s="149">
        <f t="shared" si="5"/>
        <v>225.84</v>
      </c>
      <c r="BR33" s="28"/>
      <c r="BT33" s="28"/>
      <c r="BV33" s="28"/>
      <c r="BX33" s="28"/>
      <c r="BZ33" s="28"/>
      <c r="CA33" s="133"/>
      <c r="CC33" s="28"/>
      <c r="CE33" s="28"/>
      <c r="CG33" s="28"/>
      <c r="CI33" s="28"/>
      <c r="CJ33" s="133"/>
      <c r="CL33" s="28"/>
      <c r="CN33" s="28"/>
      <c r="CP33" s="21"/>
      <c r="CR33" s="28"/>
      <c r="CS33" s="28"/>
      <c r="CU33" s="28"/>
      <c r="CV33" s="140"/>
      <c r="CW33" s="28"/>
      <c r="CX33" s="140"/>
      <c r="CY33" s="28"/>
      <c r="CZ33" s="140"/>
      <c r="DA33" s="28"/>
      <c r="DB33" s="28"/>
      <c r="DD33" s="28"/>
      <c r="DF33" s="28"/>
      <c r="DH33" s="28"/>
      <c r="DJ33" s="28"/>
      <c r="DK33" s="28"/>
      <c r="DM33" s="28"/>
      <c r="DO33" s="28"/>
      <c r="DQ33" s="28"/>
      <c r="DS33" s="28"/>
      <c r="DU33">
        <v>98584</v>
      </c>
      <c r="DV33" t="s">
        <v>120</v>
      </c>
      <c r="DW33" s="21">
        <v>295.94</v>
      </c>
      <c r="DX33">
        <v>1</v>
      </c>
      <c r="DY33" s="21">
        <v>0</v>
      </c>
      <c r="DZ33">
        <v>0</v>
      </c>
      <c r="EA33" s="21">
        <v>0</v>
      </c>
      <c r="EB33">
        <v>0</v>
      </c>
      <c r="EC33" s="28">
        <f t="shared" si="6"/>
        <v>295.94</v>
      </c>
      <c r="ED33" s="20">
        <v>98563</v>
      </c>
      <c r="EE33" t="s">
        <v>120</v>
      </c>
      <c r="EF33" s="21">
        <v>20.88</v>
      </c>
      <c r="EG33">
        <v>0</v>
      </c>
      <c r="EH33" s="21">
        <v>21.16</v>
      </c>
      <c r="EI33">
        <v>0</v>
      </c>
      <c r="EJ33" s="21">
        <v>5.38</v>
      </c>
      <c r="EK33">
        <v>1</v>
      </c>
      <c r="EL33" s="28">
        <f t="shared" si="7"/>
        <v>47.42</v>
      </c>
      <c r="EM33" s="20">
        <v>98550</v>
      </c>
      <c r="EN33" t="s">
        <v>120</v>
      </c>
      <c r="EO33" s="21">
        <v>1044.3</v>
      </c>
      <c r="EP33">
        <v>3</v>
      </c>
      <c r="EQ33" s="21">
        <v>760.38</v>
      </c>
      <c r="ER33">
        <v>4</v>
      </c>
      <c r="ES33" s="21">
        <v>118.24</v>
      </c>
      <c r="ET33">
        <v>2</v>
      </c>
      <c r="EU33" s="28">
        <f t="shared" si="8"/>
        <v>1922.9199999999998</v>
      </c>
      <c r="EV33" s="40">
        <v>98584</v>
      </c>
      <c r="EW33" s="28" t="s">
        <v>120</v>
      </c>
      <c r="EX33" s="28">
        <v>48.35</v>
      </c>
      <c r="EY33">
        <v>1</v>
      </c>
      <c r="EZ33" s="28">
        <v>0</v>
      </c>
      <c r="FA33">
        <v>0</v>
      </c>
      <c r="FB33" s="28">
        <v>0</v>
      </c>
      <c r="FC33">
        <v>0</v>
      </c>
      <c r="FD33" s="28">
        <f t="shared" si="9"/>
        <v>48.35</v>
      </c>
      <c r="FE33" s="40">
        <v>98584</v>
      </c>
      <c r="FF33" s="28" t="s">
        <v>120</v>
      </c>
      <c r="FG33" s="28">
        <v>106.98</v>
      </c>
      <c r="FH33">
        <v>1</v>
      </c>
      <c r="FI33" s="28">
        <v>0</v>
      </c>
      <c r="FJ33">
        <v>0</v>
      </c>
      <c r="FK33" s="28">
        <v>0</v>
      </c>
      <c r="FL33">
        <v>0</v>
      </c>
      <c r="FM33" s="28">
        <f t="shared" si="10"/>
        <v>106.98</v>
      </c>
      <c r="FN33" s="9">
        <v>98801</v>
      </c>
      <c r="FO33" s="28" t="s">
        <v>120</v>
      </c>
      <c r="FP33" s="28">
        <v>4.72</v>
      </c>
      <c r="FQ33" s="9">
        <v>0</v>
      </c>
      <c r="FR33" s="28">
        <v>27.96</v>
      </c>
      <c r="FS33" s="9">
        <v>0</v>
      </c>
      <c r="FT33" s="28">
        <v>343.84</v>
      </c>
      <c r="FU33" s="9">
        <v>2</v>
      </c>
      <c r="FV33" s="28">
        <f t="shared" si="11"/>
        <v>376.52</v>
      </c>
      <c r="FX33" s="28"/>
      <c r="FY33" s="28"/>
      <c r="GA33" s="28"/>
      <c r="GC33" s="28"/>
      <c r="GE33" s="28"/>
      <c r="GG33" s="28"/>
      <c r="GH33" s="28"/>
      <c r="GJ33" s="28"/>
      <c r="GL33" s="28"/>
      <c r="GN33" s="28"/>
      <c r="GP33" s="28"/>
      <c r="GQ33" s="28"/>
      <c r="GS33" s="28"/>
      <c r="GU33" s="28"/>
      <c r="GW33" s="28"/>
      <c r="GX33" s="9"/>
      <c r="GY33" s="141"/>
      <c r="GZ33" s="28"/>
      <c r="HB33" s="28"/>
      <c r="HD33" s="28"/>
      <c r="HF33" s="28"/>
      <c r="HH33" s="28"/>
      <c r="HI33" s="28"/>
      <c r="HK33" s="28"/>
      <c r="HM33" s="28"/>
      <c r="HO33" s="28"/>
      <c r="HQ33" s="28"/>
      <c r="HR33" s="28"/>
      <c r="HT33" s="28"/>
      <c r="HV33" s="28"/>
      <c r="HX33" s="28"/>
      <c r="IZ33" s="57" t="s">
        <v>142</v>
      </c>
      <c r="JA33">
        <v>4</v>
      </c>
      <c r="JB33">
        <v>1</v>
      </c>
      <c r="JC33">
        <v>2</v>
      </c>
      <c r="JD33">
        <v>3</v>
      </c>
      <c r="JE33">
        <v>3</v>
      </c>
      <c r="JF33">
        <v>4</v>
      </c>
      <c r="JN33" s="57" t="s">
        <v>142</v>
      </c>
      <c r="JO33" s="21">
        <v>2052.08</v>
      </c>
      <c r="JP33" s="21">
        <v>370.24</v>
      </c>
      <c r="JQ33" s="21">
        <v>305.06</v>
      </c>
      <c r="JR33" s="21">
        <v>884.64</v>
      </c>
      <c r="JS33" s="21">
        <v>550.55999999999995</v>
      </c>
      <c r="JT33" s="21">
        <v>606.14</v>
      </c>
    </row>
    <row r="34" spans="1:280" x14ac:dyDescent="0.2">
      <c r="A34" s="9">
        <v>98674</v>
      </c>
      <c r="B34" t="s">
        <v>113</v>
      </c>
      <c r="C34">
        <v>8</v>
      </c>
      <c r="G34">
        <v>7</v>
      </c>
      <c r="P34" t="s">
        <v>113</v>
      </c>
      <c r="Q34">
        <v>99350</v>
      </c>
      <c r="R34" s="21">
        <v>1166.6099999999999</v>
      </c>
      <c r="S34">
        <v>2</v>
      </c>
      <c r="T34" s="21">
        <v>0</v>
      </c>
      <c r="U34">
        <v>0</v>
      </c>
      <c r="V34" s="21">
        <v>0</v>
      </c>
      <c r="W34">
        <v>0</v>
      </c>
      <c r="X34" s="21">
        <f t="shared" si="0"/>
        <v>1166.6099999999999</v>
      </c>
      <c r="Y34" s="20" t="s">
        <v>113</v>
      </c>
      <c r="Z34">
        <v>99362</v>
      </c>
      <c r="AA34" s="21">
        <v>55258.91</v>
      </c>
      <c r="AB34">
        <v>7</v>
      </c>
      <c r="AC34" s="21">
        <v>3614.85</v>
      </c>
      <c r="AD34">
        <v>1</v>
      </c>
      <c r="AE34" s="21">
        <v>0</v>
      </c>
      <c r="AF34">
        <v>0</v>
      </c>
      <c r="AG34" s="21">
        <f t="shared" si="1"/>
        <v>58873.760000000002</v>
      </c>
      <c r="AH34" s="20" t="s">
        <v>113</v>
      </c>
      <c r="AI34">
        <v>99362</v>
      </c>
      <c r="AJ34" s="145">
        <v>3614.85</v>
      </c>
      <c r="AK34" s="146">
        <v>1</v>
      </c>
      <c r="AL34" s="145">
        <v>0</v>
      </c>
      <c r="AM34" s="146">
        <v>0</v>
      </c>
      <c r="AN34" s="21">
        <v>0</v>
      </c>
      <c r="AO34">
        <v>0</v>
      </c>
      <c r="AP34" s="21">
        <f t="shared" si="2"/>
        <v>3614.85</v>
      </c>
      <c r="AQ34" s="133" t="s">
        <v>117</v>
      </c>
      <c r="AR34" s="9">
        <v>98230</v>
      </c>
      <c r="AS34" s="28">
        <v>24433.79</v>
      </c>
      <c r="AT34">
        <v>1</v>
      </c>
      <c r="AU34" s="28">
        <v>0</v>
      </c>
      <c r="AV34">
        <v>0</v>
      </c>
      <c r="AW34" s="28">
        <v>0</v>
      </c>
      <c r="AX34">
        <v>0</v>
      </c>
      <c r="AY34" s="21">
        <f t="shared" si="3"/>
        <v>24433.79</v>
      </c>
      <c r="AZ34" s="133" t="s">
        <v>113</v>
      </c>
      <c r="BA34">
        <v>99362</v>
      </c>
      <c r="BB34" s="28">
        <v>4650.9799999999996</v>
      </c>
      <c r="BC34">
        <v>4</v>
      </c>
      <c r="BD34" s="28">
        <v>0</v>
      </c>
      <c r="BE34">
        <v>0</v>
      </c>
      <c r="BF34" s="28">
        <v>0</v>
      </c>
      <c r="BG34">
        <v>0</v>
      </c>
      <c r="BH34" s="21">
        <f t="shared" si="4"/>
        <v>4650.9799999999996</v>
      </c>
      <c r="BI34" s="28" t="s">
        <v>113</v>
      </c>
      <c r="BJ34" s="9">
        <v>99345</v>
      </c>
      <c r="BK34" s="28">
        <v>230.32</v>
      </c>
      <c r="BL34" s="9">
        <v>1</v>
      </c>
      <c r="BM34" s="28">
        <v>0</v>
      </c>
      <c r="BN34" s="9">
        <v>0</v>
      </c>
      <c r="BO34" s="21">
        <v>0</v>
      </c>
      <c r="BP34">
        <v>0</v>
      </c>
      <c r="BQ34" s="149">
        <f t="shared" si="5"/>
        <v>230.32</v>
      </c>
      <c r="BR34" s="28"/>
      <c r="BT34" s="28"/>
      <c r="BV34" s="28"/>
      <c r="BX34" s="28"/>
      <c r="BZ34" s="28"/>
      <c r="CA34" s="133"/>
      <c r="CC34" s="28"/>
      <c r="CE34" s="28"/>
      <c r="CG34" s="28"/>
      <c r="CI34" s="28"/>
      <c r="CJ34" s="133"/>
      <c r="CL34" s="28"/>
      <c r="CN34" s="28"/>
      <c r="CP34" s="21"/>
      <c r="CR34" s="28"/>
      <c r="CS34" s="28"/>
      <c r="CU34" s="28"/>
      <c r="CV34" s="140"/>
      <c r="CW34" s="28"/>
      <c r="CX34" s="140"/>
      <c r="CY34" s="28"/>
      <c r="CZ34" s="140"/>
      <c r="DA34" s="28"/>
      <c r="DB34" s="28"/>
      <c r="DD34" s="28"/>
      <c r="DF34" s="28"/>
      <c r="DH34" s="28"/>
      <c r="DJ34" s="28"/>
      <c r="DK34" s="28"/>
      <c r="DM34" s="28"/>
      <c r="DO34" s="28"/>
      <c r="DQ34" s="28"/>
      <c r="DS34" s="28"/>
      <c r="DU34">
        <v>98632</v>
      </c>
      <c r="DV34" t="s">
        <v>120</v>
      </c>
      <c r="DW34" s="21">
        <v>174.79</v>
      </c>
      <c r="DX34">
        <v>1</v>
      </c>
      <c r="DY34" s="21">
        <v>0</v>
      </c>
      <c r="DZ34">
        <v>0</v>
      </c>
      <c r="EA34" s="21">
        <v>0</v>
      </c>
      <c r="EB34">
        <v>0</v>
      </c>
      <c r="EC34" s="28">
        <f t="shared" si="6"/>
        <v>174.79</v>
      </c>
      <c r="ED34" s="20">
        <v>98584</v>
      </c>
      <c r="EE34" t="s">
        <v>120</v>
      </c>
      <c r="EF34" s="21">
        <v>370.35</v>
      </c>
      <c r="EG34">
        <v>1</v>
      </c>
      <c r="EH34" s="21">
        <v>295.94</v>
      </c>
      <c r="EI34">
        <v>1</v>
      </c>
      <c r="EJ34" s="21">
        <v>0</v>
      </c>
      <c r="EK34">
        <v>0</v>
      </c>
      <c r="EL34" s="28">
        <f t="shared" si="7"/>
        <v>666.29</v>
      </c>
      <c r="EM34" s="20">
        <v>98557</v>
      </c>
      <c r="EN34" t="s">
        <v>120</v>
      </c>
      <c r="EO34" s="21">
        <v>41.56</v>
      </c>
      <c r="EP34">
        <v>1</v>
      </c>
      <c r="EQ34" s="21">
        <v>0</v>
      </c>
      <c r="ER34">
        <v>0</v>
      </c>
      <c r="ES34" s="21">
        <v>0</v>
      </c>
      <c r="ET34">
        <v>0</v>
      </c>
      <c r="EU34" s="28">
        <f t="shared" si="8"/>
        <v>41.56</v>
      </c>
      <c r="EV34" s="40">
        <v>98632</v>
      </c>
      <c r="EW34" s="28" t="s">
        <v>120</v>
      </c>
      <c r="EX34" s="28">
        <v>289.77999999999997</v>
      </c>
      <c r="EY34">
        <v>1</v>
      </c>
      <c r="EZ34" s="28">
        <v>163.25</v>
      </c>
      <c r="FA34">
        <v>0</v>
      </c>
      <c r="FB34" s="28">
        <v>122.77</v>
      </c>
      <c r="FC34">
        <v>1</v>
      </c>
      <c r="FD34" s="28">
        <f t="shared" si="9"/>
        <v>575.79999999999995</v>
      </c>
      <c r="FE34" s="40">
        <v>98632</v>
      </c>
      <c r="FF34" s="28" t="s">
        <v>120</v>
      </c>
      <c r="FG34" s="28">
        <v>108.77</v>
      </c>
      <c r="FH34">
        <v>0</v>
      </c>
      <c r="FI34" s="28">
        <v>149.05000000000001</v>
      </c>
      <c r="FJ34">
        <v>0</v>
      </c>
      <c r="FK34" s="28">
        <v>286.02</v>
      </c>
      <c r="FL34">
        <v>1</v>
      </c>
      <c r="FM34" s="28">
        <f t="shared" si="10"/>
        <v>543.83999999999992</v>
      </c>
      <c r="FN34" s="9">
        <v>98802</v>
      </c>
      <c r="FO34" s="28" t="s">
        <v>120</v>
      </c>
      <c r="FP34" s="28">
        <v>99.66</v>
      </c>
      <c r="FQ34" s="9">
        <v>1</v>
      </c>
      <c r="FR34" s="28">
        <v>53.27</v>
      </c>
      <c r="FS34" s="9">
        <v>0</v>
      </c>
      <c r="FT34" s="28">
        <v>139.27000000000001</v>
      </c>
      <c r="FU34" s="9">
        <v>1</v>
      </c>
      <c r="FV34" s="28">
        <f t="shared" si="11"/>
        <v>292.20000000000005</v>
      </c>
      <c r="FX34" s="28"/>
      <c r="FY34" s="28"/>
      <c r="GA34" s="28"/>
      <c r="GC34" s="28"/>
      <c r="GE34" s="28"/>
      <c r="GG34" s="28"/>
      <c r="GH34" s="28"/>
      <c r="GJ34" s="28"/>
      <c r="GL34" s="28"/>
      <c r="GN34" s="28"/>
      <c r="GP34" s="28"/>
      <c r="GQ34" s="28"/>
      <c r="GS34" s="28"/>
      <c r="GU34" s="28"/>
      <c r="GW34" s="28"/>
      <c r="GX34" s="9"/>
      <c r="GY34" s="141"/>
      <c r="GZ34" s="28"/>
      <c r="HB34" s="28"/>
      <c r="HD34" s="28"/>
      <c r="HF34" s="28"/>
      <c r="HH34" s="28"/>
      <c r="HI34" s="28"/>
      <c r="HK34" s="28"/>
      <c r="HM34" s="28"/>
      <c r="HO34" s="28"/>
      <c r="HQ34" s="28"/>
      <c r="HR34" s="28"/>
      <c r="HT34" s="28"/>
      <c r="HV34" s="28"/>
      <c r="HX34" s="28"/>
      <c r="IZ34" s="57" t="s">
        <v>44</v>
      </c>
      <c r="JA34"/>
      <c r="JB34"/>
      <c r="JC34">
        <v>1</v>
      </c>
      <c r="JN34" s="57" t="s">
        <v>44</v>
      </c>
      <c r="JQ34" s="21">
        <v>206.83</v>
      </c>
    </row>
    <row r="35" spans="1:280" x14ac:dyDescent="0.2">
      <c r="A35" s="9">
        <v>98801</v>
      </c>
      <c r="B35" t="s">
        <v>113</v>
      </c>
      <c r="E35">
        <v>8</v>
      </c>
      <c r="H35">
        <v>8</v>
      </c>
      <c r="P35" t="s">
        <v>113</v>
      </c>
      <c r="Q35">
        <v>99352</v>
      </c>
      <c r="R35" s="21">
        <v>14.11</v>
      </c>
      <c r="S35">
        <v>1</v>
      </c>
      <c r="T35" s="21">
        <v>0</v>
      </c>
      <c r="U35">
        <v>0</v>
      </c>
      <c r="V35" s="21">
        <v>0</v>
      </c>
      <c r="W35">
        <v>0</v>
      </c>
      <c r="X35" s="21">
        <f t="shared" si="0"/>
        <v>14.11</v>
      </c>
      <c r="Y35" s="20" t="s">
        <v>117</v>
      </c>
      <c r="Z35">
        <v>98223</v>
      </c>
      <c r="AA35" s="21">
        <v>18413.400000000001</v>
      </c>
      <c r="AB35">
        <v>1</v>
      </c>
      <c r="AC35" s="21">
        <v>84.24</v>
      </c>
      <c r="AD35">
        <v>1</v>
      </c>
      <c r="AE35" s="21">
        <v>0</v>
      </c>
      <c r="AF35">
        <v>0</v>
      </c>
      <c r="AG35" s="21">
        <f t="shared" si="1"/>
        <v>18497.640000000003</v>
      </c>
      <c r="AH35" s="20" t="s">
        <v>117</v>
      </c>
      <c r="AI35">
        <v>98223</v>
      </c>
      <c r="AJ35" s="145">
        <v>18154.36</v>
      </c>
      <c r="AK35" s="146">
        <v>1</v>
      </c>
      <c r="AL35" s="145">
        <v>814.34</v>
      </c>
      <c r="AM35" s="146">
        <v>2</v>
      </c>
      <c r="AN35" s="21">
        <v>0</v>
      </c>
      <c r="AO35">
        <v>0</v>
      </c>
      <c r="AP35" s="21">
        <f t="shared" si="2"/>
        <v>18968.7</v>
      </c>
      <c r="AQ35" s="133" t="s">
        <v>117</v>
      </c>
      <c r="AR35" s="9">
        <v>98233</v>
      </c>
      <c r="AS35" s="28">
        <v>5277.81</v>
      </c>
      <c r="AT35">
        <v>1</v>
      </c>
      <c r="AU35" s="28">
        <v>49.59</v>
      </c>
      <c r="AV35">
        <v>2</v>
      </c>
      <c r="AW35" s="28">
        <v>0</v>
      </c>
      <c r="AX35">
        <v>0</v>
      </c>
      <c r="AY35" s="21">
        <f t="shared" si="3"/>
        <v>5327.4000000000005</v>
      </c>
      <c r="AZ35" s="133" t="s">
        <v>117</v>
      </c>
      <c r="BA35">
        <v>98223</v>
      </c>
      <c r="BB35" s="28">
        <v>19225.240000000002</v>
      </c>
      <c r="BC35">
        <v>1</v>
      </c>
      <c r="BD35" s="28">
        <v>208.98</v>
      </c>
      <c r="BE35">
        <v>1</v>
      </c>
      <c r="BF35" s="28">
        <v>0</v>
      </c>
      <c r="BG35">
        <v>0</v>
      </c>
      <c r="BH35" s="21">
        <f t="shared" si="4"/>
        <v>19434.22</v>
      </c>
      <c r="BI35" s="28" t="s">
        <v>113</v>
      </c>
      <c r="BJ35" s="9">
        <v>99362</v>
      </c>
      <c r="BK35" s="28">
        <v>12312.6</v>
      </c>
      <c r="BL35" s="9">
        <v>7</v>
      </c>
      <c r="BM35" s="28">
        <v>3825.6</v>
      </c>
      <c r="BN35" s="9">
        <v>3</v>
      </c>
      <c r="BO35" s="21">
        <v>0</v>
      </c>
      <c r="BP35">
        <v>0</v>
      </c>
      <c r="BQ35" s="149">
        <f t="shared" si="5"/>
        <v>16138.2</v>
      </c>
      <c r="BR35" s="28"/>
      <c r="BT35" s="28"/>
      <c r="BV35" s="28"/>
      <c r="BX35" s="28"/>
      <c r="BZ35" s="28"/>
      <c r="CA35" s="133"/>
      <c r="CC35" s="28"/>
      <c r="CE35" s="28"/>
      <c r="CG35" s="28"/>
      <c r="CI35" s="28"/>
      <c r="CJ35" s="133"/>
      <c r="CL35" s="28"/>
      <c r="CN35" s="28"/>
      <c r="CP35" s="21"/>
      <c r="CR35" s="28"/>
      <c r="CS35" s="28"/>
      <c r="CU35" s="28"/>
      <c r="CV35" s="140"/>
      <c r="CW35" s="28"/>
      <c r="CX35" s="140"/>
      <c r="CY35" s="28"/>
      <c r="CZ35" s="140"/>
      <c r="DA35" s="28"/>
      <c r="DB35" s="28"/>
      <c r="DD35" s="28"/>
      <c r="DF35" s="28"/>
      <c r="DH35" s="28"/>
      <c r="DJ35" s="28"/>
      <c r="DK35" s="28"/>
      <c r="DM35" s="28"/>
      <c r="DO35" s="28"/>
      <c r="DQ35" s="28"/>
      <c r="DS35" s="28"/>
      <c r="DU35">
        <v>98801</v>
      </c>
      <c r="DV35" t="s">
        <v>120</v>
      </c>
      <c r="DW35" s="21">
        <v>210.5</v>
      </c>
      <c r="DX35">
        <v>4</v>
      </c>
      <c r="DY35" s="21">
        <v>39.1</v>
      </c>
      <c r="DZ35">
        <v>0</v>
      </c>
      <c r="EA35" s="21">
        <v>21.54</v>
      </c>
      <c r="EB35">
        <v>1</v>
      </c>
      <c r="EC35" s="28">
        <f t="shared" si="6"/>
        <v>271.14</v>
      </c>
      <c r="ED35" s="20">
        <v>98632</v>
      </c>
      <c r="EE35" t="s">
        <v>120</v>
      </c>
      <c r="EF35" s="21">
        <v>122.98</v>
      </c>
      <c r="EG35">
        <v>0</v>
      </c>
      <c r="EH35" s="21">
        <v>74.790000000000006</v>
      </c>
      <c r="EI35">
        <v>1</v>
      </c>
      <c r="EJ35" s="21">
        <v>0</v>
      </c>
      <c r="EK35">
        <v>0</v>
      </c>
      <c r="EL35" s="28">
        <f t="shared" si="7"/>
        <v>197.77</v>
      </c>
      <c r="EM35" s="20">
        <v>98584</v>
      </c>
      <c r="EN35" t="s">
        <v>120</v>
      </c>
      <c r="EO35" s="21">
        <v>239.12</v>
      </c>
      <c r="EP35">
        <v>2</v>
      </c>
      <c r="EQ35" s="21">
        <v>0</v>
      </c>
      <c r="ER35">
        <v>0</v>
      </c>
      <c r="ES35" s="21">
        <v>0</v>
      </c>
      <c r="ET35">
        <v>0</v>
      </c>
      <c r="EU35" s="28">
        <f t="shared" si="8"/>
        <v>239.12</v>
      </c>
      <c r="EV35" s="40">
        <v>98674</v>
      </c>
      <c r="EW35" s="28" t="s">
        <v>120</v>
      </c>
      <c r="EX35" s="28">
        <v>48.54</v>
      </c>
      <c r="EY35">
        <v>1</v>
      </c>
      <c r="EZ35" s="28">
        <v>0</v>
      </c>
      <c r="FA35">
        <v>0</v>
      </c>
      <c r="FB35" s="28">
        <v>0</v>
      </c>
      <c r="FC35">
        <v>0</v>
      </c>
      <c r="FD35" s="28">
        <f t="shared" si="9"/>
        <v>48.54</v>
      </c>
      <c r="FE35" s="40">
        <v>98674</v>
      </c>
      <c r="FF35" s="28" t="s">
        <v>120</v>
      </c>
      <c r="FG35" s="28">
        <v>44.67</v>
      </c>
      <c r="FH35">
        <v>1</v>
      </c>
      <c r="FI35" s="28">
        <v>0</v>
      </c>
      <c r="FJ35">
        <v>0</v>
      </c>
      <c r="FK35" s="28">
        <v>0</v>
      </c>
      <c r="FL35">
        <v>0</v>
      </c>
      <c r="FM35" s="28">
        <f t="shared" si="10"/>
        <v>44.67</v>
      </c>
      <c r="FN35" s="9">
        <v>98901</v>
      </c>
      <c r="FO35" s="28" t="s">
        <v>120</v>
      </c>
      <c r="FP35" s="28">
        <v>423.09</v>
      </c>
      <c r="FQ35" s="9">
        <v>2</v>
      </c>
      <c r="FR35" s="28">
        <v>451.68</v>
      </c>
      <c r="FS35" s="9">
        <v>3</v>
      </c>
      <c r="FT35" s="28">
        <v>1062.1099999999999</v>
      </c>
      <c r="FU35" s="9">
        <v>4</v>
      </c>
      <c r="FV35" s="28">
        <f t="shared" si="11"/>
        <v>1936.8799999999999</v>
      </c>
      <c r="FX35" s="28"/>
      <c r="FY35" s="28"/>
      <c r="GA35" s="28"/>
      <c r="GC35" s="28"/>
      <c r="GE35" s="28"/>
      <c r="GG35" s="28"/>
      <c r="GH35" s="28"/>
      <c r="GJ35" s="28"/>
      <c r="GL35" s="28"/>
      <c r="GN35" s="28"/>
      <c r="GP35" s="28"/>
      <c r="GQ35" s="28"/>
      <c r="GS35" s="28"/>
      <c r="GU35" s="28"/>
      <c r="GW35" s="28"/>
      <c r="GX35" s="9"/>
      <c r="GY35" s="141"/>
      <c r="GZ35" s="28"/>
      <c r="HB35" s="28"/>
      <c r="HD35" s="28"/>
      <c r="HF35" s="28"/>
      <c r="HH35" s="28"/>
      <c r="HI35" s="28"/>
      <c r="HK35" s="28"/>
      <c r="HM35" s="28"/>
      <c r="HO35" s="28"/>
      <c r="HQ35" s="28"/>
      <c r="HR35" s="28"/>
      <c r="HT35" s="28"/>
      <c r="HV35" s="28"/>
      <c r="HX35" s="28"/>
      <c r="IZ35" s="57" t="s">
        <v>47</v>
      </c>
      <c r="JA35">
        <v>1</v>
      </c>
      <c r="JB35"/>
      <c r="JC35"/>
      <c r="JF35">
        <v>1</v>
      </c>
      <c r="JN35" s="57" t="s">
        <v>47</v>
      </c>
      <c r="JO35" s="21">
        <v>61.25</v>
      </c>
      <c r="JT35" s="21">
        <v>258.73</v>
      </c>
    </row>
    <row r="36" spans="1:280" x14ac:dyDescent="0.2">
      <c r="A36" s="9">
        <v>98802</v>
      </c>
      <c r="B36" t="s">
        <v>113</v>
      </c>
      <c r="D36">
        <v>2</v>
      </c>
      <c r="P36" t="s">
        <v>113</v>
      </c>
      <c r="Q36">
        <v>99362</v>
      </c>
      <c r="R36" s="21">
        <v>7005.56</v>
      </c>
      <c r="S36">
        <v>2</v>
      </c>
      <c r="T36" s="21">
        <v>0</v>
      </c>
      <c r="U36">
        <v>0</v>
      </c>
      <c r="V36" s="21">
        <v>0</v>
      </c>
      <c r="W36">
        <v>0</v>
      </c>
      <c r="X36" s="21">
        <f t="shared" si="0"/>
        <v>7005.56</v>
      </c>
      <c r="Y36" s="20" t="s">
        <v>117</v>
      </c>
      <c r="Z36">
        <v>98226</v>
      </c>
      <c r="AA36" s="21">
        <v>113.36</v>
      </c>
      <c r="AB36">
        <v>1</v>
      </c>
      <c r="AC36" s="21">
        <v>0</v>
      </c>
      <c r="AD36">
        <v>0</v>
      </c>
      <c r="AE36" s="21">
        <v>0</v>
      </c>
      <c r="AF36">
        <v>0</v>
      </c>
      <c r="AG36" s="21">
        <f t="shared" si="1"/>
        <v>113.36</v>
      </c>
      <c r="AH36" s="20" t="s">
        <v>117</v>
      </c>
      <c r="AI36">
        <v>98226</v>
      </c>
      <c r="AJ36" s="145">
        <v>0.01</v>
      </c>
      <c r="AK36" s="146">
        <v>1</v>
      </c>
      <c r="AL36" s="145">
        <v>0</v>
      </c>
      <c r="AM36" s="146">
        <v>0</v>
      </c>
      <c r="AN36" s="21">
        <v>0</v>
      </c>
      <c r="AO36">
        <v>0</v>
      </c>
      <c r="AP36" s="21">
        <f t="shared" si="2"/>
        <v>0.01</v>
      </c>
      <c r="AQ36" s="133" t="s">
        <v>117</v>
      </c>
      <c r="AR36" s="9">
        <v>98247</v>
      </c>
      <c r="AS36" s="28">
        <v>60</v>
      </c>
      <c r="AT36">
        <v>1</v>
      </c>
      <c r="AU36" s="28">
        <v>0</v>
      </c>
      <c r="AV36">
        <v>0</v>
      </c>
      <c r="AW36" s="28">
        <v>0</v>
      </c>
      <c r="AX36">
        <v>0</v>
      </c>
      <c r="AY36" s="21">
        <f t="shared" si="3"/>
        <v>60</v>
      </c>
      <c r="AZ36" s="133" t="s">
        <v>117</v>
      </c>
      <c r="BA36">
        <v>98226</v>
      </c>
      <c r="BB36" s="28">
        <v>103.64</v>
      </c>
      <c r="BC36">
        <v>1</v>
      </c>
      <c r="BD36" s="28">
        <v>0</v>
      </c>
      <c r="BE36">
        <v>0</v>
      </c>
      <c r="BF36" s="28">
        <v>0</v>
      </c>
      <c r="BG36">
        <v>0</v>
      </c>
      <c r="BH36" s="21">
        <f t="shared" si="4"/>
        <v>103.64</v>
      </c>
      <c r="BI36" s="28" t="s">
        <v>117</v>
      </c>
      <c r="BJ36" s="9">
        <v>98223</v>
      </c>
      <c r="BK36" s="28">
        <v>19132.560000000001</v>
      </c>
      <c r="BL36" s="9">
        <v>1</v>
      </c>
      <c r="BM36" s="28">
        <v>791.84</v>
      </c>
      <c r="BN36" s="9">
        <v>0</v>
      </c>
      <c r="BO36" s="21">
        <v>208.98</v>
      </c>
      <c r="BP36">
        <v>1</v>
      </c>
      <c r="BQ36" s="149">
        <f t="shared" si="5"/>
        <v>20133.38</v>
      </c>
      <c r="BR36" s="28"/>
      <c r="BT36" s="28"/>
      <c r="BV36" s="28"/>
      <c r="BX36" s="28"/>
      <c r="BZ36" s="28"/>
      <c r="CA36" s="133"/>
      <c r="CC36" s="28"/>
      <c r="CE36" s="28"/>
      <c r="CG36" s="28"/>
      <c r="CI36" s="28"/>
      <c r="CJ36" s="133"/>
      <c r="CL36" s="28"/>
      <c r="CN36" s="28"/>
      <c r="CP36" s="21"/>
      <c r="CR36" s="28"/>
      <c r="CS36" s="28"/>
      <c r="CU36" s="28"/>
      <c r="CV36" s="140"/>
      <c r="CW36" s="28"/>
      <c r="CX36" s="140"/>
      <c r="CY36" s="28"/>
      <c r="CZ36" s="140"/>
      <c r="DA36" s="28"/>
      <c r="DB36" s="28"/>
      <c r="DD36" s="28"/>
      <c r="DF36" s="28"/>
      <c r="DH36" s="28"/>
      <c r="DJ36" s="28"/>
      <c r="DK36" s="28"/>
      <c r="DM36" s="28"/>
      <c r="DO36" s="28"/>
      <c r="DQ36" s="28"/>
      <c r="DS36" s="28"/>
      <c r="DU36">
        <v>98802</v>
      </c>
      <c r="DV36" t="s">
        <v>120</v>
      </c>
      <c r="DW36" s="21">
        <v>125.91</v>
      </c>
      <c r="DX36">
        <v>2</v>
      </c>
      <c r="DY36" s="21">
        <v>36.729999999999997</v>
      </c>
      <c r="DZ36">
        <v>0</v>
      </c>
      <c r="EA36" s="21">
        <v>29.69</v>
      </c>
      <c r="EB36">
        <v>1</v>
      </c>
      <c r="EC36" s="28">
        <f t="shared" si="6"/>
        <v>192.32999999999998</v>
      </c>
      <c r="ED36" s="20">
        <v>98801</v>
      </c>
      <c r="EE36" t="s">
        <v>120</v>
      </c>
      <c r="EF36" s="21">
        <v>363.31</v>
      </c>
      <c r="EG36">
        <v>3</v>
      </c>
      <c r="EH36" s="21">
        <v>173.95</v>
      </c>
      <c r="EI36">
        <v>3</v>
      </c>
      <c r="EJ36" s="21">
        <v>0</v>
      </c>
      <c r="EK36">
        <v>0</v>
      </c>
      <c r="EL36" s="28">
        <f t="shared" si="7"/>
        <v>537.26</v>
      </c>
      <c r="EM36" s="20">
        <v>98632</v>
      </c>
      <c r="EN36" t="s">
        <v>120</v>
      </c>
      <c r="EO36" s="21">
        <v>163.25</v>
      </c>
      <c r="EP36">
        <v>0</v>
      </c>
      <c r="EQ36" s="21">
        <v>122.77</v>
      </c>
      <c r="ER36">
        <v>1</v>
      </c>
      <c r="ES36" s="21">
        <v>0</v>
      </c>
      <c r="ET36">
        <v>0</v>
      </c>
      <c r="EU36" s="28">
        <f t="shared" si="8"/>
        <v>286.02</v>
      </c>
      <c r="EV36" s="40">
        <v>98801</v>
      </c>
      <c r="EW36" s="28" t="s">
        <v>120</v>
      </c>
      <c r="EX36" s="28">
        <v>106.57</v>
      </c>
      <c r="EY36">
        <v>1</v>
      </c>
      <c r="EZ36" s="28">
        <v>86.81</v>
      </c>
      <c r="FA36">
        <v>0</v>
      </c>
      <c r="FB36" s="28">
        <v>150.46</v>
      </c>
      <c r="FC36">
        <v>1</v>
      </c>
      <c r="FD36" s="28">
        <f t="shared" si="9"/>
        <v>343.84000000000003</v>
      </c>
      <c r="FE36" s="40">
        <v>98801</v>
      </c>
      <c r="FF36" s="28" t="s">
        <v>120</v>
      </c>
      <c r="FG36" s="28">
        <v>27.96</v>
      </c>
      <c r="FH36">
        <v>0</v>
      </c>
      <c r="FI36" s="28">
        <v>106.57</v>
      </c>
      <c r="FJ36">
        <v>1</v>
      </c>
      <c r="FK36" s="28">
        <v>237.27</v>
      </c>
      <c r="FL36">
        <v>1</v>
      </c>
      <c r="FM36" s="28">
        <f t="shared" si="10"/>
        <v>371.8</v>
      </c>
      <c r="FN36" s="9">
        <v>98902</v>
      </c>
      <c r="FO36" s="28" t="s">
        <v>120</v>
      </c>
      <c r="FP36" s="28">
        <v>1711.24</v>
      </c>
      <c r="FQ36" s="9">
        <v>12</v>
      </c>
      <c r="FR36" s="28">
        <v>974.33</v>
      </c>
      <c r="FS36" s="9">
        <v>8</v>
      </c>
      <c r="FT36" s="28">
        <v>1991.33</v>
      </c>
      <c r="FU36" s="9">
        <v>19</v>
      </c>
      <c r="FV36" s="28">
        <f t="shared" si="11"/>
        <v>4676.8999999999996</v>
      </c>
      <c r="FX36" s="28"/>
      <c r="FY36" s="28"/>
      <c r="GA36" s="28"/>
      <c r="GC36" s="28"/>
      <c r="GE36" s="28"/>
      <c r="GG36" s="28"/>
      <c r="GH36" s="28"/>
      <c r="GJ36" s="28"/>
      <c r="GL36" s="28"/>
      <c r="GN36" s="28"/>
      <c r="GP36" s="28"/>
      <c r="GQ36" s="28"/>
      <c r="GS36" s="28"/>
      <c r="GU36" s="28"/>
      <c r="GW36" s="28"/>
      <c r="GX36" s="9"/>
      <c r="GY36" s="141"/>
      <c r="GZ36" s="28"/>
      <c r="HB36" s="28"/>
      <c r="HD36" s="28"/>
      <c r="HF36" s="28"/>
      <c r="HH36" s="28"/>
      <c r="HI36" s="28"/>
      <c r="HK36" s="28"/>
      <c r="HM36" s="28"/>
      <c r="HO36" s="28"/>
      <c r="HQ36" s="28"/>
      <c r="HR36" s="28"/>
      <c r="HT36" s="28"/>
      <c r="HV36" s="28"/>
      <c r="HX36" s="28"/>
      <c r="IZ36" s="57" t="s">
        <v>59</v>
      </c>
      <c r="JA36">
        <v>2</v>
      </c>
      <c r="JB36"/>
      <c r="JC36">
        <v>1</v>
      </c>
      <c r="JD36">
        <v>2</v>
      </c>
      <c r="JE36">
        <v>1</v>
      </c>
      <c r="JN36" s="57" t="s">
        <v>59</v>
      </c>
      <c r="JO36" s="21">
        <v>693.16</v>
      </c>
      <c r="JQ36" s="21">
        <v>28.99</v>
      </c>
      <c r="JR36" s="21">
        <v>334.6</v>
      </c>
      <c r="JS36" s="21">
        <v>141.5</v>
      </c>
    </row>
    <row r="37" spans="1:280" x14ac:dyDescent="0.2">
      <c r="A37" s="9">
        <v>98837</v>
      </c>
      <c r="B37" t="s">
        <v>113</v>
      </c>
      <c r="G37">
        <v>1</v>
      </c>
      <c r="P37" t="s">
        <v>117</v>
      </c>
      <c r="Q37">
        <v>98223</v>
      </c>
      <c r="R37" s="21">
        <v>12694.65</v>
      </c>
      <c r="S37">
        <v>0</v>
      </c>
      <c r="T37" s="21">
        <v>5738.75</v>
      </c>
      <c r="U37">
        <v>1</v>
      </c>
      <c r="V37" s="21">
        <v>0</v>
      </c>
      <c r="W37">
        <v>0</v>
      </c>
      <c r="X37" s="21">
        <f t="shared" si="0"/>
        <v>18433.400000000001</v>
      </c>
      <c r="Y37" s="20" t="s">
        <v>117</v>
      </c>
      <c r="Z37">
        <v>98230</v>
      </c>
      <c r="AA37" s="21">
        <v>23675.06</v>
      </c>
      <c r="AB37">
        <v>0</v>
      </c>
      <c r="AC37" s="21">
        <v>18567.919999999998</v>
      </c>
      <c r="AD37">
        <v>1</v>
      </c>
      <c r="AE37" s="21">
        <v>0</v>
      </c>
      <c r="AF37">
        <v>0</v>
      </c>
      <c r="AG37" s="21">
        <f t="shared" si="1"/>
        <v>42242.979999999996</v>
      </c>
      <c r="AH37" s="20" t="s">
        <v>117</v>
      </c>
      <c r="AI37">
        <v>98230</v>
      </c>
      <c r="AJ37" s="145">
        <v>24530.68</v>
      </c>
      <c r="AK37" s="146">
        <v>1</v>
      </c>
      <c r="AL37" s="145">
        <v>0</v>
      </c>
      <c r="AM37" s="146">
        <v>0</v>
      </c>
      <c r="AN37" s="21">
        <v>0</v>
      </c>
      <c r="AO37">
        <v>0</v>
      </c>
      <c r="AP37" s="21">
        <f t="shared" si="2"/>
        <v>24530.68</v>
      </c>
      <c r="AQ37" s="133" t="s">
        <v>117</v>
      </c>
      <c r="AR37" s="9">
        <v>98248</v>
      </c>
      <c r="AS37" s="28">
        <v>426.76</v>
      </c>
      <c r="AT37">
        <v>0</v>
      </c>
      <c r="AU37" s="28">
        <v>438.61</v>
      </c>
      <c r="AV37">
        <v>1</v>
      </c>
      <c r="AW37" s="28">
        <v>0</v>
      </c>
      <c r="AX37">
        <v>0</v>
      </c>
      <c r="AY37" s="21">
        <f t="shared" si="3"/>
        <v>865.37</v>
      </c>
      <c r="AZ37" s="133" t="s">
        <v>117</v>
      </c>
      <c r="BA37">
        <v>98233</v>
      </c>
      <c r="BB37" s="28">
        <v>882.53</v>
      </c>
      <c r="BC37">
        <v>2</v>
      </c>
      <c r="BD37" s="28">
        <v>0</v>
      </c>
      <c r="BE37">
        <v>0</v>
      </c>
      <c r="BF37" s="28">
        <v>0</v>
      </c>
      <c r="BG37">
        <v>0</v>
      </c>
      <c r="BH37" s="21">
        <f t="shared" si="4"/>
        <v>882.53</v>
      </c>
      <c r="BI37" s="28" t="s">
        <v>117</v>
      </c>
      <c r="BJ37" s="9">
        <v>98233</v>
      </c>
      <c r="BK37" s="28">
        <v>3180.76</v>
      </c>
      <c r="BL37" s="9">
        <v>7</v>
      </c>
      <c r="BM37" s="28">
        <v>882.53</v>
      </c>
      <c r="BN37" s="9">
        <v>2</v>
      </c>
      <c r="BO37" s="21">
        <v>0</v>
      </c>
      <c r="BP37">
        <v>0</v>
      </c>
      <c r="BQ37" s="149">
        <f t="shared" si="5"/>
        <v>4063.29</v>
      </c>
      <c r="BR37" s="28"/>
      <c r="BT37" s="28"/>
      <c r="BV37" s="28"/>
      <c r="BX37" s="28"/>
      <c r="BZ37" s="28"/>
      <c r="CA37" s="133"/>
      <c r="CC37" s="28"/>
      <c r="CE37" s="28"/>
      <c r="CG37" s="28"/>
      <c r="CI37" s="28"/>
      <c r="CJ37" s="133"/>
      <c r="CL37" s="28"/>
      <c r="CN37" s="28"/>
      <c r="CP37" s="21"/>
      <c r="CR37" s="28"/>
      <c r="CS37" s="28"/>
      <c r="CU37" s="28"/>
      <c r="CV37" s="140"/>
      <c r="CW37" s="28"/>
      <c r="CX37" s="140"/>
      <c r="CY37" s="28"/>
      <c r="CZ37" s="140"/>
      <c r="DA37" s="28"/>
      <c r="DB37" s="28"/>
      <c r="DD37" s="28"/>
      <c r="DF37" s="28"/>
      <c r="DH37" s="28"/>
      <c r="DJ37" s="28"/>
      <c r="DK37" s="28"/>
      <c r="DM37" s="28"/>
      <c r="DO37" s="28"/>
      <c r="DQ37" s="28"/>
      <c r="DS37" s="28"/>
      <c r="DU37">
        <v>98837</v>
      </c>
      <c r="DV37" t="s">
        <v>120</v>
      </c>
      <c r="DW37" s="21">
        <v>195.66</v>
      </c>
      <c r="DX37">
        <v>3</v>
      </c>
      <c r="DY37" s="21">
        <v>0</v>
      </c>
      <c r="DZ37">
        <v>0</v>
      </c>
      <c r="EA37" s="21">
        <v>0</v>
      </c>
      <c r="EB37">
        <v>0</v>
      </c>
      <c r="EC37" s="28">
        <f t="shared" si="6"/>
        <v>195.66</v>
      </c>
      <c r="ED37" s="20">
        <v>98802</v>
      </c>
      <c r="EE37" t="s">
        <v>120</v>
      </c>
      <c r="EF37" s="21">
        <v>282.02999999999997</v>
      </c>
      <c r="EG37">
        <v>2</v>
      </c>
      <c r="EH37" s="21">
        <v>42.64</v>
      </c>
      <c r="EI37">
        <v>0</v>
      </c>
      <c r="EJ37" s="21">
        <v>66.42</v>
      </c>
      <c r="EK37">
        <v>1</v>
      </c>
      <c r="EL37" s="28">
        <f t="shared" si="7"/>
        <v>391.09</v>
      </c>
      <c r="EM37" s="20">
        <v>98801</v>
      </c>
      <c r="EN37" t="s">
        <v>120</v>
      </c>
      <c r="EO37" s="21">
        <v>215.43</v>
      </c>
      <c r="EP37">
        <v>0</v>
      </c>
      <c r="EQ37" s="21">
        <v>373.03</v>
      </c>
      <c r="ER37">
        <v>1</v>
      </c>
      <c r="ES37" s="21">
        <v>13.48</v>
      </c>
      <c r="ET37">
        <v>1</v>
      </c>
      <c r="EU37" s="28">
        <f t="shared" si="8"/>
        <v>601.94000000000005</v>
      </c>
      <c r="EV37" s="40">
        <v>98802</v>
      </c>
      <c r="EW37" s="28" t="s">
        <v>120</v>
      </c>
      <c r="EX37" s="28">
        <v>190.96</v>
      </c>
      <c r="EY37">
        <v>0</v>
      </c>
      <c r="EZ37" s="28">
        <v>62.83</v>
      </c>
      <c r="FA37">
        <v>2</v>
      </c>
      <c r="FB37" s="28">
        <v>0</v>
      </c>
      <c r="FC37">
        <v>0</v>
      </c>
      <c r="FD37" s="28">
        <f t="shared" si="9"/>
        <v>253.79000000000002</v>
      </c>
      <c r="FE37" s="40">
        <v>98802</v>
      </c>
      <c r="FF37" s="28" t="s">
        <v>120</v>
      </c>
      <c r="FG37" s="28">
        <v>120.81</v>
      </c>
      <c r="FH37">
        <v>0</v>
      </c>
      <c r="FI37" s="28">
        <v>154.16</v>
      </c>
      <c r="FJ37">
        <v>1</v>
      </c>
      <c r="FK37" s="28">
        <v>39.630000000000003</v>
      </c>
      <c r="FL37">
        <v>1</v>
      </c>
      <c r="FM37" s="28">
        <f t="shared" si="10"/>
        <v>314.60000000000002</v>
      </c>
      <c r="FN37" s="9">
        <v>98903</v>
      </c>
      <c r="FO37" s="28" t="s">
        <v>120</v>
      </c>
      <c r="FP37" s="28">
        <v>452.97</v>
      </c>
      <c r="FQ37" s="9">
        <v>2</v>
      </c>
      <c r="FR37" s="28">
        <v>85.44</v>
      </c>
      <c r="FS37" s="9">
        <v>0</v>
      </c>
      <c r="FT37" s="28">
        <v>1070.72</v>
      </c>
      <c r="FU37" s="9">
        <v>4</v>
      </c>
      <c r="FV37" s="28">
        <f t="shared" si="11"/>
        <v>1609.13</v>
      </c>
      <c r="FX37" s="28"/>
      <c r="FY37" s="28"/>
      <c r="GA37" s="28"/>
      <c r="GC37" s="28"/>
      <c r="GE37" s="28"/>
      <c r="GG37" s="28"/>
      <c r="GH37" s="28"/>
      <c r="GJ37" s="28"/>
      <c r="GL37" s="28"/>
      <c r="GN37" s="28"/>
      <c r="GP37" s="28"/>
      <c r="GQ37" s="28"/>
      <c r="GS37" s="28"/>
      <c r="GU37" s="28"/>
      <c r="GW37" s="28"/>
      <c r="GX37" s="9"/>
      <c r="GY37" s="141"/>
      <c r="GZ37" s="28"/>
      <c r="HB37" s="28"/>
      <c r="HD37" s="28"/>
      <c r="HF37" s="28"/>
      <c r="HH37" s="28"/>
      <c r="HI37" s="28"/>
      <c r="HK37" s="28"/>
      <c r="HM37" s="28"/>
      <c r="HO37" s="28"/>
      <c r="HQ37" s="28"/>
      <c r="HR37" s="28"/>
      <c r="HT37" s="28"/>
      <c r="HV37" s="28"/>
      <c r="HX37" s="28"/>
      <c r="IZ37" s="57" t="s">
        <v>143</v>
      </c>
      <c r="JA37">
        <v>8</v>
      </c>
      <c r="JB37">
        <v>6</v>
      </c>
      <c r="JC37">
        <v>2</v>
      </c>
      <c r="JD37">
        <v>3</v>
      </c>
      <c r="JE37">
        <v>3</v>
      </c>
      <c r="JF37">
        <v>8</v>
      </c>
      <c r="JN37" s="57" t="s">
        <v>143</v>
      </c>
      <c r="JO37" s="21">
        <v>2748.61</v>
      </c>
      <c r="JP37" s="21">
        <v>897.38</v>
      </c>
      <c r="JQ37" s="21">
        <v>203.14</v>
      </c>
      <c r="JR37" s="21">
        <v>2604.81</v>
      </c>
      <c r="JS37" s="21">
        <v>1546.77</v>
      </c>
      <c r="JT37" s="21">
        <v>5006.18</v>
      </c>
    </row>
    <row r="38" spans="1:280" x14ac:dyDescent="0.2">
      <c r="A38" s="9">
        <v>98901</v>
      </c>
      <c r="B38" t="s">
        <v>113</v>
      </c>
      <c r="F38">
        <v>1</v>
      </c>
      <c r="P38" t="s">
        <v>117</v>
      </c>
      <c r="Q38">
        <v>98225</v>
      </c>
      <c r="R38" s="21">
        <v>14187.58</v>
      </c>
      <c r="S38">
        <v>1</v>
      </c>
      <c r="T38" s="21">
        <v>0</v>
      </c>
      <c r="U38">
        <v>0</v>
      </c>
      <c r="V38" s="21">
        <v>0</v>
      </c>
      <c r="W38">
        <v>0</v>
      </c>
      <c r="X38" s="21">
        <f t="shared" si="0"/>
        <v>14187.58</v>
      </c>
      <c r="Y38" s="20" t="s">
        <v>117</v>
      </c>
      <c r="Z38">
        <v>98233</v>
      </c>
      <c r="AA38" s="21">
        <v>7510.6</v>
      </c>
      <c r="AB38">
        <v>6</v>
      </c>
      <c r="AC38" s="21">
        <v>49.59</v>
      </c>
      <c r="AD38">
        <v>2</v>
      </c>
      <c r="AE38" s="21">
        <v>0</v>
      </c>
      <c r="AF38">
        <v>0</v>
      </c>
      <c r="AG38" s="21">
        <f t="shared" si="1"/>
        <v>7560.1900000000005</v>
      </c>
      <c r="AH38" s="20" t="s">
        <v>117</v>
      </c>
      <c r="AI38">
        <v>98233</v>
      </c>
      <c r="AJ38" s="145">
        <v>6792.07</v>
      </c>
      <c r="AK38" s="146">
        <v>1</v>
      </c>
      <c r="AL38" s="145">
        <v>49.59</v>
      </c>
      <c r="AM38" s="146">
        <v>2</v>
      </c>
      <c r="AN38" s="21">
        <v>0</v>
      </c>
      <c r="AO38">
        <v>0</v>
      </c>
      <c r="AP38" s="21">
        <f t="shared" si="2"/>
        <v>6841.66</v>
      </c>
      <c r="AQ38" s="133" t="s">
        <v>117</v>
      </c>
      <c r="AR38" s="9">
        <v>98295</v>
      </c>
      <c r="AS38" s="28">
        <v>61.09</v>
      </c>
      <c r="AT38">
        <v>0</v>
      </c>
      <c r="AU38" s="28">
        <v>49.12</v>
      </c>
      <c r="AV38">
        <v>1</v>
      </c>
      <c r="AW38" s="28">
        <v>0</v>
      </c>
      <c r="AX38">
        <v>0</v>
      </c>
      <c r="AY38" s="21">
        <f t="shared" si="3"/>
        <v>110.21000000000001</v>
      </c>
      <c r="AZ38" s="133" t="s">
        <v>117</v>
      </c>
      <c r="BA38">
        <v>98248</v>
      </c>
      <c r="BB38" s="28">
        <v>434.52</v>
      </c>
      <c r="BC38">
        <v>1</v>
      </c>
      <c r="BD38" s="28">
        <v>0</v>
      </c>
      <c r="BE38">
        <v>0</v>
      </c>
      <c r="BF38" s="28">
        <v>0</v>
      </c>
      <c r="BG38">
        <v>0</v>
      </c>
      <c r="BH38" s="21">
        <f t="shared" si="4"/>
        <v>434.52</v>
      </c>
      <c r="BI38" s="28" t="s">
        <v>117</v>
      </c>
      <c r="BJ38" s="9">
        <v>98247</v>
      </c>
      <c r="BK38" s="28">
        <v>89.26</v>
      </c>
      <c r="BL38" s="9">
        <v>1</v>
      </c>
      <c r="BM38" s="28">
        <v>0</v>
      </c>
      <c r="BN38" s="9">
        <v>0</v>
      </c>
      <c r="BO38" s="21">
        <v>0</v>
      </c>
      <c r="BP38">
        <v>0</v>
      </c>
      <c r="BQ38" s="149">
        <f t="shared" si="5"/>
        <v>89.26</v>
      </c>
      <c r="BR38" s="28"/>
      <c r="BT38" s="28"/>
      <c r="BV38" s="28"/>
      <c r="BX38" s="28"/>
      <c r="BZ38" s="28"/>
      <c r="CA38" s="133"/>
      <c r="CC38" s="28"/>
      <c r="CE38" s="28"/>
      <c r="CG38" s="28"/>
      <c r="CI38" s="28"/>
      <c r="CJ38" s="133"/>
      <c r="CL38" s="28"/>
      <c r="CN38" s="28"/>
      <c r="CP38" s="21"/>
      <c r="CR38" s="28"/>
      <c r="CS38" s="28"/>
      <c r="CU38" s="28"/>
      <c r="CV38" s="140"/>
      <c r="CW38" s="28"/>
      <c r="CX38" s="140"/>
      <c r="CY38" s="28"/>
      <c r="CZ38" s="140"/>
      <c r="DA38" s="28"/>
      <c r="DB38" s="28"/>
      <c r="DD38" s="28"/>
      <c r="DF38" s="28"/>
      <c r="DH38" s="28"/>
      <c r="DJ38" s="28"/>
      <c r="DK38" s="28"/>
      <c r="DM38" s="28"/>
      <c r="DO38" s="28"/>
      <c r="DQ38" s="28"/>
      <c r="DS38" s="28"/>
      <c r="DU38">
        <v>98901</v>
      </c>
      <c r="DV38" t="s">
        <v>120</v>
      </c>
      <c r="DW38" s="21">
        <v>1644.16</v>
      </c>
      <c r="DX38">
        <v>8</v>
      </c>
      <c r="DY38" s="21">
        <v>672.19</v>
      </c>
      <c r="DZ38">
        <v>4</v>
      </c>
      <c r="EA38" s="21">
        <v>465.4</v>
      </c>
      <c r="EB38">
        <v>11</v>
      </c>
      <c r="EC38" s="28">
        <f t="shared" si="6"/>
        <v>2781.7500000000005</v>
      </c>
      <c r="ED38" s="20">
        <v>98837</v>
      </c>
      <c r="EE38" t="s">
        <v>120</v>
      </c>
      <c r="EF38" s="21">
        <v>437.11</v>
      </c>
      <c r="EG38">
        <v>2</v>
      </c>
      <c r="EH38" s="21">
        <v>95.24</v>
      </c>
      <c r="EI38">
        <v>2</v>
      </c>
      <c r="EJ38" s="21">
        <v>0</v>
      </c>
      <c r="EK38">
        <v>0</v>
      </c>
      <c r="EL38" s="28">
        <f t="shared" si="7"/>
        <v>532.35</v>
      </c>
      <c r="EM38" s="20">
        <v>98802</v>
      </c>
      <c r="EN38" t="s">
        <v>120</v>
      </c>
      <c r="EO38" s="21">
        <v>137.79</v>
      </c>
      <c r="EP38">
        <v>2</v>
      </c>
      <c r="EQ38" s="21">
        <v>139.99</v>
      </c>
      <c r="ER38">
        <v>1</v>
      </c>
      <c r="ES38" s="21">
        <v>0</v>
      </c>
      <c r="ET38">
        <v>0</v>
      </c>
      <c r="EU38" s="28">
        <f t="shared" si="8"/>
        <v>277.77999999999997</v>
      </c>
      <c r="EV38" s="40">
        <v>98837</v>
      </c>
      <c r="EW38" s="28" t="s">
        <v>120</v>
      </c>
      <c r="EX38" s="28">
        <v>44.26</v>
      </c>
      <c r="EY38">
        <v>1</v>
      </c>
      <c r="EZ38" s="28">
        <v>0</v>
      </c>
      <c r="FA38">
        <v>0</v>
      </c>
      <c r="FB38" s="28">
        <v>0</v>
      </c>
      <c r="FC38">
        <v>0</v>
      </c>
      <c r="FD38" s="28">
        <f t="shared" si="9"/>
        <v>44.26</v>
      </c>
      <c r="FE38" s="40">
        <v>98837</v>
      </c>
      <c r="FF38" s="28" t="s">
        <v>120</v>
      </c>
      <c r="FG38" s="28">
        <v>73.69</v>
      </c>
      <c r="FH38">
        <v>0</v>
      </c>
      <c r="FI38" s="28">
        <v>44.26</v>
      </c>
      <c r="FJ38">
        <v>1</v>
      </c>
      <c r="FK38" s="28">
        <v>0</v>
      </c>
      <c r="FL38">
        <v>0</v>
      </c>
      <c r="FM38" s="28">
        <f t="shared" si="10"/>
        <v>117.94999999999999</v>
      </c>
      <c r="FN38" s="9">
        <v>98908</v>
      </c>
      <c r="FO38" s="28" t="s">
        <v>120</v>
      </c>
      <c r="FP38" s="28">
        <v>467.6</v>
      </c>
      <c r="FQ38" s="9">
        <v>1</v>
      </c>
      <c r="FR38" s="28">
        <v>514.32000000000005</v>
      </c>
      <c r="FS38" s="9">
        <v>1</v>
      </c>
      <c r="FT38" s="28">
        <v>2251.33</v>
      </c>
      <c r="FU38" s="9">
        <v>7</v>
      </c>
      <c r="FV38" s="28">
        <f t="shared" si="11"/>
        <v>3233.25</v>
      </c>
      <c r="FX38" s="28"/>
      <c r="FY38" s="28"/>
      <c r="GA38" s="28"/>
      <c r="GC38" s="28"/>
      <c r="GE38" s="28"/>
      <c r="GG38" s="28"/>
      <c r="GH38" s="28"/>
      <c r="GJ38" s="28"/>
      <c r="GL38" s="28"/>
      <c r="GN38" s="28"/>
      <c r="GP38" s="28"/>
      <c r="GQ38" s="28"/>
      <c r="GS38" s="28"/>
      <c r="GU38" s="28"/>
      <c r="GW38" s="28"/>
      <c r="GX38" s="9"/>
      <c r="GY38" s="141"/>
      <c r="GZ38" s="28"/>
      <c r="HB38" s="28"/>
      <c r="HD38" s="28"/>
      <c r="HF38" s="28"/>
      <c r="HH38" s="28"/>
      <c r="HI38" s="28"/>
      <c r="HK38" s="28"/>
      <c r="HM38" s="28"/>
      <c r="HO38" s="28"/>
      <c r="HQ38" s="28"/>
      <c r="HR38" s="28"/>
      <c r="HT38" s="28"/>
      <c r="HV38" s="28"/>
      <c r="HX38" s="28"/>
      <c r="IZ38" s="57" t="s">
        <v>77</v>
      </c>
      <c r="JA38"/>
      <c r="JB38"/>
      <c r="JC38"/>
      <c r="JF38">
        <v>1</v>
      </c>
      <c r="JN38" s="57" t="s">
        <v>77</v>
      </c>
      <c r="JT38" s="21">
        <v>536.54</v>
      </c>
    </row>
    <row r="39" spans="1:280" x14ac:dyDescent="0.2">
      <c r="A39" s="9">
        <v>98902</v>
      </c>
      <c r="B39" t="s">
        <v>113</v>
      </c>
      <c r="E39">
        <v>1</v>
      </c>
      <c r="F39">
        <v>2</v>
      </c>
      <c r="G39">
        <v>1</v>
      </c>
      <c r="H39">
        <v>2</v>
      </c>
      <c r="P39" t="s">
        <v>117</v>
      </c>
      <c r="Q39">
        <v>98230</v>
      </c>
      <c r="R39" s="21">
        <v>23567.919999999998</v>
      </c>
      <c r="S39">
        <v>1</v>
      </c>
      <c r="T39" s="21">
        <v>0</v>
      </c>
      <c r="U39">
        <v>0</v>
      </c>
      <c r="V39" s="21">
        <v>0</v>
      </c>
      <c r="W39">
        <v>0</v>
      </c>
      <c r="X39" s="21">
        <f t="shared" si="0"/>
        <v>23567.919999999998</v>
      </c>
      <c r="Y39" s="20" t="s">
        <v>117</v>
      </c>
      <c r="Z39">
        <v>98248</v>
      </c>
      <c r="AA39" s="21">
        <v>14615.75</v>
      </c>
      <c r="AB39">
        <v>0</v>
      </c>
      <c r="AC39" s="21">
        <v>11343.8</v>
      </c>
      <c r="AD39">
        <v>0</v>
      </c>
      <c r="AE39" s="21">
        <v>6922.67</v>
      </c>
      <c r="AF39">
        <v>1</v>
      </c>
      <c r="AG39" s="21">
        <f t="shared" si="1"/>
        <v>32882.22</v>
      </c>
      <c r="AH39" s="20" t="s">
        <v>117</v>
      </c>
      <c r="AI39">
        <v>98248</v>
      </c>
      <c r="AJ39" s="145">
        <v>11259.55</v>
      </c>
      <c r="AK39" s="146">
        <v>1</v>
      </c>
      <c r="AL39" s="145">
        <v>14615.75</v>
      </c>
      <c r="AM39" s="146">
        <v>0</v>
      </c>
      <c r="AN39" s="21">
        <v>3748.67</v>
      </c>
      <c r="AO39">
        <v>1</v>
      </c>
      <c r="AP39" s="21">
        <f t="shared" si="2"/>
        <v>29623.97</v>
      </c>
      <c r="AQ39" s="133" t="s">
        <v>117</v>
      </c>
      <c r="AR39" s="9">
        <v>98520</v>
      </c>
      <c r="AS39" s="28">
        <v>1286.07</v>
      </c>
      <c r="AT39">
        <v>1</v>
      </c>
      <c r="AU39" s="28">
        <v>0</v>
      </c>
      <c r="AV39">
        <v>0</v>
      </c>
      <c r="AW39" s="28">
        <v>0</v>
      </c>
      <c r="AX39">
        <v>0</v>
      </c>
      <c r="AY39" s="21">
        <f t="shared" si="3"/>
        <v>1286.07</v>
      </c>
      <c r="AZ39" s="133" t="s">
        <v>117</v>
      </c>
      <c r="BA39">
        <v>98273</v>
      </c>
      <c r="BB39" s="28">
        <v>63.6</v>
      </c>
      <c r="BC39">
        <v>1</v>
      </c>
      <c r="BD39" s="28">
        <v>0</v>
      </c>
      <c r="BE39">
        <v>0</v>
      </c>
      <c r="BF39" s="28">
        <v>0</v>
      </c>
      <c r="BG39">
        <v>0</v>
      </c>
      <c r="BH39" s="21">
        <f t="shared" si="4"/>
        <v>63.6</v>
      </c>
      <c r="BI39" s="28" t="s">
        <v>117</v>
      </c>
      <c r="BJ39" s="9">
        <v>98248</v>
      </c>
      <c r="BK39" s="28">
        <v>472.31</v>
      </c>
      <c r="BL39" s="9">
        <v>0</v>
      </c>
      <c r="BM39" s="28">
        <v>434.52</v>
      </c>
      <c r="BN39" s="9">
        <v>1</v>
      </c>
      <c r="BO39" s="21">
        <v>0</v>
      </c>
      <c r="BP39">
        <v>0</v>
      </c>
      <c r="BQ39" s="149">
        <f t="shared" si="5"/>
        <v>906.82999999999993</v>
      </c>
      <c r="BR39" s="28"/>
      <c r="BT39" s="28"/>
      <c r="BV39" s="28"/>
      <c r="BX39" s="28"/>
      <c r="BZ39" s="28"/>
      <c r="CA39" s="133"/>
      <c r="CC39" s="28"/>
      <c r="CE39" s="28"/>
      <c r="CG39" s="28"/>
      <c r="CI39" s="28"/>
      <c r="CJ39" s="133"/>
      <c r="CL39" s="28"/>
      <c r="CN39" s="28"/>
      <c r="CP39" s="21"/>
      <c r="CR39" s="28"/>
      <c r="CS39" s="28"/>
      <c r="CU39" s="28"/>
      <c r="CV39" s="140"/>
      <c r="CW39" s="28"/>
      <c r="CX39" s="140"/>
      <c r="CY39" s="28"/>
      <c r="CZ39" s="140"/>
      <c r="DA39" s="28"/>
      <c r="DB39" s="28"/>
      <c r="DD39" s="28"/>
      <c r="DF39" s="28"/>
      <c r="DH39" s="28"/>
      <c r="DJ39" s="28"/>
      <c r="DK39" s="28"/>
      <c r="DM39" s="28"/>
      <c r="DO39" s="28"/>
      <c r="DQ39" s="28"/>
      <c r="DS39" s="28"/>
      <c r="DU39">
        <v>98902</v>
      </c>
      <c r="DV39" t="s">
        <v>120</v>
      </c>
      <c r="DW39" s="21">
        <v>7107.72</v>
      </c>
      <c r="DX39">
        <v>44</v>
      </c>
      <c r="DY39" s="21">
        <v>2277.7800000000002</v>
      </c>
      <c r="DZ39">
        <v>22</v>
      </c>
      <c r="EA39" s="21">
        <v>3600.51</v>
      </c>
      <c r="EB39">
        <v>15</v>
      </c>
      <c r="EC39" s="28">
        <f t="shared" si="6"/>
        <v>12986.01</v>
      </c>
      <c r="ED39" s="20">
        <v>98901</v>
      </c>
      <c r="EE39" t="s">
        <v>120</v>
      </c>
      <c r="EF39" s="21">
        <v>2041.86</v>
      </c>
      <c r="EG39">
        <v>10</v>
      </c>
      <c r="EH39" s="21">
        <v>959.76</v>
      </c>
      <c r="EI39">
        <v>4</v>
      </c>
      <c r="EJ39" s="21">
        <v>833.09</v>
      </c>
      <c r="EK39">
        <v>10</v>
      </c>
      <c r="EL39" s="28">
        <f t="shared" si="7"/>
        <v>3834.71</v>
      </c>
      <c r="EM39" s="20">
        <v>98837</v>
      </c>
      <c r="EN39" t="s">
        <v>120</v>
      </c>
      <c r="EO39" s="21">
        <v>212.61</v>
      </c>
      <c r="EP39">
        <v>0</v>
      </c>
      <c r="EQ39" s="21">
        <v>180.5</v>
      </c>
      <c r="ER39">
        <v>0</v>
      </c>
      <c r="ES39" s="21">
        <v>15.81</v>
      </c>
      <c r="ET39">
        <v>1</v>
      </c>
      <c r="EU39" s="28">
        <f t="shared" si="8"/>
        <v>408.92</v>
      </c>
      <c r="EV39" s="40">
        <v>98901</v>
      </c>
      <c r="EW39" s="28" t="s">
        <v>120</v>
      </c>
      <c r="EX39" s="28">
        <v>1376.39</v>
      </c>
      <c r="EY39">
        <v>8</v>
      </c>
      <c r="EZ39" s="28">
        <v>1056.06</v>
      </c>
      <c r="FA39">
        <v>7</v>
      </c>
      <c r="FB39" s="28">
        <v>857.56</v>
      </c>
      <c r="FC39">
        <v>6</v>
      </c>
      <c r="FD39" s="28">
        <f t="shared" si="9"/>
        <v>3290.0099999999998</v>
      </c>
      <c r="FE39" s="40">
        <v>98901</v>
      </c>
      <c r="FF39" s="28" t="s">
        <v>120</v>
      </c>
      <c r="FG39" s="28">
        <v>904.05</v>
      </c>
      <c r="FH39">
        <v>6</v>
      </c>
      <c r="FI39" s="28">
        <v>788.4</v>
      </c>
      <c r="FJ39">
        <v>4</v>
      </c>
      <c r="FK39" s="28">
        <v>1249.6199999999999</v>
      </c>
      <c r="FL39">
        <v>7</v>
      </c>
      <c r="FM39" s="28">
        <f t="shared" si="10"/>
        <v>2942.0699999999997</v>
      </c>
      <c r="FN39" s="9">
        <v>98930</v>
      </c>
      <c r="FO39" s="28" t="s">
        <v>120</v>
      </c>
      <c r="FP39" s="28">
        <v>27.72</v>
      </c>
      <c r="FQ39" s="9">
        <v>2</v>
      </c>
      <c r="FR39" s="28">
        <v>0</v>
      </c>
      <c r="FS39" s="9">
        <v>0</v>
      </c>
      <c r="FT39" s="28">
        <v>0</v>
      </c>
      <c r="FU39" s="9">
        <v>0</v>
      </c>
      <c r="FV39" s="28">
        <f t="shared" si="11"/>
        <v>27.72</v>
      </c>
      <c r="FX39" s="28"/>
      <c r="FY39" s="28"/>
      <c r="GA39" s="28"/>
      <c r="GC39" s="28"/>
      <c r="GE39" s="28"/>
      <c r="GG39" s="28"/>
      <c r="GH39" s="28"/>
      <c r="GJ39" s="28"/>
      <c r="GL39" s="28"/>
      <c r="GN39" s="28"/>
      <c r="GP39" s="28"/>
      <c r="GQ39" s="28"/>
      <c r="GS39" s="28"/>
      <c r="GU39" s="28"/>
      <c r="GW39" s="28"/>
      <c r="GX39" s="9"/>
      <c r="GY39" s="141"/>
      <c r="GZ39" s="28"/>
      <c r="HB39" s="28"/>
      <c r="HD39" s="28"/>
      <c r="HF39" s="28"/>
      <c r="HH39" s="28"/>
      <c r="HI39" s="28"/>
      <c r="HK39" s="28"/>
      <c r="HM39" s="28"/>
      <c r="HO39" s="28"/>
      <c r="HQ39" s="28"/>
      <c r="HR39" s="28"/>
      <c r="HT39" s="28"/>
      <c r="HV39" s="28"/>
      <c r="HX39" s="28"/>
      <c r="IZ39" s="57" t="s">
        <v>144</v>
      </c>
      <c r="JA39"/>
      <c r="JB39"/>
      <c r="JC39">
        <v>1</v>
      </c>
      <c r="JD39">
        <v>1</v>
      </c>
      <c r="JN39" s="57" t="s">
        <v>144</v>
      </c>
      <c r="JQ39" s="21">
        <v>316.86</v>
      </c>
      <c r="JR39" s="21">
        <v>160.18</v>
      </c>
    </row>
    <row r="40" spans="1:280" x14ac:dyDescent="0.2">
      <c r="A40" s="9">
        <v>98930</v>
      </c>
      <c r="B40" t="s">
        <v>113</v>
      </c>
      <c r="C40">
        <v>1</v>
      </c>
      <c r="D40">
        <v>2</v>
      </c>
      <c r="E40">
        <v>7</v>
      </c>
      <c r="G40">
        <v>6</v>
      </c>
      <c r="H40">
        <v>1</v>
      </c>
      <c r="P40" t="s">
        <v>117</v>
      </c>
      <c r="Q40">
        <v>98233</v>
      </c>
      <c r="R40" s="21">
        <v>49.59</v>
      </c>
      <c r="S40">
        <v>2</v>
      </c>
      <c r="T40" s="21">
        <v>0</v>
      </c>
      <c r="U40">
        <v>0</v>
      </c>
      <c r="V40" s="21">
        <v>0</v>
      </c>
      <c r="W40">
        <v>0</v>
      </c>
      <c r="X40" s="21">
        <f t="shared" si="0"/>
        <v>49.59</v>
      </c>
      <c r="Y40" s="20" t="s">
        <v>117</v>
      </c>
      <c r="Z40">
        <v>98273</v>
      </c>
      <c r="AA40" s="21">
        <v>0.1</v>
      </c>
      <c r="AB40">
        <v>1</v>
      </c>
      <c r="AC40" s="21">
        <v>0</v>
      </c>
      <c r="AD40">
        <v>0</v>
      </c>
      <c r="AE40" s="21">
        <v>0</v>
      </c>
      <c r="AF40">
        <v>0</v>
      </c>
      <c r="AG40" s="21">
        <f t="shared" si="1"/>
        <v>0.1</v>
      </c>
      <c r="AH40" s="20" t="s">
        <v>117</v>
      </c>
      <c r="AI40">
        <v>98295</v>
      </c>
      <c r="AJ40" s="145">
        <v>49.12</v>
      </c>
      <c r="AK40" s="146">
        <v>1</v>
      </c>
      <c r="AL40" s="145">
        <v>0</v>
      </c>
      <c r="AM40" s="146">
        <v>0</v>
      </c>
      <c r="AN40" s="21">
        <v>0</v>
      </c>
      <c r="AO40">
        <v>0</v>
      </c>
      <c r="AP40" s="21">
        <f t="shared" si="2"/>
        <v>49.12</v>
      </c>
      <c r="AQ40" s="133" t="s">
        <v>117</v>
      </c>
      <c r="AR40" s="9">
        <v>98550</v>
      </c>
      <c r="AS40" s="28">
        <v>77.22</v>
      </c>
      <c r="AT40">
        <v>1</v>
      </c>
      <c r="AU40" s="28">
        <v>0</v>
      </c>
      <c r="AV40">
        <v>0</v>
      </c>
      <c r="AW40" s="28">
        <v>0</v>
      </c>
      <c r="AX40">
        <v>0</v>
      </c>
      <c r="AY40" s="21">
        <f t="shared" si="3"/>
        <v>77.22</v>
      </c>
      <c r="AZ40" s="133" t="s">
        <v>117</v>
      </c>
      <c r="BA40">
        <v>98520</v>
      </c>
      <c r="BB40" s="28">
        <v>1669.69</v>
      </c>
      <c r="BC40">
        <v>1</v>
      </c>
      <c r="BD40" s="28">
        <v>0</v>
      </c>
      <c r="BE40">
        <v>0</v>
      </c>
      <c r="BF40" s="28">
        <v>0</v>
      </c>
      <c r="BG40">
        <v>0</v>
      </c>
      <c r="BH40" s="21">
        <f t="shared" si="4"/>
        <v>1669.69</v>
      </c>
      <c r="BI40" s="28" t="s">
        <v>117</v>
      </c>
      <c r="BJ40" s="9">
        <v>98264</v>
      </c>
      <c r="BK40" s="28">
        <v>1597.97</v>
      </c>
      <c r="BL40" s="9">
        <v>1</v>
      </c>
      <c r="BM40" s="28">
        <v>0</v>
      </c>
      <c r="BN40" s="9">
        <v>0</v>
      </c>
      <c r="BO40" s="21">
        <v>0</v>
      </c>
      <c r="BP40">
        <v>0</v>
      </c>
      <c r="BQ40" s="149">
        <f t="shared" si="5"/>
        <v>1597.97</v>
      </c>
      <c r="BR40" s="28"/>
      <c r="BT40" s="28"/>
      <c r="BV40" s="28"/>
      <c r="BX40" s="28"/>
      <c r="BZ40" s="28"/>
      <c r="CA40" s="133"/>
      <c r="CC40" s="28"/>
      <c r="CE40" s="28"/>
      <c r="CG40" s="28"/>
      <c r="CI40" s="28"/>
      <c r="CJ40" s="133"/>
      <c r="CL40" s="28"/>
      <c r="CN40" s="28"/>
      <c r="CP40" s="21"/>
      <c r="CR40" s="28"/>
      <c r="CS40" s="28"/>
      <c r="CU40" s="28"/>
      <c r="CV40" s="140"/>
      <c r="CW40" s="28"/>
      <c r="CX40" s="140"/>
      <c r="CY40" s="28"/>
      <c r="CZ40" s="140"/>
      <c r="DA40" s="28"/>
      <c r="DB40" s="28"/>
      <c r="DD40" s="28"/>
      <c r="DF40" s="28"/>
      <c r="DH40" s="28"/>
      <c r="DJ40" s="28"/>
      <c r="DK40" s="28"/>
      <c r="DM40" s="28"/>
      <c r="DO40" s="28"/>
      <c r="DQ40" s="28"/>
      <c r="DS40" s="28"/>
      <c r="DU40">
        <v>98903</v>
      </c>
      <c r="DV40" t="s">
        <v>120</v>
      </c>
      <c r="DW40" s="21">
        <v>686.51</v>
      </c>
      <c r="DX40">
        <v>7</v>
      </c>
      <c r="DY40" s="21">
        <v>148.61000000000001</v>
      </c>
      <c r="DZ40">
        <v>1</v>
      </c>
      <c r="EA40" s="21">
        <v>59.36</v>
      </c>
      <c r="EB40">
        <v>1</v>
      </c>
      <c r="EC40" s="28">
        <f t="shared" si="6"/>
        <v>894.48</v>
      </c>
      <c r="ED40" s="20">
        <v>98902</v>
      </c>
      <c r="EE40" t="s">
        <v>120</v>
      </c>
      <c r="EF40" s="21">
        <v>5139.12</v>
      </c>
      <c r="EG40">
        <v>25</v>
      </c>
      <c r="EH40" s="21">
        <v>4167.1499999999996</v>
      </c>
      <c r="EI40">
        <v>27</v>
      </c>
      <c r="EJ40" s="21">
        <v>5112.49</v>
      </c>
      <c r="EK40">
        <v>22</v>
      </c>
      <c r="EL40" s="28">
        <f t="shared" si="7"/>
        <v>14418.76</v>
      </c>
      <c r="EM40" s="20">
        <v>98901</v>
      </c>
      <c r="EN40" t="s">
        <v>120</v>
      </c>
      <c r="EO40" s="21">
        <v>1636.46</v>
      </c>
      <c r="EP40">
        <v>12</v>
      </c>
      <c r="EQ40" s="21">
        <v>575.53</v>
      </c>
      <c r="ER40">
        <v>2</v>
      </c>
      <c r="ES40" s="21">
        <v>498.01</v>
      </c>
      <c r="ET40">
        <v>6</v>
      </c>
      <c r="EU40" s="28">
        <f t="shared" si="8"/>
        <v>2710</v>
      </c>
      <c r="EV40" s="40">
        <v>98902</v>
      </c>
      <c r="EW40" s="28" t="s">
        <v>120</v>
      </c>
      <c r="EX40" s="28">
        <v>2799.28</v>
      </c>
      <c r="EY40">
        <v>19</v>
      </c>
      <c r="EZ40" s="28">
        <v>3522.01</v>
      </c>
      <c r="FA40">
        <v>15</v>
      </c>
      <c r="FB40" s="28">
        <v>2396.4899999999998</v>
      </c>
      <c r="FC40">
        <v>14</v>
      </c>
      <c r="FD40" s="28">
        <f t="shared" si="9"/>
        <v>8717.7800000000007</v>
      </c>
      <c r="FE40" s="40">
        <v>98902</v>
      </c>
      <c r="FF40" s="28" t="s">
        <v>120</v>
      </c>
      <c r="FG40" s="28">
        <v>1511.71</v>
      </c>
      <c r="FH40">
        <v>7</v>
      </c>
      <c r="FI40" s="28">
        <v>1818.98</v>
      </c>
      <c r="FJ40">
        <v>14</v>
      </c>
      <c r="FK40" s="28">
        <v>3296.79</v>
      </c>
      <c r="FL40">
        <v>19</v>
      </c>
      <c r="FM40" s="28">
        <f t="shared" si="10"/>
        <v>6627.48</v>
      </c>
      <c r="FN40" s="9">
        <v>98932</v>
      </c>
      <c r="FO40" s="28" t="s">
        <v>120</v>
      </c>
      <c r="FP40" s="28">
        <v>18.23</v>
      </c>
      <c r="FQ40" s="9">
        <v>1</v>
      </c>
      <c r="FR40" s="28">
        <v>0</v>
      </c>
      <c r="FS40" s="9">
        <v>0</v>
      </c>
      <c r="FT40" s="28">
        <v>0</v>
      </c>
      <c r="FU40" s="9">
        <v>0</v>
      </c>
      <c r="FV40" s="28">
        <f t="shared" si="11"/>
        <v>18.23</v>
      </c>
      <c r="FX40" s="28"/>
      <c r="FY40" s="28"/>
      <c r="GA40" s="28"/>
      <c r="GC40" s="28"/>
      <c r="GE40" s="28"/>
      <c r="GG40" s="28"/>
      <c r="GH40" s="28"/>
      <c r="GJ40" s="28"/>
      <c r="GL40" s="28"/>
      <c r="GN40" s="28"/>
      <c r="GP40" s="28"/>
      <c r="GQ40" s="28"/>
      <c r="GS40" s="28"/>
      <c r="GU40" s="28"/>
      <c r="GW40" s="28"/>
      <c r="GX40" s="9"/>
      <c r="GY40" s="141"/>
      <c r="GZ40" s="28"/>
      <c r="HB40" s="28"/>
      <c r="HD40" s="28"/>
      <c r="HF40" s="28"/>
      <c r="HH40" s="28"/>
      <c r="HI40" s="28"/>
      <c r="HK40" s="28"/>
      <c r="HM40" s="28"/>
      <c r="HO40" s="28"/>
      <c r="HQ40" s="28"/>
      <c r="HR40" s="28"/>
      <c r="HT40" s="28"/>
      <c r="HV40" s="28"/>
      <c r="HX40" s="28"/>
      <c r="IZ40" s="57" t="s">
        <v>95</v>
      </c>
      <c r="JA40">
        <v>5</v>
      </c>
      <c r="JB40">
        <v>5</v>
      </c>
      <c r="JC40">
        <v>2</v>
      </c>
      <c r="JE40">
        <v>4</v>
      </c>
      <c r="JF40">
        <v>4</v>
      </c>
      <c r="JN40" s="57" t="s">
        <v>95</v>
      </c>
      <c r="JO40" s="21">
        <v>8731.2199999999993</v>
      </c>
      <c r="JP40" s="21">
        <v>1500.89</v>
      </c>
      <c r="JQ40" s="21">
        <v>301.74</v>
      </c>
      <c r="JS40" s="21">
        <v>740.34</v>
      </c>
      <c r="JT40" s="21">
        <v>634.67999999999995</v>
      </c>
    </row>
    <row r="41" spans="1:280" x14ac:dyDescent="0.2">
      <c r="A41" s="9">
        <v>98932</v>
      </c>
      <c r="B41" t="s">
        <v>113</v>
      </c>
      <c r="C41">
        <v>1</v>
      </c>
      <c r="G41">
        <v>1</v>
      </c>
      <c r="H41">
        <v>1</v>
      </c>
      <c r="P41" t="s">
        <v>117</v>
      </c>
      <c r="Q41">
        <v>98248</v>
      </c>
      <c r="R41" s="21">
        <v>11669.62</v>
      </c>
      <c r="S41">
        <v>1</v>
      </c>
      <c r="T41" s="21">
        <v>7093.25</v>
      </c>
      <c r="U41">
        <v>0</v>
      </c>
      <c r="V41" s="21">
        <v>6695.66</v>
      </c>
      <c r="W41">
        <v>1</v>
      </c>
      <c r="X41" s="21">
        <f t="shared" si="0"/>
        <v>25458.530000000002</v>
      </c>
      <c r="Y41" s="20" t="s">
        <v>117</v>
      </c>
      <c r="Z41">
        <v>98520</v>
      </c>
      <c r="AA41" s="21">
        <v>466.54</v>
      </c>
      <c r="AB41">
        <v>1</v>
      </c>
      <c r="AC41" s="21">
        <v>0</v>
      </c>
      <c r="AD41">
        <v>0</v>
      </c>
      <c r="AE41" s="21">
        <v>0</v>
      </c>
      <c r="AF41">
        <v>0</v>
      </c>
      <c r="AG41" s="21">
        <f t="shared" si="1"/>
        <v>466.54</v>
      </c>
      <c r="AH41" s="20" t="s">
        <v>117</v>
      </c>
      <c r="AI41">
        <v>98520</v>
      </c>
      <c r="AJ41" s="145">
        <v>2692.91</v>
      </c>
      <c r="AK41" s="146">
        <v>0</v>
      </c>
      <c r="AL41" s="145">
        <v>466.54</v>
      </c>
      <c r="AM41" s="146">
        <v>1</v>
      </c>
      <c r="AN41" s="21">
        <v>0</v>
      </c>
      <c r="AO41">
        <v>0</v>
      </c>
      <c r="AP41" s="21">
        <f t="shared" si="2"/>
        <v>3159.45</v>
      </c>
      <c r="AQ41" s="133" t="s">
        <v>117</v>
      </c>
      <c r="AR41" s="9">
        <v>98674</v>
      </c>
      <c r="AS41" s="28">
        <v>1254.7</v>
      </c>
      <c r="AT41">
        <v>1</v>
      </c>
      <c r="AU41" s="28">
        <v>0</v>
      </c>
      <c r="AV41">
        <v>0</v>
      </c>
      <c r="AW41" s="28">
        <v>0</v>
      </c>
      <c r="AX41">
        <v>0</v>
      </c>
      <c r="AY41" s="21">
        <f t="shared" si="3"/>
        <v>1254.7</v>
      </c>
      <c r="AZ41" s="133" t="s">
        <v>117</v>
      </c>
      <c r="BA41">
        <v>98550</v>
      </c>
      <c r="BB41" s="28">
        <v>77.989999999999995</v>
      </c>
      <c r="BC41">
        <v>1</v>
      </c>
      <c r="BD41" s="28">
        <v>0</v>
      </c>
      <c r="BE41">
        <v>0</v>
      </c>
      <c r="BF41" s="28">
        <v>0</v>
      </c>
      <c r="BG41">
        <v>0</v>
      </c>
      <c r="BH41" s="21">
        <f t="shared" si="4"/>
        <v>77.989999999999995</v>
      </c>
      <c r="BI41" s="28" t="s">
        <v>117</v>
      </c>
      <c r="BJ41" s="9">
        <v>98292</v>
      </c>
      <c r="BK41" s="28">
        <v>2527.84</v>
      </c>
      <c r="BL41" s="9">
        <v>1</v>
      </c>
      <c r="BM41" s="28">
        <v>0</v>
      </c>
      <c r="BN41" s="9">
        <v>0</v>
      </c>
      <c r="BO41" s="21">
        <v>0</v>
      </c>
      <c r="BP41">
        <v>0</v>
      </c>
      <c r="BQ41" s="149">
        <f t="shared" si="5"/>
        <v>2527.84</v>
      </c>
      <c r="BR41" s="28"/>
      <c r="BT41" s="28"/>
      <c r="BV41" s="28"/>
      <c r="BX41" s="28"/>
      <c r="BZ41" s="28"/>
      <c r="CA41" s="133"/>
      <c r="CC41" s="28"/>
      <c r="CE41" s="28"/>
      <c r="CG41" s="28"/>
      <c r="CI41" s="28"/>
      <c r="CJ41" s="133"/>
      <c r="CL41" s="28"/>
      <c r="CN41" s="28"/>
      <c r="CP41" s="21"/>
      <c r="CR41" s="28"/>
      <c r="CS41" s="28"/>
      <c r="CU41" s="28"/>
      <c r="CV41" s="140"/>
      <c r="CW41" s="28"/>
      <c r="CX41" s="140"/>
      <c r="CY41" s="28"/>
      <c r="CZ41" s="140"/>
      <c r="DA41" s="28"/>
      <c r="DB41" s="28"/>
      <c r="DD41" s="28"/>
      <c r="DF41" s="28"/>
      <c r="DH41" s="28"/>
      <c r="DJ41" s="28"/>
      <c r="DK41" s="28"/>
      <c r="DM41" s="28"/>
      <c r="DO41" s="28"/>
      <c r="DQ41" s="28"/>
      <c r="DS41" s="28"/>
      <c r="DU41">
        <v>98908</v>
      </c>
      <c r="DV41" t="s">
        <v>120</v>
      </c>
      <c r="DW41" s="21">
        <v>1300.6500000000001</v>
      </c>
      <c r="DX41">
        <v>7</v>
      </c>
      <c r="DY41" s="21">
        <v>487.83</v>
      </c>
      <c r="DZ41">
        <v>2</v>
      </c>
      <c r="EA41" s="21">
        <v>270.3</v>
      </c>
      <c r="EB41">
        <v>5</v>
      </c>
      <c r="EC41" s="28">
        <f t="shared" si="6"/>
        <v>2058.7800000000002</v>
      </c>
      <c r="ED41" s="20">
        <v>98903</v>
      </c>
      <c r="EE41" t="s">
        <v>120</v>
      </c>
      <c r="EF41" s="21">
        <v>378.25</v>
      </c>
      <c r="EG41">
        <v>4</v>
      </c>
      <c r="EH41" s="21">
        <v>241.84</v>
      </c>
      <c r="EI41">
        <v>3</v>
      </c>
      <c r="EJ41" s="21">
        <v>176.39</v>
      </c>
      <c r="EK41">
        <v>1</v>
      </c>
      <c r="EL41" s="28">
        <f t="shared" si="7"/>
        <v>796.48</v>
      </c>
      <c r="EM41" s="20">
        <v>98902</v>
      </c>
      <c r="EN41" t="s">
        <v>120</v>
      </c>
      <c r="EO41" s="21">
        <v>6053.38</v>
      </c>
      <c r="EP41">
        <v>29</v>
      </c>
      <c r="EQ41" s="21">
        <v>2482.7199999999998</v>
      </c>
      <c r="ER41">
        <v>10</v>
      </c>
      <c r="ES41" s="21">
        <v>5359.58</v>
      </c>
      <c r="ET41">
        <v>18</v>
      </c>
      <c r="EU41" s="28">
        <f t="shared" si="8"/>
        <v>13895.68</v>
      </c>
      <c r="EV41" s="40">
        <v>98903</v>
      </c>
      <c r="EW41" s="28" t="s">
        <v>120</v>
      </c>
      <c r="EX41" s="28">
        <v>391.95</v>
      </c>
      <c r="EY41">
        <v>2</v>
      </c>
      <c r="EZ41" s="28">
        <v>288.82</v>
      </c>
      <c r="FA41">
        <v>1</v>
      </c>
      <c r="FB41" s="28">
        <v>690.13</v>
      </c>
      <c r="FC41">
        <v>3</v>
      </c>
      <c r="FD41" s="28">
        <f t="shared" si="9"/>
        <v>1370.9</v>
      </c>
      <c r="FE41" s="40">
        <v>98903</v>
      </c>
      <c r="FF41" s="28" t="s">
        <v>120</v>
      </c>
      <c r="FG41" s="28">
        <v>123.89</v>
      </c>
      <c r="FH41">
        <v>1</v>
      </c>
      <c r="FI41" s="28">
        <v>370.87</v>
      </c>
      <c r="FJ41">
        <v>2</v>
      </c>
      <c r="FK41" s="28">
        <v>915.94</v>
      </c>
      <c r="FL41">
        <v>3</v>
      </c>
      <c r="FM41" s="28">
        <f t="shared" si="10"/>
        <v>1410.7</v>
      </c>
      <c r="FN41" s="9">
        <v>98936</v>
      </c>
      <c r="FO41" s="28" t="s">
        <v>120</v>
      </c>
      <c r="FP41" s="28">
        <v>56.63</v>
      </c>
      <c r="FQ41" s="9">
        <v>0</v>
      </c>
      <c r="FR41" s="28">
        <v>89.79</v>
      </c>
      <c r="FS41" s="9">
        <v>0</v>
      </c>
      <c r="FT41" s="28">
        <v>639.29999999999995</v>
      </c>
      <c r="FU41" s="9">
        <v>1</v>
      </c>
      <c r="FV41" s="28">
        <f t="shared" si="11"/>
        <v>785.72</v>
      </c>
      <c r="FX41" s="28"/>
      <c r="FY41" s="28"/>
      <c r="GA41" s="28"/>
      <c r="GC41" s="28"/>
      <c r="GE41" s="28"/>
      <c r="GG41" s="28"/>
      <c r="GH41" s="28"/>
      <c r="GJ41" s="28"/>
      <c r="GL41" s="28"/>
      <c r="GN41" s="28"/>
      <c r="GP41" s="28"/>
      <c r="GQ41" s="28"/>
      <c r="GS41" s="28"/>
      <c r="GU41" s="28"/>
      <c r="GW41" s="28"/>
      <c r="GX41" s="9"/>
      <c r="GY41" s="141"/>
      <c r="GZ41" s="28"/>
      <c r="HB41" s="28"/>
      <c r="HD41" s="28"/>
      <c r="HF41" s="28"/>
      <c r="HH41" s="28"/>
      <c r="HI41" s="28"/>
      <c r="HK41" s="28"/>
      <c r="HM41" s="28"/>
      <c r="HO41" s="28"/>
      <c r="HQ41" s="28"/>
      <c r="HR41" s="28"/>
      <c r="HT41" s="28"/>
      <c r="HV41" s="28"/>
      <c r="HX41" s="28"/>
      <c r="IZ41" s="57" t="s">
        <v>54</v>
      </c>
      <c r="JA41"/>
      <c r="JB41"/>
      <c r="JC41"/>
      <c r="JE41">
        <v>1</v>
      </c>
      <c r="JF41">
        <v>1</v>
      </c>
      <c r="JN41" s="57" t="s">
        <v>54</v>
      </c>
      <c r="JS41" s="21">
        <v>179.55</v>
      </c>
      <c r="JT41" s="21">
        <v>476.8</v>
      </c>
    </row>
    <row r="42" spans="1:280" x14ac:dyDescent="0.2">
      <c r="A42" s="9">
        <v>98942</v>
      </c>
      <c r="B42" t="s">
        <v>113</v>
      </c>
      <c r="D42">
        <v>1</v>
      </c>
      <c r="P42" t="s">
        <v>117</v>
      </c>
      <c r="Q42">
        <v>98295</v>
      </c>
      <c r="R42" s="21">
        <v>63.57</v>
      </c>
      <c r="S42">
        <v>1</v>
      </c>
      <c r="T42" s="21">
        <v>0</v>
      </c>
      <c r="U42">
        <v>0</v>
      </c>
      <c r="V42" s="21">
        <v>0</v>
      </c>
      <c r="W42">
        <v>0</v>
      </c>
      <c r="X42" s="21">
        <f t="shared" si="0"/>
        <v>63.57</v>
      </c>
      <c r="Y42" s="20" t="s">
        <v>117</v>
      </c>
      <c r="Z42">
        <v>98550</v>
      </c>
      <c r="AA42" s="21">
        <v>34.119999999999997</v>
      </c>
      <c r="AB42">
        <v>1</v>
      </c>
      <c r="AC42" s="21">
        <v>0</v>
      </c>
      <c r="AD42">
        <v>0</v>
      </c>
      <c r="AE42" s="21">
        <v>0</v>
      </c>
      <c r="AF42">
        <v>0</v>
      </c>
      <c r="AG42" s="21">
        <f t="shared" si="1"/>
        <v>34.119999999999997</v>
      </c>
      <c r="AH42" s="20" t="s">
        <v>117</v>
      </c>
      <c r="AI42">
        <v>98550</v>
      </c>
      <c r="AJ42" s="145">
        <v>4276.2</v>
      </c>
      <c r="AK42" s="146">
        <v>0</v>
      </c>
      <c r="AL42" s="145">
        <v>34.119999999999997</v>
      </c>
      <c r="AM42" s="146">
        <v>1</v>
      </c>
      <c r="AN42" s="21">
        <v>0</v>
      </c>
      <c r="AO42">
        <v>0</v>
      </c>
      <c r="AP42" s="21">
        <f t="shared" si="2"/>
        <v>4310.32</v>
      </c>
      <c r="AQ42" s="133" t="s">
        <v>117</v>
      </c>
      <c r="AR42" s="9">
        <v>98837</v>
      </c>
      <c r="AS42" s="28">
        <v>0</v>
      </c>
      <c r="AT42">
        <v>0</v>
      </c>
      <c r="AU42" s="28">
        <v>0</v>
      </c>
      <c r="AV42">
        <v>0</v>
      </c>
      <c r="AW42" s="28">
        <v>491.56</v>
      </c>
      <c r="AX42">
        <v>1</v>
      </c>
      <c r="AY42" s="21">
        <f t="shared" si="3"/>
        <v>491.56</v>
      </c>
      <c r="AZ42" s="133" t="s">
        <v>117</v>
      </c>
      <c r="BA42">
        <v>98674</v>
      </c>
      <c r="BB42" s="28">
        <v>513.99</v>
      </c>
      <c r="BC42">
        <v>1</v>
      </c>
      <c r="BD42" s="28">
        <v>0</v>
      </c>
      <c r="BE42">
        <v>0</v>
      </c>
      <c r="BF42" s="28">
        <v>0</v>
      </c>
      <c r="BG42">
        <v>0</v>
      </c>
      <c r="BH42" s="21">
        <f t="shared" si="4"/>
        <v>513.99</v>
      </c>
      <c r="BI42" s="28" t="s">
        <v>117</v>
      </c>
      <c r="BJ42" s="9">
        <v>98295</v>
      </c>
      <c r="BK42" s="28">
        <v>60.6</v>
      </c>
      <c r="BL42" s="9">
        <v>1</v>
      </c>
      <c r="BM42" s="28">
        <v>0</v>
      </c>
      <c r="BN42" s="9">
        <v>0</v>
      </c>
      <c r="BO42" s="21">
        <v>0</v>
      </c>
      <c r="BP42">
        <v>0</v>
      </c>
      <c r="BQ42" s="149">
        <f t="shared" si="5"/>
        <v>60.6</v>
      </c>
      <c r="BR42" s="28"/>
      <c r="BT42" s="28"/>
      <c r="BV42" s="28"/>
      <c r="BX42" s="28"/>
      <c r="BZ42" s="28"/>
      <c r="CA42" s="133"/>
      <c r="CC42" s="28"/>
      <c r="CE42" s="28"/>
      <c r="CG42" s="28"/>
      <c r="CI42" s="28"/>
      <c r="CJ42" s="133"/>
      <c r="CL42" s="28"/>
      <c r="CN42" s="28"/>
      <c r="CP42" s="21"/>
      <c r="CR42" s="28"/>
      <c r="CS42" s="28"/>
      <c r="CU42" s="28"/>
      <c r="CV42" s="140"/>
      <c r="CW42" s="28"/>
      <c r="CX42" s="140"/>
      <c r="CY42" s="28"/>
      <c r="CZ42" s="140"/>
      <c r="DA42" s="28"/>
      <c r="DB42" s="28"/>
      <c r="DD42" s="28"/>
      <c r="DF42" s="28"/>
      <c r="DH42" s="28"/>
      <c r="DJ42" s="28"/>
      <c r="DK42" s="28"/>
      <c r="DM42" s="28"/>
      <c r="DO42" s="28"/>
      <c r="DQ42" s="28"/>
      <c r="DS42" s="28"/>
      <c r="DU42">
        <v>98930</v>
      </c>
      <c r="DV42" t="s">
        <v>120</v>
      </c>
      <c r="DW42" s="21">
        <v>264.75</v>
      </c>
      <c r="DX42">
        <v>1</v>
      </c>
      <c r="DY42" s="21">
        <v>241.53</v>
      </c>
      <c r="DZ42">
        <v>1</v>
      </c>
      <c r="EA42" s="21">
        <v>342.88</v>
      </c>
      <c r="EB42">
        <v>3</v>
      </c>
      <c r="EC42" s="28">
        <f t="shared" si="6"/>
        <v>849.16</v>
      </c>
      <c r="ED42" s="20">
        <v>98908</v>
      </c>
      <c r="EE42" t="s">
        <v>120</v>
      </c>
      <c r="EF42" s="21">
        <v>2227.4499999999998</v>
      </c>
      <c r="EG42">
        <v>9</v>
      </c>
      <c r="EH42" s="21">
        <v>649.1</v>
      </c>
      <c r="EI42">
        <v>4</v>
      </c>
      <c r="EJ42" s="21">
        <v>521.22</v>
      </c>
      <c r="EK42">
        <v>5</v>
      </c>
      <c r="EL42" s="28">
        <f t="shared" si="7"/>
        <v>3397.7699999999995</v>
      </c>
      <c r="EM42" s="20">
        <v>98903</v>
      </c>
      <c r="EN42" t="s">
        <v>120</v>
      </c>
      <c r="EO42" s="21">
        <v>406.01</v>
      </c>
      <c r="EP42">
        <v>3</v>
      </c>
      <c r="EQ42" s="21">
        <v>164.62</v>
      </c>
      <c r="ER42">
        <v>1</v>
      </c>
      <c r="ES42" s="21">
        <v>525.51</v>
      </c>
      <c r="ET42">
        <v>2</v>
      </c>
      <c r="EU42" s="28">
        <f t="shared" si="8"/>
        <v>1096.1399999999999</v>
      </c>
      <c r="EV42" s="40">
        <v>98908</v>
      </c>
      <c r="EW42" s="28" t="s">
        <v>120</v>
      </c>
      <c r="EX42" s="28">
        <v>1636.38</v>
      </c>
      <c r="EY42">
        <v>12</v>
      </c>
      <c r="EZ42" s="28">
        <v>1213.83</v>
      </c>
      <c r="FA42">
        <v>2</v>
      </c>
      <c r="FB42" s="28">
        <v>1399.11</v>
      </c>
      <c r="FC42">
        <v>5</v>
      </c>
      <c r="FD42" s="28">
        <f t="shared" si="9"/>
        <v>4249.32</v>
      </c>
      <c r="FE42" s="40">
        <v>98908</v>
      </c>
      <c r="FF42" s="28" t="s">
        <v>120</v>
      </c>
      <c r="FG42" s="28">
        <v>735.12</v>
      </c>
      <c r="FH42">
        <v>1</v>
      </c>
      <c r="FI42" s="28">
        <v>932.34</v>
      </c>
      <c r="FJ42">
        <v>6</v>
      </c>
      <c r="FK42" s="28">
        <v>1530.54</v>
      </c>
      <c r="FL42">
        <v>4</v>
      </c>
      <c r="FM42" s="28">
        <f t="shared" si="10"/>
        <v>3198</v>
      </c>
      <c r="FN42" s="9">
        <v>98942</v>
      </c>
      <c r="FO42" s="28" t="s">
        <v>120</v>
      </c>
      <c r="FP42" s="28">
        <v>45.94</v>
      </c>
      <c r="FQ42" s="9">
        <v>1</v>
      </c>
      <c r="FR42" s="28">
        <v>39.04</v>
      </c>
      <c r="FS42" s="9">
        <v>1</v>
      </c>
      <c r="FT42" s="28">
        <v>0</v>
      </c>
      <c r="FU42" s="9">
        <v>0</v>
      </c>
      <c r="FV42" s="28">
        <f t="shared" si="11"/>
        <v>84.97999999999999</v>
      </c>
      <c r="FX42" s="28"/>
      <c r="FY42" s="28"/>
      <c r="GA42" s="28"/>
      <c r="GC42" s="28"/>
      <c r="GE42" s="28"/>
      <c r="GG42" s="28"/>
      <c r="GH42" s="28"/>
      <c r="GJ42" s="28"/>
      <c r="GL42" s="28"/>
      <c r="GN42" s="28"/>
      <c r="GP42" s="28"/>
      <c r="GQ42" s="28"/>
      <c r="GS42" s="28"/>
      <c r="GU42" s="28"/>
      <c r="GW42" s="28"/>
      <c r="GX42" s="9"/>
      <c r="GY42" s="141"/>
      <c r="GZ42" s="28"/>
      <c r="HB42" s="28"/>
      <c r="HD42" s="28"/>
      <c r="HF42" s="28"/>
      <c r="HH42" s="28"/>
      <c r="HI42" s="28"/>
      <c r="HK42" s="28"/>
      <c r="HM42" s="28"/>
      <c r="HO42" s="28"/>
      <c r="HQ42" s="28"/>
      <c r="HR42" s="28"/>
      <c r="HT42" s="28"/>
      <c r="HV42" s="28"/>
      <c r="HX42" s="28"/>
      <c r="IZ42" s="57" t="s">
        <v>67</v>
      </c>
      <c r="JA42"/>
      <c r="JB42"/>
      <c r="JC42"/>
      <c r="JD42">
        <v>3</v>
      </c>
      <c r="JE42">
        <v>1</v>
      </c>
      <c r="JN42" s="57" t="s">
        <v>67</v>
      </c>
      <c r="JR42" s="21">
        <v>346.29</v>
      </c>
      <c r="JS42" s="21">
        <v>212.7</v>
      </c>
    </row>
    <row r="43" spans="1:280" x14ac:dyDescent="0.2">
      <c r="A43" s="9">
        <v>98944</v>
      </c>
      <c r="B43" t="s">
        <v>113</v>
      </c>
      <c r="D43">
        <v>1</v>
      </c>
      <c r="P43" t="s">
        <v>117</v>
      </c>
      <c r="Q43">
        <v>98550</v>
      </c>
      <c r="R43" s="21">
        <v>34.119999999999997</v>
      </c>
      <c r="S43">
        <v>1</v>
      </c>
      <c r="T43" s="21">
        <v>0</v>
      </c>
      <c r="U43">
        <v>0</v>
      </c>
      <c r="V43" s="21">
        <v>0</v>
      </c>
      <c r="W43">
        <v>0</v>
      </c>
      <c r="X43" s="21">
        <f t="shared" si="0"/>
        <v>34.119999999999997</v>
      </c>
      <c r="Y43" s="20" t="s">
        <v>117</v>
      </c>
      <c r="Z43">
        <v>98837</v>
      </c>
      <c r="AA43" s="21">
        <v>0</v>
      </c>
      <c r="AB43">
        <v>0</v>
      </c>
      <c r="AC43" s="21">
        <v>0</v>
      </c>
      <c r="AD43">
        <v>0</v>
      </c>
      <c r="AE43" s="21">
        <v>491.56</v>
      </c>
      <c r="AF43">
        <v>1</v>
      </c>
      <c r="AG43" s="21">
        <f t="shared" si="1"/>
        <v>491.56</v>
      </c>
      <c r="AH43" s="20" t="s">
        <v>117</v>
      </c>
      <c r="AI43">
        <v>98632</v>
      </c>
      <c r="AJ43" s="145">
        <v>1694.06</v>
      </c>
      <c r="AK43" s="146">
        <v>1</v>
      </c>
      <c r="AL43" s="145">
        <v>0</v>
      </c>
      <c r="AM43" s="146">
        <v>0</v>
      </c>
      <c r="AN43" s="21">
        <v>0</v>
      </c>
      <c r="AO43">
        <v>0</v>
      </c>
      <c r="AP43" s="21">
        <f t="shared" si="2"/>
        <v>1694.06</v>
      </c>
      <c r="AQ43" s="133" t="s">
        <v>117</v>
      </c>
      <c r="AR43" s="9">
        <v>98902</v>
      </c>
      <c r="AS43" s="28">
        <v>7774.35</v>
      </c>
      <c r="AT43">
        <v>3</v>
      </c>
      <c r="AU43" s="28">
        <v>2535.86</v>
      </c>
      <c r="AV43">
        <v>1</v>
      </c>
      <c r="AW43" s="28">
        <v>0</v>
      </c>
      <c r="AX43">
        <v>0</v>
      </c>
      <c r="AY43" s="21">
        <f t="shared" si="3"/>
        <v>10310.210000000001</v>
      </c>
      <c r="AZ43" s="133" t="s">
        <v>117</v>
      </c>
      <c r="BA43">
        <v>98837</v>
      </c>
      <c r="BB43" s="28">
        <v>0</v>
      </c>
      <c r="BC43">
        <v>0</v>
      </c>
      <c r="BD43" s="28">
        <v>0</v>
      </c>
      <c r="BE43">
        <v>0</v>
      </c>
      <c r="BF43" s="28">
        <v>491.56</v>
      </c>
      <c r="BG43">
        <v>1</v>
      </c>
      <c r="BH43" s="21">
        <f t="shared" si="4"/>
        <v>491.56</v>
      </c>
      <c r="BI43" s="28" t="s">
        <v>117</v>
      </c>
      <c r="BJ43" s="9">
        <v>98520</v>
      </c>
      <c r="BK43" s="28">
        <v>1553.26</v>
      </c>
      <c r="BL43" s="9">
        <v>0</v>
      </c>
      <c r="BM43" s="28">
        <v>684.41</v>
      </c>
      <c r="BN43" s="9">
        <v>1</v>
      </c>
      <c r="BO43" s="21">
        <v>0</v>
      </c>
      <c r="BP43">
        <v>0</v>
      </c>
      <c r="BQ43" s="149">
        <f t="shared" si="5"/>
        <v>2237.67</v>
      </c>
      <c r="BR43" s="28"/>
      <c r="BT43" s="28"/>
      <c r="BV43" s="28"/>
      <c r="BX43" s="28"/>
      <c r="BZ43" s="28"/>
      <c r="CA43" s="133"/>
      <c r="CC43" s="28"/>
      <c r="CE43" s="28"/>
      <c r="CG43" s="28"/>
      <c r="CI43" s="28"/>
      <c r="CJ43" s="133"/>
      <c r="CL43" s="28"/>
      <c r="CN43" s="28"/>
      <c r="CP43" s="21"/>
      <c r="CR43" s="28"/>
      <c r="CS43" s="28"/>
      <c r="CU43" s="28"/>
      <c r="CV43" s="140"/>
      <c r="CW43" s="28"/>
      <c r="CX43" s="140"/>
      <c r="CY43" s="28"/>
      <c r="CZ43" s="140"/>
      <c r="DA43" s="28"/>
      <c r="DB43" s="28"/>
      <c r="DD43" s="28"/>
      <c r="DF43" s="28"/>
      <c r="DH43" s="28"/>
      <c r="DJ43" s="28"/>
      <c r="DK43" s="28"/>
      <c r="DM43" s="28"/>
      <c r="DO43" s="28"/>
      <c r="DQ43" s="28"/>
      <c r="DS43" s="28"/>
      <c r="DU43">
        <v>98932</v>
      </c>
      <c r="DV43" t="s">
        <v>120</v>
      </c>
      <c r="DW43" s="21">
        <v>177.1</v>
      </c>
      <c r="DX43">
        <v>1</v>
      </c>
      <c r="DY43" s="21">
        <v>121.74</v>
      </c>
      <c r="DZ43">
        <v>0</v>
      </c>
      <c r="EA43" s="21">
        <v>209.46</v>
      </c>
      <c r="EB43">
        <v>1</v>
      </c>
      <c r="EC43" s="28">
        <f t="shared" si="6"/>
        <v>508.29999999999995</v>
      </c>
      <c r="ED43" s="20">
        <v>98930</v>
      </c>
      <c r="EE43" t="s">
        <v>120</v>
      </c>
      <c r="EF43" s="21">
        <v>163.18</v>
      </c>
      <c r="EG43">
        <v>1</v>
      </c>
      <c r="EH43" s="21">
        <v>157.41</v>
      </c>
      <c r="EI43">
        <v>0</v>
      </c>
      <c r="EJ43" s="21">
        <v>241.75</v>
      </c>
      <c r="EK43">
        <v>3</v>
      </c>
      <c r="EL43" s="28">
        <f t="shared" si="7"/>
        <v>562.34</v>
      </c>
      <c r="EM43" s="20">
        <v>98908</v>
      </c>
      <c r="EN43" t="s">
        <v>120</v>
      </c>
      <c r="EO43" s="21">
        <v>1308.3800000000001</v>
      </c>
      <c r="EP43">
        <v>4</v>
      </c>
      <c r="EQ43" s="21">
        <v>1051.3</v>
      </c>
      <c r="ER43">
        <v>3</v>
      </c>
      <c r="ES43" s="21">
        <v>964.09</v>
      </c>
      <c r="ET43">
        <v>7</v>
      </c>
      <c r="EU43" s="28">
        <f t="shared" si="8"/>
        <v>3323.7700000000004</v>
      </c>
      <c r="EV43" s="40">
        <v>98932</v>
      </c>
      <c r="EW43" s="28" t="s">
        <v>120</v>
      </c>
      <c r="EX43" s="28">
        <v>101.66</v>
      </c>
      <c r="EY43">
        <v>0</v>
      </c>
      <c r="EZ43" s="28">
        <v>102.83</v>
      </c>
      <c r="FA43">
        <v>0</v>
      </c>
      <c r="FB43" s="28">
        <v>161.85</v>
      </c>
      <c r="FC43">
        <v>1</v>
      </c>
      <c r="FD43" s="28">
        <f t="shared" si="9"/>
        <v>366.34000000000003</v>
      </c>
      <c r="FE43" s="40">
        <v>98930</v>
      </c>
      <c r="FF43" s="28" t="s">
        <v>120</v>
      </c>
      <c r="FG43" s="28">
        <v>37.08</v>
      </c>
      <c r="FH43">
        <v>1</v>
      </c>
      <c r="FI43" s="28">
        <v>0</v>
      </c>
      <c r="FJ43">
        <v>0</v>
      </c>
      <c r="FK43" s="28">
        <v>0</v>
      </c>
      <c r="FL43">
        <v>0</v>
      </c>
      <c r="FM43" s="28">
        <f t="shared" si="10"/>
        <v>37.08</v>
      </c>
      <c r="FN43" s="9">
        <v>98944</v>
      </c>
      <c r="FO43" s="28" t="s">
        <v>120</v>
      </c>
      <c r="FP43" s="28">
        <v>158.24</v>
      </c>
      <c r="FQ43" s="9">
        <v>4</v>
      </c>
      <c r="FR43" s="28">
        <v>75.430000000000007</v>
      </c>
      <c r="FS43" s="9">
        <v>2</v>
      </c>
      <c r="FT43" s="28">
        <v>153.31</v>
      </c>
      <c r="FU43" s="9">
        <v>3</v>
      </c>
      <c r="FV43" s="28">
        <f t="shared" si="11"/>
        <v>386.98</v>
      </c>
      <c r="FX43" s="28"/>
      <c r="FY43" s="28"/>
      <c r="GA43" s="28"/>
      <c r="GC43" s="28"/>
      <c r="GE43" s="28"/>
      <c r="GG43" s="28"/>
      <c r="GH43" s="28"/>
      <c r="GJ43" s="28"/>
      <c r="GL43" s="28"/>
      <c r="GN43" s="28"/>
      <c r="GP43" s="28"/>
      <c r="GQ43" s="28"/>
      <c r="GS43" s="28"/>
      <c r="GU43" s="28"/>
      <c r="GW43" s="28"/>
      <c r="GX43" s="9"/>
      <c r="GY43" s="141"/>
      <c r="GZ43" s="28"/>
      <c r="HB43" s="28"/>
      <c r="HD43" s="28"/>
      <c r="HF43" s="28"/>
      <c r="HH43" s="28"/>
      <c r="HI43" s="28"/>
      <c r="HK43" s="28"/>
      <c r="HM43" s="28"/>
      <c r="HO43" s="28"/>
      <c r="HQ43" s="28"/>
      <c r="HR43" s="28"/>
      <c r="HT43" s="28"/>
      <c r="HV43" s="28"/>
      <c r="HX43" s="28"/>
      <c r="IZ43" s="57" t="s">
        <v>145</v>
      </c>
      <c r="JA43">
        <v>3</v>
      </c>
      <c r="JB43">
        <v>1</v>
      </c>
      <c r="JC43">
        <v>1</v>
      </c>
      <c r="JD43">
        <v>2</v>
      </c>
      <c r="JE43">
        <v>1</v>
      </c>
      <c r="JF43">
        <v>1</v>
      </c>
      <c r="JN43" s="57" t="s">
        <v>145</v>
      </c>
      <c r="JO43" s="21">
        <v>530.69000000000005</v>
      </c>
      <c r="JP43" s="21">
        <v>797.75</v>
      </c>
      <c r="JQ43" s="21">
        <v>151.74</v>
      </c>
      <c r="JR43" s="21">
        <v>636.91</v>
      </c>
      <c r="JS43" s="21">
        <v>337.37</v>
      </c>
      <c r="JT43" s="21">
        <v>564.04999999999995</v>
      </c>
    </row>
    <row r="44" spans="1:280" x14ac:dyDescent="0.2">
      <c r="A44" s="9">
        <v>98948</v>
      </c>
      <c r="B44" t="s">
        <v>113</v>
      </c>
      <c r="C44">
        <v>8</v>
      </c>
      <c r="D44">
        <v>4</v>
      </c>
      <c r="E44">
        <v>4</v>
      </c>
      <c r="F44">
        <v>4</v>
      </c>
      <c r="G44">
        <v>4</v>
      </c>
      <c r="H44">
        <v>1</v>
      </c>
      <c r="P44" t="s">
        <v>117</v>
      </c>
      <c r="Q44">
        <v>98674</v>
      </c>
      <c r="R44" s="21">
        <v>1341.97</v>
      </c>
      <c r="S44">
        <v>1</v>
      </c>
      <c r="T44" s="21">
        <v>0</v>
      </c>
      <c r="U44">
        <v>0</v>
      </c>
      <c r="V44" s="21">
        <v>0</v>
      </c>
      <c r="W44">
        <v>0</v>
      </c>
      <c r="X44" s="21">
        <f t="shared" si="0"/>
        <v>1341.97</v>
      </c>
      <c r="Y44" s="20" t="s">
        <v>117</v>
      </c>
      <c r="Z44">
        <v>98902</v>
      </c>
      <c r="AA44" s="21">
        <v>1636.21</v>
      </c>
      <c r="AB44">
        <v>1</v>
      </c>
      <c r="AC44" s="21">
        <v>0</v>
      </c>
      <c r="AD44">
        <v>0</v>
      </c>
      <c r="AE44" s="21">
        <v>0</v>
      </c>
      <c r="AF44">
        <v>0</v>
      </c>
      <c r="AG44" s="21">
        <f t="shared" si="1"/>
        <v>1636.21</v>
      </c>
      <c r="AH44" s="20" t="s">
        <v>117</v>
      </c>
      <c r="AI44">
        <v>98674</v>
      </c>
      <c r="AJ44" s="145">
        <v>4724.91</v>
      </c>
      <c r="AK44" s="146">
        <v>0</v>
      </c>
      <c r="AL44" s="145">
        <v>3922.75</v>
      </c>
      <c r="AM44" s="146">
        <v>2</v>
      </c>
      <c r="AN44" s="21">
        <v>0</v>
      </c>
      <c r="AO44">
        <v>0</v>
      </c>
      <c r="AP44" s="21">
        <f t="shared" si="2"/>
        <v>8647.66</v>
      </c>
      <c r="AQ44" s="133" t="s">
        <v>117</v>
      </c>
      <c r="AR44" s="9">
        <v>98903</v>
      </c>
      <c r="AS44" s="28">
        <v>3467</v>
      </c>
      <c r="AT44">
        <v>0</v>
      </c>
      <c r="AU44" s="28">
        <v>5799.08</v>
      </c>
      <c r="AV44">
        <v>0</v>
      </c>
      <c r="AW44" s="28">
        <v>6934.05</v>
      </c>
      <c r="AX44">
        <v>2</v>
      </c>
      <c r="AY44" s="21">
        <f t="shared" si="3"/>
        <v>16200.130000000001</v>
      </c>
      <c r="AZ44" s="133" t="s">
        <v>117</v>
      </c>
      <c r="BA44">
        <v>98902</v>
      </c>
      <c r="BB44" s="28">
        <v>155.87</v>
      </c>
      <c r="BC44">
        <v>1</v>
      </c>
      <c r="BD44" s="28">
        <v>0</v>
      </c>
      <c r="BE44">
        <v>0</v>
      </c>
      <c r="BF44" s="28">
        <v>0</v>
      </c>
      <c r="BG44">
        <v>0</v>
      </c>
      <c r="BH44" s="21">
        <f t="shared" si="4"/>
        <v>155.87</v>
      </c>
      <c r="BI44" s="28" t="s">
        <v>117</v>
      </c>
      <c r="BJ44" s="9">
        <v>98626</v>
      </c>
      <c r="BK44" s="28">
        <v>393.36</v>
      </c>
      <c r="BL44" s="9">
        <v>1</v>
      </c>
      <c r="BM44" s="28">
        <v>0</v>
      </c>
      <c r="BN44" s="9">
        <v>0</v>
      </c>
      <c r="BO44" s="21">
        <v>0</v>
      </c>
      <c r="BP44">
        <v>0</v>
      </c>
      <c r="BQ44" s="149">
        <f t="shared" si="5"/>
        <v>393.36</v>
      </c>
      <c r="BR44" s="28"/>
      <c r="BT44" s="28"/>
      <c r="BV44" s="28"/>
      <c r="BX44" s="28"/>
      <c r="BZ44" s="28"/>
      <c r="CA44" s="133"/>
      <c r="CC44" s="28"/>
      <c r="CE44" s="28"/>
      <c r="CG44" s="28"/>
      <c r="CI44" s="28"/>
      <c r="CJ44" s="133"/>
      <c r="CL44" s="28"/>
      <c r="CN44" s="28"/>
      <c r="CP44" s="21"/>
      <c r="CR44" s="28"/>
      <c r="CS44" s="28"/>
      <c r="CU44" s="28"/>
      <c r="CV44" s="140"/>
      <c r="CW44" s="28"/>
      <c r="CX44" s="140"/>
      <c r="CY44" s="28"/>
      <c r="CZ44" s="140"/>
      <c r="DA44" s="28"/>
      <c r="DB44" s="28"/>
      <c r="DD44" s="28"/>
      <c r="DF44" s="28"/>
      <c r="DH44" s="28"/>
      <c r="DJ44" s="28"/>
      <c r="DK44" s="28"/>
      <c r="DM44" s="28"/>
      <c r="DO44" s="28"/>
      <c r="DQ44" s="28"/>
      <c r="DS44" s="28"/>
      <c r="DU44">
        <v>98936</v>
      </c>
      <c r="DV44" t="s">
        <v>120</v>
      </c>
      <c r="DW44" s="21">
        <v>135.79</v>
      </c>
      <c r="DX44">
        <v>1</v>
      </c>
      <c r="DY44" s="21">
        <v>55.37</v>
      </c>
      <c r="DZ44">
        <v>0</v>
      </c>
      <c r="EA44" s="21">
        <v>103.76</v>
      </c>
      <c r="EB44">
        <v>1</v>
      </c>
      <c r="EC44" s="28">
        <f t="shared" si="6"/>
        <v>294.92</v>
      </c>
      <c r="ED44" s="20">
        <v>98932</v>
      </c>
      <c r="EE44" t="s">
        <v>120</v>
      </c>
      <c r="EF44" s="21">
        <v>0</v>
      </c>
      <c r="EG44">
        <v>0</v>
      </c>
      <c r="EH44" s="21">
        <v>109.3</v>
      </c>
      <c r="EI44">
        <v>2</v>
      </c>
      <c r="EJ44" s="21">
        <v>0</v>
      </c>
      <c r="EK44">
        <v>0</v>
      </c>
      <c r="EL44" s="28">
        <f t="shared" si="7"/>
        <v>109.3</v>
      </c>
      <c r="EM44" s="20">
        <v>98930</v>
      </c>
      <c r="EN44" t="s">
        <v>120</v>
      </c>
      <c r="EO44" s="21">
        <v>188.29</v>
      </c>
      <c r="EP44">
        <v>2</v>
      </c>
      <c r="EQ44" s="21">
        <v>21.02</v>
      </c>
      <c r="ER44">
        <v>1</v>
      </c>
      <c r="ES44" s="21">
        <v>0</v>
      </c>
      <c r="ET44">
        <v>0</v>
      </c>
      <c r="EU44" s="28">
        <f t="shared" si="8"/>
        <v>209.31</v>
      </c>
      <c r="EV44" s="40">
        <v>98936</v>
      </c>
      <c r="EW44" s="28" t="s">
        <v>120</v>
      </c>
      <c r="EX44" s="28">
        <v>322.04000000000002</v>
      </c>
      <c r="EY44">
        <v>1</v>
      </c>
      <c r="EZ44" s="28">
        <v>276.89999999999998</v>
      </c>
      <c r="FA44">
        <v>2</v>
      </c>
      <c r="FB44" s="28">
        <v>0</v>
      </c>
      <c r="FC44">
        <v>0</v>
      </c>
      <c r="FD44" s="28">
        <f t="shared" si="9"/>
        <v>598.94000000000005</v>
      </c>
      <c r="FE44" s="40">
        <v>98932</v>
      </c>
      <c r="FF44" s="28" t="s">
        <v>120</v>
      </c>
      <c r="FG44" s="28">
        <v>79.14</v>
      </c>
      <c r="FH44">
        <v>0</v>
      </c>
      <c r="FI44" s="28">
        <v>101.66</v>
      </c>
      <c r="FJ44">
        <v>0</v>
      </c>
      <c r="FK44" s="28">
        <v>224.68</v>
      </c>
      <c r="FL44">
        <v>1</v>
      </c>
      <c r="FM44" s="28">
        <f t="shared" si="10"/>
        <v>405.48</v>
      </c>
      <c r="FN44" s="9">
        <v>98948</v>
      </c>
      <c r="FO44" s="28" t="s">
        <v>120</v>
      </c>
      <c r="FP44" s="28">
        <v>136.49</v>
      </c>
      <c r="FQ44" s="9">
        <v>1</v>
      </c>
      <c r="FR44" s="28">
        <v>227.06</v>
      </c>
      <c r="FS44" s="9">
        <v>1</v>
      </c>
      <c r="FT44" s="28">
        <v>780.1</v>
      </c>
      <c r="FU44" s="9">
        <v>4</v>
      </c>
      <c r="FV44" s="28">
        <f t="shared" si="11"/>
        <v>1143.6500000000001</v>
      </c>
      <c r="FX44" s="28"/>
      <c r="FY44" s="28"/>
      <c r="GA44" s="28"/>
      <c r="GC44" s="28"/>
      <c r="GE44" s="28"/>
      <c r="GG44" s="28"/>
      <c r="GH44" s="28"/>
      <c r="GJ44" s="28"/>
      <c r="GL44" s="28"/>
      <c r="GN44" s="28"/>
      <c r="GP44" s="28"/>
      <c r="GQ44" s="28"/>
      <c r="GS44" s="28"/>
      <c r="GU44" s="28"/>
      <c r="GW44" s="28"/>
      <c r="GX44" s="9"/>
      <c r="GY44" s="141"/>
      <c r="GZ44" s="28"/>
      <c r="HB44" s="28"/>
      <c r="HD44" s="28"/>
      <c r="HF44" s="28"/>
      <c r="HH44" s="28"/>
      <c r="HI44" s="28"/>
      <c r="HK44" s="28"/>
      <c r="HM44" s="28"/>
      <c r="HO44" s="28"/>
      <c r="HQ44" s="28"/>
      <c r="HR44" s="28"/>
      <c r="HT44" s="28"/>
      <c r="HV44" s="28"/>
      <c r="HX44" s="28"/>
      <c r="IZ44" s="57" t="s">
        <v>146</v>
      </c>
      <c r="JA44">
        <v>3</v>
      </c>
      <c r="JB44">
        <v>2</v>
      </c>
      <c r="JC44">
        <v>1</v>
      </c>
      <c r="JE44">
        <v>5</v>
      </c>
      <c r="JF44">
        <v>1</v>
      </c>
      <c r="JN44" s="57" t="s">
        <v>146</v>
      </c>
      <c r="JO44" s="21">
        <v>3089.88</v>
      </c>
      <c r="JP44" s="21">
        <v>1643.23</v>
      </c>
      <c r="JQ44" s="21">
        <v>90.82</v>
      </c>
      <c r="JS44" s="21">
        <v>1769.22</v>
      </c>
      <c r="JT44" s="21">
        <v>1060.6300000000001</v>
      </c>
    </row>
    <row r="45" spans="1:280" x14ac:dyDescent="0.2">
      <c r="A45" s="9">
        <v>98951</v>
      </c>
      <c r="B45" t="s">
        <v>113</v>
      </c>
      <c r="C45">
        <v>4</v>
      </c>
      <c r="D45">
        <v>4</v>
      </c>
      <c r="E45">
        <v>2</v>
      </c>
      <c r="F45">
        <v>4</v>
      </c>
      <c r="G45">
        <v>2</v>
      </c>
      <c r="H45">
        <v>4</v>
      </c>
      <c r="P45" t="s">
        <v>117</v>
      </c>
      <c r="Q45">
        <v>98837</v>
      </c>
      <c r="R45" s="21">
        <v>0</v>
      </c>
      <c r="S45">
        <v>0</v>
      </c>
      <c r="T45" s="21">
        <v>0</v>
      </c>
      <c r="U45">
        <v>0</v>
      </c>
      <c r="V45" s="21">
        <v>491.56</v>
      </c>
      <c r="W45">
        <v>1</v>
      </c>
      <c r="X45" s="21">
        <f t="shared" si="0"/>
        <v>491.56</v>
      </c>
      <c r="Y45" s="20" t="s">
        <v>117</v>
      </c>
      <c r="Z45">
        <v>98903</v>
      </c>
      <c r="AA45" s="21">
        <v>4576.25</v>
      </c>
      <c r="AB45">
        <v>0</v>
      </c>
      <c r="AC45" s="21">
        <v>3689.69</v>
      </c>
      <c r="AD45">
        <v>4</v>
      </c>
      <c r="AE45" s="21">
        <v>0</v>
      </c>
      <c r="AF45">
        <v>0</v>
      </c>
      <c r="AG45" s="21">
        <f t="shared" si="1"/>
        <v>8265.94</v>
      </c>
      <c r="AH45" s="20" t="s">
        <v>117</v>
      </c>
      <c r="AI45">
        <v>98837</v>
      </c>
      <c r="AJ45" s="145">
        <v>0</v>
      </c>
      <c r="AK45" s="146">
        <v>0</v>
      </c>
      <c r="AL45" s="145">
        <v>0</v>
      </c>
      <c r="AM45" s="146">
        <v>0</v>
      </c>
      <c r="AN45" s="21">
        <v>491.56</v>
      </c>
      <c r="AO45">
        <v>1</v>
      </c>
      <c r="AP45" s="21">
        <f t="shared" si="2"/>
        <v>491.56</v>
      </c>
      <c r="AQ45" s="133" t="s">
        <v>117</v>
      </c>
      <c r="AR45" s="9">
        <v>99352</v>
      </c>
      <c r="AS45" s="28">
        <v>7738.09</v>
      </c>
      <c r="AT45">
        <v>0</v>
      </c>
      <c r="AU45" s="28">
        <v>9473.43</v>
      </c>
      <c r="AV45">
        <v>1</v>
      </c>
      <c r="AW45" s="28">
        <v>0</v>
      </c>
      <c r="AX45">
        <v>0</v>
      </c>
      <c r="AY45" s="21">
        <f t="shared" si="3"/>
        <v>17211.52</v>
      </c>
      <c r="AZ45" s="133" t="s">
        <v>117</v>
      </c>
      <c r="BA45">
        <v>98903</v>
      </c>
      <c r="BB45" s="28">
        <v>4917.87</v>
      </c>
      <c r="BC45">
        <v>1</v>
      </c>
      <c r="BD45" s="28">
        <v>3467</v>
      </c>
      <c r="BE45">
        <v>0</v>
      </c>
      <c r="BF45" s="28">
        <v>12733.130000000001</v>
      </c>
      <c r="BG45">
        <v>2</v>
      </c>
      <c r="BH45" s="21">
        <f t="shared" si="4"/>
        <v>21118</v>
      </c>
      <c r="BI45" s="28" t="s">
        <v>117</v>
      </c>
      <c r="BJ45" s="9">
        <v>98632</v>
      </c>
      <c r="BK45" s="28">
        <v>2252.36</v>
      </c>
      <c r="BL45" s="9">
        <v>1</v>
      </c>
      <c r="BM45" s="28">
        <v>0</v>
      </c>
      <c r="BN45" s="9">
        <v>0</v>
      </c>
      <c r="BO45" s="21">
        <v>0</v>
      </c>
      <c r="BP45">
        <v>0</v>
      </c>
      <c r="BQ45" s="149">
        <f t="shared" si="5"/>
        <v>2252.36</v>
      </c>
      <c r="BR45" s="28"/>
      <c r="BT45" s="28"/>
      <c r="BV45" s="28"/>
      <c r="BX45" s="28"/>
      <c r="BZ45" s="28"/>
      <c r="CA45" s="133"/>
      <c r="CC45" s="28"/>
      <c r="CE45" s="28"/>
      <c r="CG45" s="28"/>
      <c r="CI45" s="28"/>
      <c r="CJ45" s="133"/>
      <c r="CL45" s="28"/>
      <c r="CN45" s="28"/>
      <c r="CP45" s="21"/>
      <c r="CR45" s="28"/>
      <c r="CS45" s="28"/>
      <c r="CU45" s="28"/>
      <c r="CV45" s="140"/>
      <c r="CW45" s="28"/>
      <c r="CX45" s="140"/>
      <c r="CY45" s="28"/>
      <c r="CZ45" s="140"/>
      <c r="DA45" s="28"/>
      <c r="DB45" s="28"/>
      <c r="DD45" s="28"/>
      <c r="DF45" s="28"/>
      <c r="DH45" s="28"/>
      <c r="DJ45" s="28"/>
      <c r="DK45" s="28"/>
      <c r="DM45" s="28"/>
      <c r="DO45" s="28"/>
      <c r="DQ45" s="28"/>
      <c r="DS45" s="28"/>
      <c r="DU45">
        <v>98942</v>
      </c>
      <c r="DV45" t="s">
        <v>120</v>
      </c>
      <c r="DW45" s="21">
        <v>366.95</v>
      </c>
      <c r="DX45">
        <v>1</v>
      </c>
      <c r="DY45" s="21">
        <v>734.64</v>
      </c>
      <c r="DZ45">
        <v>1</v>
      </c>
      <c r="EA45" s="21">
        <v>613.88</v>
      </c>
      <c r="EB45">
        <v>1</v>
      </c>
      <c r="EC45" s="28">
        <f t="shared" si="6"/>
        <v>1715.4699999999998</v>
      </c>
      <c r="ED45" s="20">
        <v>98936</v>
      </c>
      <c r="EE45" t="s">
        <v>120</v>
      </c>
      <c r="EF45" s="21">
        <v>177.11</v>
      </c>
      <c r="EG45">
        <v>2</v>
      </c>
      <c r="EH45" s="21">
        <v>0</v>
      </c>
      <c r="EI45">
        <v>0</v>
      </c>
      <c r="EJ45" s="21">
        <v>0</v>
      </c>
      <c r="EK45">
        <v>0</v>
      </c>
      <c r="EL45" s="28">
        <f t="shared" si="7"/>
        <v>177.11</v>
      </c>
      <c r="EM45" s="20">
        <v>98932</v>
      </c>
      <c r="EN45" t="s">
        <v>120</v>
      </c>
      <c r="EO45" s="21">
        <v>102.83</v>
      </c>
      <c r="EP45">
        <v>0</v>
      </c>
      <c r="EQ45" s="21">
        <v>152.6</v>
      </c>
      <c r="ER45">
        <v>0</v>
      </c>
      <c r="ES45" s="21">
        <v>49.25</v>
      </c>
      <c r="ET45">
        <v>1</v>
      </c>
      <c r="EU45" s="28">
        <f t="shared" si="8"/>
        <v>304.68</v>
      </c>
      <c r="EV45" s="40">
        <v>98942</v>
      </c>
      <c r="EW45" s="28" t="s">
        <v>120</v>
      </c>
      <c r="EX45" s="28">
        <v>167.76</v>
      </c>
      <c r="EY45">
        <v>1</v>
      </c>
      <c r="EZ45" s="28">
        <v>133.63</v>
      </c>
      <c r="FA45">
        <v>0</v>
      </c>
      <c r="FB45" s="28">
        <v>799.82</v>
      </c>
      <c r="FC45">
        <v>1</v>
      </c>
      <c r="FD45" s="28">
        <f t="shared" si="9"/>
        <v>1101.21</v>
      </c>
      <c r="FE45" s="40">
        <v>98936</v>
      </c>
      <c r="FF45" s="28" t="s">
        <v>120</v>
      </c>
      <c r="FG45" s="28">
        <v>89.79</v>
      </c>
      <c r="FH45">
        <v>0</v>
      </c>
      <c r="FI45" s="28">
        <v>117.05</v>
      </c>
      <c r="FJ45">
        <v>0</v>
      </c>
      <c r="FK45" s="28">
        <v>522.25</v>
      </c>
      <c r="FL45">
        <v>1</v>
      </c>
      <c r="FM45" s="28">
        <f t="shared" si="10"/>
        <v>729.09</v>
      </c>
      <c r="FN45" s="9">
        <v>98953</v>
      </c>
      <c r="FO45" s="28" t="s">
        <v>120</v>
      </c>
      <c r="FP45" s="28">
        <v>5.41</v>
      </c>
      <c r="FQ45" s="9">
        <v>0</v>
      </c>
      <c r="FR45" s="28">
        <v>9.0299999999999994</v>
      </c>
      <c r="FS45" s="9">
        <v>0</v>
      </c>
      <c r="FT45" s="28">
        <v>125.65</v>
      </c>
      <c r="FU45" s="9">
        <v>1</v>
      </c>
      <c r="FV45" s="28">
        <f t="shared" si="11"/>
        <v>140.09</v>
      </c>
      <c r="FX45" s="28"/>
      <c r="FY45" s="28"/>
      <c r="GA45" s="28"/>
      <c r="GC45" s="28"/>
      <c r="GE45" s="28"/>
      <c r="GG45" s="28"/>
      <c r="GH45" s="28"/>
      <c r="GJ45" s="28"/>
      <c r="GL45" s="28"/>
      <c r="GN45" s="28"/>
      <c r="GP45" s="28"/>
      <c r="GQ45" s="28"/>
      <c r="GS45" s="28"/>
      <c r="GU45" s="28"/>
      <c r="GW45" s="28"/>
      <c r="GX45" s="9"/>
      <c r="GY45" s="141"/>
      <c r="GZ45" s="28"/>
      <c r="HB45" s="28"/>
      <c r="HD45" s="28"/>
      <c r="HF45" s="28"/>
      <c r="HH45" s="28"/>
      <c r="HI45" s="28"/>
      <c r="HK45" s="28"/>
      <c r="HM45" s="28"/>
      <c r="HO45" s="28"/>
      <c r="HQ45" s="28"/>
      <c r="HR45" s="28"/>
      <c r="HT45" s="28"/>
      <c r="HV45" s="28"/>
      <c r="HX45" s="28"/>
      <c r="IZ45" s="57" t="s">
        <v>147</v>
      </c>
      <c r="JA45">
        <v>2</v>
      </c>
      <c r="JB45">
        <v>1</v>
      </c>
      <c r="JC45">
        <v>2</v>
      </c>
      <c r="JD45">
        <v>1</v>
      </c>
      <c r="JE45">
        <v>2</v>
      </c>
      <c r="JN45" s="57" t="s">
        <v>147</v>
      </c>
      <c r="JO45" s="21">
        <v>770.91</v>
      </c>
      <c r="JP45" s="21">
        <v>336.88</v>
      </c>
      <c r="JQ45" s="21">
        <v>3220.21</v>
      </c>
      <c r="JR45" s="21">
        <v>154.59</v>
      </c>
      <c r="JS45" s="21">
        <v>426.49</v>
      </c>
    </row>
    <row r="46" spans="1:280" x14ac:dyDescent="0.2">
      <c r="A46" s="9">
        <v>98953</v>
      </c>
      <c r="B46" t="s">
        <v>113</v>
      </c>
      <c r="C46">
        <v>3</v>
      </c>
      <c r="E46">
        <v>1</v>
      </c>
      <c r="F46">
        <v>1</v>
      </c>
      <c r="H46">
        <v>3</v>
      </c>
      <c r="P46" t="s">
        <v>117</v>
      </c>
      <c r="Q46">
        <v>98902</v>
      </c>
      <c r="R46" s="21">
        <v>499.07</v>
      </c>
      <c r="S46">
        <v>1</v>
      </c>
      <c r="T46" s="21">
        <v>0</v>
      </c>
      <c r="U46">
        <v>0</v>
      </c>
      <c r="V46" s="21">
        <v>0</v>
      </c>
      <c r="W46">
        <v>0</v>
      </c>
      <c r="X46" s="21">
        <f t="shared" si="0"/>
        <v>499.07</v>
      </c>
      <c r="Y46" s="20" t="s">
        <v>117</v>
      </c>
      <c r="Z46">
        <v>98930</v>
      </c>
      <c r="AA46" s="21">
        <v>1387.59</v>
      </c>
      <c r="AB46">
        <v>0</v>
      </c>
      <c r="AC46" s="21">
        <v>793.83</v>
      </c>
      <c r="AD46">
        <v>2</v>
      </c>
      <c r="AE46" s="21">
        <v>0</v>
      </c>
      <c r="AF46">
        <v>0</v>
      </c>
      <c r="AG46" s="21">
        <f t="shared" si="1"/>
        <v>2181.42</v>
      </c>
      <c r="AH46" s="20" t="s">
        <v>117</v>
      </c>
      <c r="AI46">
        <v>98901</v>
      </c>
      <c r="AJ46" s="145">
        <v>1172.3399999999999</v>
      </c>
      <c r="AK46" s="146">
        <v>1</v>
      </c>
      <c r="AL46" s="145">
        <v>0</v>
      </c>
      <c r="AM46" s="146">
        <v>0</v>
      </c>
      <c r="AN46" s="21">
        <v>0</v>
      </c>
      <c r="AO46">
        <v>0</v>
      </c>
      <c r="AP46" s="21">
        <f t="shared" si="2"/>
        <v>1172.3399999999999</v>
      </c>
      <c r="AQ46" s="133" t="s">
        <v>117</v>
      </c>
      <c r="AR46" s="9">
        <v>99362</v>
      </c>
      <c r="AS46" s="28">
        <v>187.84</v>
      </c>
      <c r="AT46">
        <v>1</v>
      </c>
      <c r="AU46" s="28">
        <v>0</v>
      </c>
      <c r="AV46">
        <v>0</v>
      </c>
      <c r="AW46" s="28">
        <v>0</v>
      </c>
      <c r="AX46">
        <v>0</v>
      </c>
      <c r="AY46" s="21">
        <f t="shared" si="3"/>
        <v>187.84</v>
      </c>
      <c r="AZ46" s="133" t="s">
        <v>117</v>
      </c>
      <c r="BA46">
        <v>98930</v>
      </c>
      <c r="BB46" s="28">
        <v>5834.63</v>
      </c>
      <c r="BC46">
        <v>1</v>
      </c>
      <c r="BD46" s="28">
        <v>0</v>
      </c>
      <c r="BE46">
        <v>0</v>
      </c>
      <c r="BF46" s="28">
        <v>0</v>
      </c>
      <c r="BG46">
        <v>0</v>
      </c>
      <c r="BH46" s="21">
        <f t="shared" si="4"/>
        <v>5834.63</v>
      </c>
      <c r="BI46" s="28" t="s">
        <v>117</v>
      </c>
      <c r="BJ46" s="9">
        <v>98674</v>
      </c>
      <c r="BK46" s="28">
        <v>711.28</v>
      </c>
      <c r="BL46" s="9">
        <v>1</v>
      </c>
      <c r="BM46" s="28">
        <v>0</v>
      </c>
      <c r="BN46" s="9">
        <v>0</v>
      </c>
      <c r="BO46" s="21">
        <v>0</v>
      </c>
      <c r="BP46">
        <v>0</v>
      </c>
      <c r="BQ46" s="149">
        <f t="shared" si="5"/>
        <v>711.28</v>
      </c>
      <c r="BR46" s="28"/>
      <c r="BT46" s="28"/>
      <c r="BV46" s="28"/>
      <c r="BX46" s="28"/>
      <c r="BZ46" s="28"/>
      <c r="CA46" s="133"/>
      <c r="CC46" s="28"/>
      <c r="CE46" s="28"/>
      <c r="CG46" s="28"/>
      <c r="CI46" s="28"/>
      <c r="CJ46" s="133"/>
      <c r="CL46" s="28"/>
      <c r="CN46" s="28"/>
      <c r="CP46" s="21"/>
      <c r="CR46" s="28"/>
      <c r="CS46" s="28"/>
      <c r="CU46" s="28"/>
      <c r="CV46" s="140"/>
      <c r="CW46" s="28"/>
      <c r="CX46" s="140"/>
      <c r="CY46" s="28"/>
      <c r="CZ46" s="140"/>
      <c r="DA46" s="28"/>
      <c r="DB46" s="28"/>
      <c r="DD46" s="28"/>
      <c r="DF46" s="28"/>
      <c r="DH46" s="28"/>
      <c r="DJ46" s="28"/>
      <c r="DK46" s="28"/>
      <c r="DM46" s="28"/>
      <c r="DO46" s="28"/>
      <c r="DQ46" s="28"/>
      <c r="DS46" s="28"/>
      <c r="DU46">
        <v>98944</v>
      </c>
      <c r="DV46" t="s">
        <v>120</v>
      </c>
      <c r="DW46" s="21">
        <v>733.49</v>
      </c>
      <c r="DX46">
        <v>5</v>
      </c>
      <c r="DY46" s="21">
        <v>116.86</v>
      </c>
      <c r="DZ46">
        <v>1</v>
      </c>
      <c r="EA46" s="21">
        <v>110.42</v>
      </c>
      <c r="EB46">
        <v>2</v>
      </c>
      <c r="EC46" s="28">
        <f t="shared" si="6"/>
        <v>960.77</v>
      </c>
      <c r="ED46" s="20">
        <v>98942</v>
      </c>
      <c r="EE46" t="s">
        <v>120</v>
      </c>
      <c r="EF46" s="21">
        <v>238.61</v>
      </c>
      <c r="EG46">
        <v>2</v>
      </c>
      <c r="EH46" s="21">
        <v>682.9</v>
      </c>
      <c r="EI46">
        <v>1</v>
      </c>
      <c r="EJ46" s="21">
        <v>0</v>
      </c>
      <c r="EK46">
        <v>0</v>
      </c>
      <c r="EL46" s="28">
        <f t="shared" si="7"/>
        <v>921.51</v>
      </c>
      <c r="EM46" s="20">
        <v>98936</v>
      </c>
      <c r="EN46" t="s">
        <v>120</v>
      </c>
      <c r="EO46" s="21">
        <v>289.79000000000002</v>
      </c>
      <c r="EP46">
        <v>0</v>
      </c>
      <c r="EQ46" s="21">
        <v>177.11</v>
      </c>
      <c r="ER46">
        <v>2</v>
      </c>
      <c r="ES46" s="21">
        <v>0</v>
      </c>
      <c r="ET46">
        <v>0</v>
      </c>
      <c r="EU46" s="28">
        <f t="shared" si="8"/>
        <v>466.90000000000003</v>
      </c>
      <c r="EV46" s="40">
        <v>98944</v>
      </c>
      <c r="EW46" s="28" t="s">
        <v>120</v>
      </c>
      <c r="EX46" s="28">
        <v>266.61</v>
      </c>
      <c r="EY46">
        <v>3</v>
      </c>
      <c r="EZ46" s="28">
        <v>253.7</v>
      </c>
      <c r="FA46">
        <v>2</v>
      </c>
      <c r="FB46" s="28">
        <v>75.28</v>
      </c>
      <c r="FC46">
        <v>1</v>
      </c>
      <c r="FD46" s="28">
        <f t="shared" si="9"/>
        <v>595.58999999999992</v>
      </c>
      <c r="FE46" s="40">
        <v>98942</v>
      </c>
      <c r="FF46" s="28" t="s">
        <v>120</v>
      </c>
      <c r="FG46" s="28">
        <v>39.04</v>
      </c>
      <c r="FH46">
        <v>1</v>
      </c>
      <c r="FI46" s="28">
        <v>0</v>
      </c>
      <c r="FJ46">
        <v>0</v>
      </c>
      <c r="FK46" s="28">
        <v>0</v>
      </c>
      <c r="FL46">
        <v>0</v>
      </c>
      <c r="FM46" s="28">
        <f t="shared" si="10"/>
        <v>39.04</v>
      </c>
      <c r="FN46" s="9">
        <v>99301</v>
      </c>
      <c r="FO46" s="28" t="s">
        <v>120</v>
      </c>
      <c r="FP46" s="28">
        <v>475.82</v>
      </c>
      <c r="FQ46" s="9">
        <v>3</v>
      </c>
      <c r="FR46" s="28">
        <v>480.35</v>
      </c>
      <c r="FS46" s="9">
        <v>4</v>
      </c>
      <c r="FT46" s="28">
        <v>1502.6</v>
      </c>
      <c r="FU46" s="9">
        <v>10</v>
      </c>
      <c r="FV46" s="28">
        <f t="shared" si="11"/>
        <v>2458.77</v>
      </c>
      <c r="FX46" s="28"/>
      <c r="FY46" s="28"/>
      <c r="GA46" s="28"/>
      <c r="GC46" s="28"/>
      <c r="GE46" s="28"/>
      <c r="GG46" s="28"/>
      <c r="GH46" s="28"/>
      <c r="GJ46" s="28"/>
      <c r="GL46" s="28"/>
      <c r="GN46" s="28"/>
      <c r="GP46" s="28"/>
      <c r="GQ46" s="28"/>
      <c r="GS46" s="28"/>
      <c r="GU46" s="28"/>
      <c r="GW46" s="28"/>
      <c r="GX46" s="9"/>
      <c r="GY46" s="141"/>
      <c r="GZ46" s="28"/>
      <c r="HB46" s="28"/>
      <c r="HD46" s="28"/>
      <c r="HF46" s="28"/>
      <c r="HH46" s="28"/>
      <c r="HI46" s="28"/>
      <c r="HK46" s="28"/>
      <c r="HM46" s="28"/>
      <c r="HO46" s="28"/>
      <c r="HQ46" s="28"/>
      <c r="HR46" s="28"/>
      <c r="HT46" s="28"/>
      <c r="HV46" s="28"/>
      <c r="HX46" s="28"/>
      <c r="IZ46" s="57" t="s">
        <v>148</v>
      </c>
      <c r="JA46"/>
      <c r="JB46">
        <v>2</v>
      </c>
      <c r="JC46">
        <v>1</v>
      </c>
      <c r="JF46">
        <v>1</v>
      </c>
      <c r="JN46" s="57" t="s">
        <v>148</v>
      </c>
      <c r="JP46" s="21">
        <v>1411.45</v>
      </c>
      <c r="JQ46" s="21">
        <v>1248.69</v>
      </c>
      <c r="JT46" s="21">
        <v>694.95</v>
      </c>
    </row>
    <row r="47" spans="1:280" x14ac:dyDescent="0.2">
      <c r="A47" s="9">
        <v>99301</v>
      </c>
      <c r="B47" t="s">
        <v>113</v>
      </c>
      <c r="C47">
        <v>7</v>
      </c>
      <c r="D47">
        <v>16</v>
      </c>
      <c r="E47">
        <v>5</v>
      </c>
      <c r="F47">
        <v>2</v>
      </c>
      <c r="G47">
        <v>4</v>
      </c>
      <c r="H47">
        <v>6</v>
      </c>
      <c r="P47" t="s">
        <v>117</v>
      </c>
      <c r="Q47">
        <v>98903</v>
      </c>
      <c r="R47" s="21">
        <v>3689.69</v>
      </c>
      <c r="S47">
        <v>4</v>
      </c>
      <c r="T47" s="21">
        <v>0</v>
      </c>
      <c r="U47">
        <v>0</v>
      </c>
      <c r="V47" s="21">
        <v>0</v>
      </c>
      <c r="W47">
        <v>0</v>
      </c>
      <c r="X47" s="21">
        <f t="shared" si="0"/>
        <v>3689.69</v>
      </c>
      <c r="Y47" s="20" t="s">
        <v>117</v>
      </c>
      <c r="Z47">
        <v>98951</v>
      </c>
      <c r="AA47" s="21">
        <v>61.8</v>
      </c>
      <c r="AB47">
        <v>1</v>
      </c>
      <c r="AC47" s="21">
        <v>0</v>
      </c>
      <c r="AD47">
        <v>0</v>
      </c>
      <c r="AE47" s="21">
        <v>0</v>
      </c>
      <c r="AF47">
        <v>0</v>
      </c>
      <c r="AG47" s="21">
        <f t="shared" si="1"/>
        <v>61.8</v>
      </c>
      <c r="AH47" s="20" t="s">
        <v>117</v>
      </c>
      <c r="AI47">
        <v>98902</v>
      </c>
      <c r="AJ47" s="145">
        <v>2535.86</v>
      </c>
      <c r="AK47" s="146">
        <v>1</v>
      </c>
      <c r="AL47" s="145">
        <v>0</v>
      </c>
      <c r="AM47" s="146">
        <v>0</v>
      </c>
      <c r="AN47" s="21">
        <v>0</v>
      </c>
      <c r="AO47">
        <v>0</v>
      </c>
      <c r="AP47" s="21">
        <f t="shared" si="2"/>
        <v>2535.86</v>
      </c>
      <c r="AQ47" s="133" t="s">
        <v>119</v>
      </c>
      <c r="AR47" s="9">
        <v>98221</v>
      </c>
      <c r="AS47" s="28">
        <v>126.1</v>
      </c>
      <c r="AT47">
        <v>0</v>
      </c>
      <c r="AU47" s="28">
        <v>12610</v>
      </c>
      <c r="AV47">
        <v>1</v>
      </c>
      <c r="AW47" s="28">
        <v>0</v>
      </c>
      <c r="AX47">
        <v>0</v>
      </c>
      <c r="AY47" s="21">
        <f t="shared" si="3"/>
        <v>12736.1</v>
      </c>
      <c r="AZ47" s="133" t="s">
        <v>117</v>
      </c>
      <c r="BA47">
        <v>99323</v>
      </c>
      <c r="BB47" s="28">
        <v>61.7</v>
      </c>
      <c r="BC47">
        <v>1</v>
      </c>
      <c r="BD47" s="28">
        <v>0</v>
      </c>
      <c r="BE47">
        <v>0</v>
      </c>
      <c r="BF47" s="28">
        <v>0</v>
      </c>
      <c r="BG47">
        <v>0</v>
      </c>
      <c r="BH47" s="21">
        <f t="shared" si="4"/>
        <v>61.7</v>
      </c>
      <c r="BI47" s="28" t="s">
        <v>117</v>
      </c>
      <c r="BJ47" s="9">
        <v>98837</v>
      </c>
      <c r="BK47" s="28">
        <v>0</v>
      </c>
      <c r="BL47" s="9">
        <v>0</v>
      </c>
      <c r="BM47" s="28">
        <v>0</v>
      </c>
      <c r="BN47" s="9">
        <v>0</v>
      </c>
      <c r="BO47" s="21">
        <v>491.56</v>
      </c>
      <c r="BP47">
        <v>1</v>
      </c>
      <c r="BQ47" s="149">
        <f t="shared" si="5"/>
        <v>491.56</v>
      </c>
      <c r="BR47" s="28"/>
      <c r="BT47" s="28"/>
      <c r="BV47" s="28"/>
      <c r="BX47" s="28"/>
      <c r="BZ47" s="28"/>
      <c r="CA47" s="133"/>
      <c r="CC47" s="28"/>
      <c r="CE47" s="28"/>
      <c r="CG47" s="28"/>
      <c r="CI47" s="28"/>
      <c r="CJ47" s="133"/>
      <c r="CL47" s="28"/>
      <c r="CN47" s="28"/>
      <c r="CP47" s="21"/>
      <c r="CR47" s="28"/>
      <c r="CS47" s="28"/>
      <c r="CU47" s="28"/>
      <c r="CV47" s="140"/>
      <c r="CW47" s="28"/>
      <c r="CX47" s="140"/>
      <c r="CY47" s="28"/>
      <c r="CZ47" s="140"/>
      <c r="DA47" s="28"/>
      <c r="DB47" s="28"/>
      <c r="DD47" s="28"/>
      <c r="DF47" s="28"/>
      <c r="DH47" s="28"/>
      <c r="DJ47" s="28"/>
      <c r="DK47" s="28"/>
      <c r="DM47" s="28"/>
      <c r="DO47" s="28"/>
      <c r="DQ47" s="28"/>
      <c r="DS47" s="28"/>
      <c r="DU47">
        <v>98948</v>
      </c>
      <c r="DV47" t="s">
        <v>120</v>
      </c>
      <c r="DW47" s="21">
        <v>663</v>
      </c>
      <c r="DX47">
        <v>6</v>
      </c>
      <c r="DY47" s="21">
        <v>131.41999999999999</v>
      </c>
      <c r="DZ47">
        <v>1</v>
      </c>
      <c r="EA47" s="21">
        <v>0</v>
      </c>
      <c r="EB47">
        <v>0</v>
      </c>
      <c r="EC47" s="28">
        <f t="shared" si="6"/>
        <v>794.42</v>
      </c>
      <c r="ED47" s="20">
        <v>98944</v>
      </c>
      <c r="EE47" t="s">
        <v>120</v>
      </c>
      <c r="EF47" s="21">
        <v>492.36</v>
      </c>
      <c r="EG47">
        <v>2</v>
      </c>
      <c r="EH47" s="21">
        <v>315.64999999999998</v>
      </c>
      <c r="EI47">
        <v>1</v>
      </c>
      <c r="EJ47" s="21">
        <v>189.01</v>
      </c>
      <c r="EK47">
        <v>2</v>
      </c>
      <c r="EL47" s="28">
        <f t="shared" si="7"/>
        <v>997.02</v>
      </c>
      <c r="EM47" s="20">
        <v>98942</v>
      </c>
      <c r="EN47" t="s">
        <v>120</v>
      </c>
      <c r="EO47" s="21">
        <v>133.63</v>
      </c>
      <c r="EP47">
        <v>0</v>
      </c>
      <c r="EQ47" s="21">
        <v>116.92</v>
      </c>
      <c r="ER47">
        <v>0</v>
      </c>
      <c r="ES47" s="21">
        <v>682.9</v>
      </c>
      <c r="ET47">
        <v>1</v>
      </c>
      <c r="EU47" s="28">
        <f t="shared" si="8"/>
        <v>933.45</v>
      </c>
      <c r="EV47" s="40">
        <v>98948</v>
      </c>
      <c r="EW47" s="28" t="s">
        <v>120</v>
      </c>
      <c r="EX47" s="28">
        <v>818.68</v>
      </c>
      <c r="EY47">
        <v>2</v>
      </c>
      <c r="EZ47" s="28">
        <v>606.22</v>
      </c>
      <c r="FA47">
        <v>2</v>
      </c>
      <c r="FB47" s="28">
        <v>250.69</v>
      </c>
      <c r="FC47">
        <v>3</v>
      </c>
      <c r="FD47" s="28">
        <f t="shared" si="9"/>
        <v>1675.5900000000001</v>
      </c>
      <c r="FE47" s="40">
        <v>98944</v>
      </c>
      <c r="FF47" s="28" t="s">
        <v>120</v>
      </c>
      <c r="FG47" s="28">
        <v>205.26</v>
      </c>
      <c r="FH47">
        <v>7</v>
      </c>
      <c r="FI47" s="28">
        <v>174.71</v>
      </c>
      <c r="FJ47">
        <v>1</v>
      </c>
      <c r="FK47" s="28">
        <v>254.84</v>
      </c>
      <c r="FL47">
        <v>2</v>
      </c>
      <c r="FM47" s="28">
        <f t="shared" si="10"/>
        <v>634.81000000000006</v>
      </c>
      <c r="FN47" s="9">
        <v>99324</v>
      </c>
      <c r="FO47" s="28" t="s">
        <v>120</v>
      </c>
      <c r="FP47" s="28">
        <v>64.8</v>
      </c>
      <c r="FQ47" s="9">
        <v>1</v>
      </c>
      <c r="FR47" s="28">
        <v>54.2</v>
      </c>
      <c r="FS47" s="9">
        <v>0</v>
      </c>
      <c r="FT47" s="28">
        <v>204.53</v>
      </c>
      <c r="FU47" s="9">
        <v>1</v>
      </c>
      <c r="FV47" s="28">
        <f t="shared" si="11"/>
        <v>323.52999999999997</v>
      </c>
      <c r="FX47" s="28"/>
      <c r="FY47" s="28"/>
      <c r="GA47" s="28"/>
      <c r="GC47" s="28"/>
      <c r="GE47" s="28"/>
      <c r="GG47" s="28"/>
      <c r="GH47" s="28"/>
      <c r="GJ47" s="28"/>
      <c r="GL47" s="28"/>
      <c r="GN47" s="28"/>
      <c r="GP47" s="28"/>
      <c r="GQ47" s="28"/>
      <c r="GS47" s="28"/>
      <c r="GU47" s="28"/>
      <c r="GW47" s="28"/>
      <c r="GX47" s="9"/>
      <c r="GY47" s="141"/>
      <c r="GZ47" s="28"/>
      <c r="HB47" s="28"/>
      <c r="HD47" s="28"/>
      <c r="HF47" s="28"/>
      <c r="HH47" s="28"/>
      <c r="HI47" s="28"/>
      <c r="HK47" s="28"/>
      <c r="HM47" s="28"/>
      <c r="HO47" s="28"/>
      <c r="HQ47" s="28"/>
      <c r="HR47" s="28"/>
      <c r="HT47" s="28"/>
      <c r="HV47" s="28"/>
      <c r="HX47" s="28"/>
      <c r="IZ47" s="57" t="s">
        <v>149</v>
      </c>
      <c r="JA47"/>
      <c r="JB47"/>
      <c r="JC47">
        <v>1</v>
      </c>
      <c r="JE47">
        <v>2</v>
      </c>
      <c r="JF47">
        <v>1</v>
      </c>
      <c r="JN47" s="57" t="s">
        <v>149</v>
      </c>
      <c r="JQ47" s="21">
        <v>32.56</v>
      </c>
      <c r="JS47" s="21">
        <v>439.52</v>
      </c>
      <c r="JT47" s="21">
        <v>780.62</v>
      </c>
    </row>
    <row r="48" spans="1:280" x14ac:dyDescent="0.2">
      <c r="A48" s="9">
        <v>99323</v>
      </c>
      <c r="B48" t="s">
        <v>113</v>
      </c>
      <c r="C48">
        <v>1</v>
      </c>
      <c r="D48">
        <v>1</v>
      </c>
      <c r="E48">
        <v>1</v>
      </c>
      <c r="P48" t="s">
        <v>117</v>
      </c>
      <c r="Q48">
        <v>98930</v>
      </c>
      <c r="R48" s="21">
        <v>793.83</v>
      </c>
      <c r="S48">
        <v>2</v>
      </c>
      <c r="T48" s="21">
        <v>0</v>
      </c>
      <c r="U48">
        <v>0</v>
      </c>
      <c r="V48" s="21">
        <v>0</v>
      </c>
      <c r="W48">
        <v>0</v>
      </c>
      <c r="X48" s="21">
        <f t="shared" si="0"/>
        <v>793.83</v>
      </c>
      <c r="Y48" s="20" t="s">
        <v>117</v>
      </c>
      <c r="Z48">
        <v>99323</v>
      </c>
      <c r="AA48" s="21">
        <v>7693.96</v>
      </c>
      <c r="AB48">
        <v>1</v>
      </c>
      <c r="AC48" s="21">
        <v>0</v>
      </c>
      <c r="AD48">
        <v>0</v>
      </c>
      <c r="AE48" s="21">
        <v>0</v>
      </c>
      <c r="AF48">
        <v>0</v>
      </c>
      <c r="AG48" s="21">
        <f t="shared" si="1"/>
        <v>7693.96</v>
      </c>
      <c r="AH48" s="20" t="s">
        <v>117</v>
      </c>
      <c r="AI48">
        <v>98903</v>
      </c>
      <c r="AJ48" s="145">
        <v>7072.38</v>
      </c>
      <c r="AK48" s="146">
        <v>1</v>
      </c>
      <c r="AL48" s="145">
        <v>4576.25</v>
      </c>
      <c r="AM48" s="146">
        <v>0</v>
      </c>
      <c r="AN48" s="21">
        <v>2357.8000000000002</v>
      </c>
      <c r="AO48">
        <v>2</v>
      </c>
      <c r="AP48" s="21">
        <f t="shared" si="2"/>
        <v>14006.43</v>
      </c>
      <c r="AQ48" s="133" t="s">
        <v>119</v>
      </c>
      <c r="AR48" s="9">
        <v>98295</v>
      </c>
      <c r="AS48" s="28">
        <v>8673.48</v>
      </c>
      <c r="AT48">
        <v>1</v>
      </c>
      <c r="AU48" s="28">
        <v>0</v>
      </c>
      <c r="AV48">
        <v>0</v>
      </c>
      <c r="AW48" s="28">
        <v>0</v>
      </c>
      <c r="AX48">
        <v>0</v>
      </c>
      <c r="AY48" s="21">
        <f t="shared" si="3"/>
        <v>8673.48</v>
      </c>
      <c r="AZ48" s="133" t="s">
        <v>117</v>
      </c>
      <c r="BA48">
        <v>99352</v>
      </c>
      <c r="BB48" s="28">
        <v>172.12</v>
      </c>
      <c r="BC48">
        <v>1</v>
      </c>
      <c r="BD48" s="28">
        <v>0</v>
      </c>
      <c r="BE48">
        <v>0</v>
      </c>
      <c r="BF48" s="28">
        <v>0</v>
      </c>
      <c r="BG48">
        <v>0</v>
      </c>
      <c r="BH48" s="21">
        <f t="shared" si="4"/>
        <v>172.12</v>
      </c>
      <c r="BI48" s="28" t="s">
        <v>117</v>
      </c>
      <c r="BJ48" s="9">
        <v>98901</v>
      </c>
      <c r="BK48" s="28">
        <v>4993.0600000000004</v>
      </c>
      <c r="BL48" s="9">
        <v>1</v>
      </c>
      <c r="BM48" s="28">
        <v>0</v>
      </c>
      <c r="BN48" s="9">
        <v>0</v>
      </c>
      <c r="BO48" s="21">
        <v>0</v>
      </c>
      <c r="BP48">
        <v>0</v>
      </c>
      <c r="BQ48" s="149">
        <f t="shared" si="5"/>
        <v>4993.0600000000004</v>
      </c>
      <c r="BR48" s="28"/>
      <c r="BT48" s="28"/>
      <c r="BV48" s="28"/>
      <c r="BX48" s="28"/>
      <c r="BZ48" s="28"/>
      <c r="CA48" s="133"/>
      <c r="CC48" s="28"/>
      <c r="CE48" s="28"/>
      <c r="CG48" s="28"/>
      <c r="CI48" s="28"/>
      <c r="CJ48" s="133"/>
      <c r="CL48" s="28"/>
      <c r="CN48" s="28"/>
      <c r="CP48" s="21"/>
      <c r="CR48" s="28"/>
      <c r="CS48" s="28"/>
      <c r="CU48" s="28"/>
      <c r="CV48" s="140"/>
      <c r="CW48" s="28"/>
      <c r="CX48" s="140"/>
      <c r="CY48" s="28"/>
      <c r="CZ48" s="140"/>
      <c r="DA48" s="28"/>
      <c r="DB48" s="28"/>
      <c r="DD48" s="28"/>
      <c r="DF48" s="28"/>
      <c r="DH48" s="28"/>
      <c r="DJ48" s="28"/>
      <c r="DK48" s="28"/>
      <c r="DM48" s="28"/>
      <c r="DO48" s="28"/>
      <c r="DQ48" s="28"/>
      <c r="DS48" s="28"/>
      <c r="DU48">
        <v>98951</v>
      </c>
      <c r="DV48" t="s">
        <v>120</v>
      </c>
      <c r="DW48" s="21">
        <v>170.99</v>
      </c>
      <c r="DX48">
        <v>1</v>
      </c>
      <c r="DY48" s="21">
        <v>70.290000000000006</v>
      </c>
      <c r="DZ48">
        <v>0</v>
      </c>
      <c r="EA48" s="21">
        <v>24.67</v>
      </c>
      <c r="EB48">
        <v>1</v>
      </c>
      <c r="EC48" s="28">
        <f t="shared" si="6"/>
        <v>265.95000000000005</v>
      </c>
      <c r="ED48" s="20">
        <v>98948</v>
      </c>
      <c r="EE48" t="s">
        <v>120</v>
      </c>
      <c r="EF48" s="21">
        <v>1251.1500000000001</v>
      </c>
      <c r="EG48">
        <v>3</v>
      </c>
      <c r="EH48" s="21">
        <v>390.05</v>
      </c>
      <c r="EI48">
        <v>5</v>
      </c>
      <c r="EJ48" s="21">
        <v>0</v>
      </c>
      <c r="EK48">
        <v>0</v>
      </c>
      <c r="EL48" s="28">
        <f t="shared" si="7"/>
        <v>1641.2</v>
      </c>
      <c r="EM48" s="20">
        <v>98944</v>
      </c>
      <c r="EN48" t="s">
        <v>120</v>
      </c>
      <c r="EO48" s="21">
        <v>926.78</v>
      </c>
      <c r="EP48">
        <v>5</v>
      </c>
      <c r="EQ48" s="21">
        <v>396.08</v>
      </c>
      <c r="ER48">
        <v>3</v>
      </c>
      <c r="ES48" s="21">
        <v>54.19</v>
      </c>
      <c r="ET48">
        <v>1</v>
      </c>
      <c r="EU48" s="28">
        <f t="shared" si="8"/>
        <v>1377.05</v>
      </c>
      <c r="EV48" s="40">
        <v>98953</v>
      </c>
      <c r="EW48" s="28" t="s">
        <v>120</v>
      </c>
      <c r="EX48" s="28">
        <v>13.49</v>
      </c>
      <c r="EY48">
        <v>0</v>
      </c>
      <c r="EZ48" s="28">
        <v>19.62</v>
      </c>
      <c r="FA48">
        <v>0</v>
      </c>
      <c r="FB48" s="28">
        <v>92.54</v>
      </c>
      <c r="FC48">
        <v>1</v>
      </c>
      <c r="FD48" s="28">
        <f t="shared" si="9"/>
        <v>125.65</v>
      </c>
      <c r="FE48" s="40">
        <v>98948</v>
      </c>
      <c r="FF48" s="28" t="s">
        <v>120</v>
      </c>
      <c r="FG48" s="28">
        <v>390.49</v>
      </c>
      <c r="FH48">
        <v>3</v>
      </c>
      <c r="FI48" s="28">
        <v>725.94</v>
      </c>
      <c r="FJ48">
        <v>2</v>
      </c>
      <c r="FK48" s="28">
        <v>631.92999999999995</v>
      </c>
      <c r="FL48">
        <v>4</v>
      </c>
      <c r="FM48" s="28">
        <f t="shared" si="10"/>
        <v>1748.3600000000001</v>
      </c>
      <c r="FN48" s="9">
        <v>99336</v>
      </c>
      <c r="FO48" s="28" t="s">
        <v>120</v>
      </c>
      <c r="FP48" s="28">
        <v>37.869999999999997</v>
      </c>
      <c r="FQ48" s="9">
        <v>1</v>
      </c>
      <c r="FR48" s="28">
        <v>20.89</v>
      </c>
      <c r="FS48" s="9">
        <v>1</v>
      </c>
      <c r="FT48" s="28">
        <v>0</v>
      </c>
      <c r="FU48" s="9">
        <v>0</v>
      </c>
      <c r="FV48" s="28">
        <f t="shared" si="11"/>
        <v>58.76</v>
      </c>
      <c r="FX48" s="28"/>
      <c r="FY48" s="28"/>
      <c r="GA48" s="28"/>
      <c r="GC48" s="28"/>
      <c r="GE48" s="28"/>
      <c r="GG48" s="28"/>
      <c r="GH48" s="28"/>
      <c r="GJ48" s="28"/>
      <c r="GL48" s="28"/>
      <c r="GN48" s="28"/>
      <c r="GP48" s="28"/>
      <c r="GQ48" s="28"/>
      <c r="GS48" s="28"/>
      <c r="GU48" s="28"/>
      <c r="GW48" s="28"/>
      <c r="GX48" s="9"/>
      <c r="GY48" s="141"/>
      <c r="GZ48" s="28"/>
      <c r="HB48" s="28"/>
      <c r="HD48" s="28"/>
      <c r="HF48" s="28"/>
      <c r="HH48" s="28"/>
      <c r="HI48" s="28"/>
      <c r="HK48" s="28"/>
      <c r="HM48" s="28"/>
      <c r="HO48" s="28"/>
      <c r="HQ48" s="28"/>
      <c r="HR48" s="28"/>
      <c r="HT48" s="28"/>
      <c r="HV48" s="28"/>
      <c r="HX48" s="28"/>
      <c r="IZ48" s="57" t="s">
        <v>107</v>
      </c>
      <c r="JA48">
        <v>2</v>
      </c>
      <c r="JB48">
        <v>3</v>
      </c>
      <c r="JC48">
        <v>1</v>
      </c>
      <c r="JD48">
        <v>1</v>
      </c>
      <c r="JE48">
        <v>1</v>
      </c>
      <c r="JF48">
        <v>3</v>
      </c>
      <c r="JN48" s="57" t="s">
        <v>107</v>
      </c>
      <c r="JO48" s="21">
        <v>442.67</v>
      </c>
      <c r="JP48" s="21">
        <v>711.09</v>
      </c>
      <c r="JQ48" s="21">
        <v>78.930000000000007</v>
      </c>
      <c r="JR48" s="21">
        <v>522.33000000000004</v>
      </c>
      <c r="JS48" s="21">
        <v>193.88</v>
      </c>
      <c r="JT48" s="21">
        <v>1135.3499999999999</v>
      </c>
    </row>
    <row r="49" spans="1:280" x14ac:dyDescent="0.2">
      <c r="A49" s="9">
        <v>99336</v>
      </c>
      <c r="B49" t="s">
        <v>113</v>
      </c>
      <c r="D49">
        <v>1</v>
      </c>
      <c r="P49" t="s">
        <v>117</v>
      </c>
      <c r="Q49">
        <v>98944</v>
      </c>
      <c r="R49" s="21">
        <v>664.73</v>
      </c>
      <c r="S49">
        <v>1</v>
      </c>
      <c r="T49" s="21">
        <v>0</v>
      </c>
      <c r="U49">
        <v>0</v>
      </c>
      <c r="V49" s="21">
        <v>0</v>
      </c>
      <c r="W49">
        <v>0</v>
      </c>
      <c r="X49" s="21">
        <f t="shared" si="0"/>
        <v>664.73</v>
      </c>
      <c r="Y49" s="20" t="s">
        <v>117</v>
      </c>
      <c r="Z49">
        <v>99345</v>
      </c>
      <c r="AA49" s="21">
        <v>36775.54</v>
      </c>
      <c r="AB49">
        <v>1</v>
      </c>
      <c r="AC49" s="21">
        <v>0</v>
      </c>
      <c r="AD49">
        <v>0</v>
      </c>
      <c r="AE49" s="21">
        <v>0</v>
      </c>
      <c r="AF49">
        <v>0</v>
      </c>
      <c r="AG49" s="21">
        <f t="shared" si="1"/>
        <v>36775.54</v>
      </c>
      <c r="AH49" s="20" t="s">
        <v>117</v>
      </c>
      <c r="AI49">
        <v>98948</v>
      </c>
      <c r="AJ49" s="145">
        <v>459.85</v>
      </c>
      <c r="AK49" s="146">
        <v>1</v>
      </c>
      <c r="AL49" s="145">
        <v>0</v>
      </c>
      <c r="AM49" s="146">
        <v>0</v>
      </c>
      <c r="AN49" s="21">
        <v>0</v>
      </c>
      <c r="AO49">
        <v>0</v>
      </c>
      <c r="AP49" s="21">
        <f t="shared" si="2"/>
        <v>459.85</v>
      </c>
      <c r="AQ49" s="133" t="s">
        <v>119</v>
      </c>
      <c r="AR49" s="9">
        <v>98902</v>
      </c>
      <c r="AS49" s="28">
        <v>4600.76</v>
      </c>
      <c r="AT49">
        <v>0</v>
      </c>
      <c r="AU49" s="28">
        <v>4853.6400000000003</v>
      </c>
      <c r="AV49">
        <v>0</v>
      </c>
      <c r="AW49" s="28">
        <v>4283.71</v>
      </c>
      <c r="AX49">
        <v>1</v>
      </c>
      <c r="AY49" s="21">
        <f t="shared" si="3"/>
        <v>13738.11</v>
      </c>
      <c r="AZ49" s="133" t="s">
        <v>117</v>
      </c>
      <c r="BA49">
        <v>99362</v>
      </c>
      <c r="BB49" s="28">
        <v>8198.1200000000008</v>
      </c>
      <c r="BC49">
        <v>0</v>
      </c>
      <c r="BD49" s="28">
        <v>187.84</v>
      </c>
      <c r="BE49">
        <v>1</v>
      </c>
      <c r="BF49" s="28">
        <v>0</v>
      </c>
      <c r="BG49">
        <v>0</v>
      </c>
      <c r="BH49" s="21">
        <f t="shared" si="4"/>
        <v>8385.9600000000009</v>
      </c>
      <c r="BI49" s="28" t="s">
        <v>117</v>
      </c>
      <c r="BJ49" s="9">
        <v>98903</v>
      </c>
      <c r="BK49" s="28">
        <v>3534.51</v>
      </c>
      <c r="BL49" s="9">
        <v>0</v>
      </c>
      <c r="BM49" s="28">
        <v>4841.6099999999997</v>
      </c>
      <c r="BN49" s="9">
        <v>0</v>
      </c>
      <c r="BO49" s="21">
        <v>16059.24</v>
      </c>
      <c r="BP49">
        <v>2</v>
      </c>
      <c r="BQ49" s="149">
        <f t="shared" si="5"/>
        <v>24435.360000000001</v>
      </c>
      <c r="BR49" s="28"/>
      <c r="BT49" s="28"/>
      <c r="BV49" s="28"/>
      <c r="BX49" s="28"/>
      <c r="BZ49" s="28"/>
      <c r="CA49" s="133"/>
      <c r="CC49" s="28"/>
      <c r="CE49" s="28"/>
      <c r="CG49" s="28"/>
      <c r="CI49" s="28"/>
      <c r="CJ49" s="133"/>
      <c r="CL49" s="28"/>
      <c r="CN49" s="28"/>
      <c r="CP49" s="21"/>
      <c r="CR49" s="28"/>
      <c r="CS49" s="28"/>
      <c r="CU49" s="28"/>
      <c r="CV49" s="140"/>
      <c r="CW49" s="28"/>
      <c r="CX49" s="140"/>
      <c r="CY49" s="28"/>
      <c r="CZ49" s="140"/>
      <c r="DA49" s="28"/>
      <c r="DB49" s="28"/>
      <c r="DD49" s="28"/>
      <c r="DF49" s="28"/>
      <c r="DH49" s="28"/>
      <c r="DJ49" s="28"/>
      <c r="DK49" s="28"/>
      <c r="DM49" s="28"/>
      <c r="DO49" s="28"/>
      <c r="DQ49" s="28"/>
      <c r="DS49" s="28"/>
      <c r="DU49">
        <v>98953</v>
      </c>
      <c r="DV49" t="s">
        <v>120</v>
      </c>
      <c r="DW49" s="21">
        <v>124.17</v>
      </c>
      <c r="DX49">
        <v>1</v>
      </c>
      <c r="DY49" s="21">
        <v>0</v>
      </c>
      <c r="DZ49">
        <v>0</v>
      </c>
      <c r="EA49" s="21">
        <v>0</v>
      </c>
      <c r="EB49">
        <v>0</v>
      </c>
      <c r="EC49" s="28">
        <f t="shared" si="6"/>
        <v>124.17</v>
      </c>
      <c r="ED49" s="20">
        <v>98951</v>
      </c>
      <c r="EE49" t="s">
        <v>120</v>
      </c>
      <c r="EF49" s="21">
        <v>139.15</v>
      </c>
      <c r="EG49">
        <v>0</v>
      </c>
      <c r="EH49" s="21">
        <v>99.58</v>
      </c>
      <c r="EI49">
        <v>0</v>
      </c>
      <c r="EJ49" s="21">
        <v>94.96</v>
      </c>
      <c r="EK49">
        <v>1</v>
      </c>
      <c r="EL49" s="28">
        <f t="shared" si="7"/>
        <v>333.69</v>
      </c>
      <c r="EM49" s="20">
        <v>98948</v>
      </c>
      <c r="EN49" t="s">
        <v>120</v>
      </c>
      <c r="EO49" s="21">
        <v>1120.06</v>
      </c>
      <c r="EP49">
        <v>3</v>
      </c>
      <c r="EQ49" s="21">
        <v>726.93</v>
      </c>
      <c r="ER49">
        <v>6</v>
      </c>
      <c r="ES49" s="21">
        <v>35.729999999999997</v>
      </c>
      <c r="ET49">
        <v>1</v>
      </c>
      <c r="EU49" s="28">
        <f t="shared" si="8"/>
        <v>1882.7199999999998</v>
      </c>
      <c r="EV49" s="40">
        <v>99301</v>
      </c>
      <c r="EW49" s="28" t="s">
        <v>120</v>
      </c>
      <c r="EX49" s="28">
        <v>1538.8</v>
      </c>
      <c r="EY49">
        <v>5</v>
      </c>
      <c r="EZ49" s="28">
        <v>1300.33</v>
      </c>
      <c r="FA49">
        <v>12</v>
      </c>
      <c r="FB49" s="28">
        <v>712.43</v>
      </c>
      <c r="FC49">
        <v>7</v>
      </c>
      <c r="FD49" s="28">
        <f t="shared" si="9"/>
        <v>3551.56</v>
      </c>
      <c r="FE49" s="40">
        <v>98951</v>
      </c>
      <c r="FF49" s="28" t="s">
        <v>120</v>
      </c>
      <c r="FG49" s="28">
        <v>54.57</v>
      </c>
      <c r="FH49">
        <v>1</v>
      </c>
      <c r="FI49" s="28">
        <v>0</v>
      </c>
      <c r="FJ49">
        <v>0</v>
      </c>
      <c r="FK49" s="28">
        <v>0</v>
      </c>
      <c r="FL49">
        <v>0</v>
      </c>
      <c r="FM49" s="28">
        <f t="shared" si="10"/>
        <v>54.57</v>
      </c>
      <c r="FN49" s="9">
        <v>99344</v>
      </c>
      <c r="FO49" s="28" t="s">
        <v>120</v>
      </c>
      <c r="FP49" s="28">
        <v>177.65</v>
      </c>
      <c r="FQ49" s="9">
        <v>1</v>
      </c>
      <c r="FR49" s="28">
        <v>686.01</v>
      </c>
      <c r="FS49" s="9">
        <v>2</v>
      </c>
      <c r="FT49" s="28">
        <v>708.74</v>
      </c>
      <c r="FU49" s="9">
        <v>3</v>
      </c>
      <c r="FV49" s="28">
        <f t="shared" si="11"/>
        <v>1572.4</v>
      </c>
      <c r="FX49" s="28"/>
      <c r="FY49" s="28"/>
      <c r="GA49" s="28"/>
      <c r="GC49" s="28"/>
      <c r="GE49" s="28"/>
      <c r="GG49" s="28"/>
      <c r="GH49" s="28"/>
      <c r="GJ49" s="28"/>
      <c r="GL49" s="28"/>
      <c r="GN49" s="28"/>
      <c r="GP49" s="28"/>
      <c r="GQ49" s="28"/>
      <c r="GS49" s="28"/>
      <c r="GU49" s="28"/>
      <c r="GW49" s="28"/>
      <c r="GX49" s="9"/>
      <c r="GY49" s="141"/>
      <c r="GZ49" s="28"/>
      <c r="HB49" s="28"/>
      <c r="HD49" s="28"/>
      <c r="HF49" s="28"/>
      <c r="HH49" s="28"/>
      <c r="HI49" s="28"/>
      <c r="HK49" s="28"/>
      <c r="HM49" s="28"/>
      <c r="HO49" s="28"/>
      <c r="HQ49" s="28"/>
      <c r="HR49" s="28"/>
      <c r="HT49" s="28"/>
      <c r="HV49" s="28"/>
      <c r="HX49" s="28"/>
      <c r="IZ49" s="57" t="s">
        <v>150</v>
      </c>
      <c r="JA49"/>
      <c r="JB49"/>
      <c r="JC49"/>
      <c r="JN49" s="57" t="s">
        <v>150</v>
      </c>
    </row>
    <row r="50" spans="1:280" x14ac:dyDescent="0.2">
      <c r="A50" s="9">
        <v>99344</v>
      </c>
      <c r="B50" t="s">
        <v>113</v>
      </c>
      <c r="C50">
        <v>3</v>
      </c>
      <c r="D50">
        <v>1</v>
      </c>
      <c r="E50">
        <v>1</v>
      </c>
      <c r="H50">
        <v>1</v>
      </c>
      <c r="P50" t="s">
        <v>117</v>
      </c>
      <c r="Q50">
        <v>98951</v>
      </c>
      <c r="R50" s="21">
        <v>61.8</v>
      </c>
      <c r="S50">
        <v>1</v>
      </c>
      <c r="T50" s="21">
        <v>0</v>
      </c>
      <c r="U50">
        <v>0</v>
      </c>
      <c r="V50" s="21">
        <v>0</v>
      </c>
      <c r="W50">
        <v>0</v>
      </c>
      <c r="X50" s="21">
        <f t="shared" si="0"/>
        <v>61.8</v>
      </c>
      <c r="Y50" s="20" t="s">
        <v>119</v>
      </c>
      <c r="Z50">
        <v>98230</v>
      </c>
      <c r="AA50" s="21">
        <v>2094.04</v>
      </c>
      <c r="AB50">
        <v>1</v>
      </c>
      <c r="AC50" s="21">
        <v>0</v>
      </c>
      <c r="AD50">
        <v>0</v>
      </c>
      <c r="AE50" s="21">
        <v>0</v>
      </c>
      <c r="AF50">
        <v>0</v>
      </c>
      <c r="AG50" s="21">
        <f t="shared" si="1"/>
        <v>2094.04</v>
      </c>
      <c r="AH50" s="20" t="s">
        <v>117</v>
      </c>
      <c r="AI50">
        <v>98951</v>
      </c>
      <c r="AJ50" s="145">
        <v>0.62</v>
      </c>
      <c r="AK50" s="146">
        <v>1</v>
      </c>
      <c r="AL50" s="145">
        <v>0</v>
      </c>
      <c r="AM50" s="146">
        <v>0</v>
      </c>
      <c r="AN50" s="21">
        <v>0</v>
      </c>
      <c r="AO50">
        <v>0</v>
      </c>
      <c r="AP50" s="21">
        <f t="shared" si="2"/>
        <v>0.62</v>
      </c>
      <c r="AQ50" s="133" t="s">
        <v>119</v>
      </c>
      <c r="AR50" s="9">
        <v>98936</v>
      </c>
      <c r="AS50" s="28">
        <v>4719.6499999999996</v>
      </c>
      <c r="AT50">
        <v>3</v>
      </c>
      <c r="AU50" s="28">
        <v>0</v>
      </c>
      <c r="AV50">
        <v>0</v>
      </c>
      <c r="AW50" s="28">
        <v>0</v>
      </c>
      <c r="AX50">
        <v>0</v>
      </c>
      <c r="AY50" s="21">
        <f t="shared" si="3"/>
        <v>4719.6499999999996</v>
      </c>
      <c r="AZ50" s="133" t="s">
        <v>119</v>
      </c>
      <c r="BA50">
        <v>98295</v>
      </c>
      <c r="BB50" s="28">
        <v>8071.99</v>
      </c>
      <c r="BC50">
        <v>1</v>
      </c>
      <c r="BD50" s="28">
        <v>8673.48</v>
      </c>
      <c r="BE50">
        <v>1</v>
      </c>
      <c r="BF50" s="28">
        <v>0</v>
      </c>
      <c r="BG50">
        <v>0</v>
      </c>
      <c r="BH50" s="21">
        <f t="shared" si="4"/>
        <v>16745.47</v>
      </c>
      <c r="BI50" s="28" t="s">
        <v>117</v>
      </c>
      <c r="BJ50" s="9">
        <v>98930</v>
      </c>
      <c r="BK50" s="28">
        <v>1002.56</v>
      </c>
      <c r="BL50" s="9">
        <v>0</v>
      </c>
      <c r="BM50" s="28">
        <v>4832.07</v>
      </c>
      <c r="BN50" s="9">
        <v>1</v>
      </c>
      <c r="BO50" s="21">
        <v>0</v>
      </c>
      <c r="BP50">
        <v>0</v>
      </c>
      <c r="BQ50" s="149">
        <f t="shared" si="5"/>
        <v>5834.6299999999992</v>
      </c>
      <c r="BR50" s="28"/>
      <c r="BT50" s="28"/>
      <c r="BV50" s="28"/>
      <c r="BX50" s="28"/>
      <c r="BZ50" s="28"/>
      <c r="CA50" s="133"/>
      <c r="CC50" s="28"/>
      <c r="CE50" s="28"/>
      <c r="CG50" s="28"/>
      <c r="CI50" s="28"/>
      <c r="CJ50" s="133"/>
      <c r="CL50" s="28"/>
      <c r="CN50" s="28"/>
      <c r="CP50" s="21"/>
      <c r="CR50" s="28"/>
      <c r="CS50" s="28"/>
      <c r="CU50" s="28"/>
      <c r="CV50" s="140"/>
      <c r="CW50" s="28"/>
      <c r="CX50" s="140"/>
      <c r="CY50" s="28"/>
      <c r="CZ50" s="140"/>
      <c r="DA50" s="28"/>
      <c r="DB50" s="28"/>
      <c r="DD50" s="28"/>
      <c r="DF50" s="28"/>
      <c r="DH50" s="28"/>
      <c r="DJ50" s="28"/>
      <c r="DK50" s="28"/>
      <c r="DM50" s="28"/>
      <c r="DO50" s="28"/>
      <c r="DQ50" s="28"/>
      <c r="DS50" s="28"/>
      <c r="DU50">
        <v>99301</v>
      </c>
      <c r="DV50" t="s">
        <v>120</v>
      </c>
      <c r="DW50" s="21">
        <v>3063.02</v>
      </c>
      <c r="DX50">
        <v>16</v>
      </c>
      <c r="DY50" s="21">
        <v>1012.81</v>
      </c>
      <c r="DZ50">
        <v>9</v>
      </c>
      <c r="EA50" s="21">
        <v>648.99</v>
      </c>
      <c r="EB50">
        <v>9</v>
      </c>
      <c r="EC50" s="28">
        <f t="shared" si="6"/>
        <v>4724.82</v>
      </c>
      <c r="ED50" s="20">
        <v>99301</v>
      </c>
      <c r="EE50" t="s">
        <v>120</v>
      </c>
      <c r="EF50" s="21">
        <v>1579.66</v>
      </c>
      <c r="EG50">
        <v>12</v>
      </c>
      <c r="EH50" s="21">
        <v>1497.3</v>
      </c>
      <c r="EI50">
        <v>9</v>
      </c>
      <c r="EJ50" s="21">
        <v>1223.4000000000001</v>
      </c>
      <c r="EK50">
        <v>11</v>
      </c>
      <c r="EL50" s="28">
        <f t="shared" si="7"/>
        <v>4300.3600000000006</v>
      </c>
      <c r="EM50" s="20">
        <v>98953</v>
      </c>
      <c r="EN50" t="s">
        <v>120</v>
      </c>
      <c r="EO50" s="21">
        <v>19.62</v>
      </c>
      <c r="EP50">
        <v>0</v>
      </c>
      <c r="EQ50" s="21">
        <v>92.54</v>
      </c>
      <c r="ER50">
        <v>1</v>
      </c>
      <c r="ES50" s="21">
        <v>0</v>
      </c>
      <c r="ET50">
        <v>0</v>
      </c>
      <c r="EU50" s="28">
        <f t="shared" si="8"/>
        <v>112.16000000000001</v>
      </c>
      <c r="EV50" s="40">
        <v>99324</v>
      </c>
      <c r="EW50" s="28" t="s">
        <v>120</v>
      </c>
      <c r="EX50" s="28">
        <v>129.68</v>
      </c>
      <c r="EY50">
        <v>1</v>
      </c>
      <c r="EZ50" s="28">
        <v>155.19</v>
      </c>
      <c r="FA50">
        <v>1</v>
      </c>
      <c r="FB50" s="28">
        <v>161.52000000000001</v>
      </c>
      <c r="FC50">
        <v>1</v>
      </c>
      <c r="FD50" s="28">
        <f t="shared" si="9"/>
        <v>446.39</v>
      </c>
      <c r="FE50" s="40">
        <v>98953</v>
      </c>
      <c r="FF50" s="28" t="s">
        <v>120</v>
      </c>
      <c r="FG50" s="28">
        <v>9.0299999999999994</v>
      </c>
      <c r="FH50">
        <v>0</v>
      </c>
      <c r="FI50" s="28">
        <v>13.49</v>
      </c>
      <c r="FJ50">
        <v>0</v>
      </c>
      <c r="FK50" s="28">
        <v>112.16</v>
      </c>
      <c r="FL50">
        <v>1</v>
      </c>
      <c r="FM50" s="28">
        <f t="shared" si="10"/>
        <v>134.68</v>
      </c>
      <c r="FN50" s="9">
        <v>99354</v>
      </c>
      <c r="FO50" s="28" t="s">
        <v>120</v>
      </c>
      <c r="FP50" s="28">
        <v>4.99</v>
      </c>
      <c r="FQ50" s="9">
        <v>0</v>
      </c>
      <c r="FR50" s="28">
        <v>8.93</v>
      </c>
      <c r="FS50" s="9">
        <v>0</v>
      </c>
      <c r="FT50" s="28">
        <v>31.74</v>
      </c>
      <c r="FU50" s="9">
        <v>1</v>
      </c>
      <c r="FV50" s="28">
        <f t="shared" si="11"/>
        <v>45.66</v>
      </c>
      <c r="FX50" s="28"/>
      <c r="FY50" s="28"/>
      <c r="GA50" s="28"/>
      <c r="GC50" s="28"/>
      <c r="GE50" s="28"/>
      <c r="GG50" s="28"/>
      <c r="GH50" s="28"/>
      <c r="GJ50" s="28"/>
      <c r="GL50" s="28"/>
      <c r="GN50" s="28"/>
      <c r="GP50" s="28"/>
      <c r="GQ50" s="28"/>
      <c r="GS50" s="28"/>
      <c r="GU50" s="28"/>
      <c r="GW50" s="28"/>
      <c r="GX50" s="9"/>
      <c r="GY50" s="141"/>
      <c r="GZ50" s="28"/>
      <c r="HB50" s="28"/>
      <c r="HD50" s="28"/>
      <c r="HF50" s="28"/>
      <c r="HH50" s="28"/>
      <c r="HI50" s="28"/>
      <c r="HK50" s="28"/>
      <c r="HM50" s="28"/>
      <c r="HO50" s="28"/>
      <c r="HQ50" s="28"/>
      <c r="HR50" s="28"/>
      <c r="HT50" s="28"/>
      <c r="HV50" s="28"/>
      <c r="HX50" s="28"/>
      <c r="IZ50" s="57" t="s">
        <v>151</v>
      </c>
      <c r="JA50">
        <v>9</v>
      </c>
      <c r="JB50">
        <v>5</v>
      </c>
      <c r="JC50">
        <v>2</v>
      </c>
      <c r="JD50">
        <v>4</v>
      </c>
      <c r="JE50">
        <v>12</v>
      </c>
      <c r="JF50">
        <v>15</v>
      </c>
      <c r="JN50" s="57" t="s">
        <v>151</v>
      </c>
      <c r="JO50" s="21">
        <v>11509.31</v>
      </c>
      <c r="JP50" s="21">
        <v>859.42</v>
      </c>
      <c r="JQ50" s="21">
        <v>518.19000000000005</v>
      </c>
      <c r="JR50" s="21">
        <v>4220.3999999999996</v>
      </c>
      <c r="JS50" s="21">
        <v>14503.99</v>
      </c>
      <c r="JT50" s="21">
        <v>6795.27</v>
      </c>
    </row>
    <row r="51" spans="1:280" x14ac:dyDescent="0.2">
      <c r="A51" s="9">
        <v>99345</v>
      </c>
      <c r="B51" t="s">
        <v>113</v>
      </c>
      <c r="C51">
        <v>1</v>
      </c>
      <c r="D51">
        <v>1</v>
      </c>
      <c r="E51">
        <v>1</v>
      </c>
      <c r="G51">
        <v>1</v>
      </c>
      <c r="H51">
        <v>1</v>
      </c>
      <c r="P51" t="s">
        <v>117</v>
      </c>
      <c r="Q51">
        <v>99323</v>
      </c>
      <c r="R51" s="21">
        <v>44841.43</v>
      </c>
      <c r="S51">
        <v>2</v>
      </c>
      <c r="T51" s="21">
        <v>0</v>
      </c>
      <c r="U51">
        <v>0</v>
      </c>
      <c r="V51" s="21">
        <v>0</v>
      </c>
      <c r="W51">
        <v>0</v>
      </c>
      <c r="X51" s="21">
        <f t="shared" si="0"/>
        <v>44841.43</v>
      </c>
      <c r="Y51" s="20" t="s">
        <v>119</v>
      </c>
      <c r="Z51">
        <v>98520</v>
      </c>
      <c r="AA51" s="21">
        <v>15.93</v>
      </c>
      <c r="AB51">
        <v>1</v>
      </c>
      <c r="AC51" s="21">
        <v>0</v>
      </c>
      <c r="AD51">
        <v>0</v>
      </c>
      <c r="AE51" s="21">
        <v>0</v>
      </c>
      <c r="AF51">
        <v>0</v>
      </c>
      <c r="AG51" s="21">
        <f t="shared" si="1"/>
        <v>15.93</v>
      </c>
      <c r="AH51" s="20" t="s">
        <v>117</v>
      </c>
      <c r="AI51">
        <v>98953</v>
      </c>
      <c r="AJ51" s="145">
        <v>238.32</v>
      </c>
      <c r="AK51" s="146">
        <v>1</v>
      </c>
      <c r="AL51" s="145">
        <v>0</v>
      </c>
      <c r="AM51" s="146">
        <v>0</v>
      </c>
      <c r="AN51" s="21">
        <v>0</v>
      </c>
      <c r="AO51">
        <v>0</v>
      </c>
      <c r="AP51" s="21">
        <f t="shared" si="2"/>
        <v>238.32</v>
      </c>
      <c r="AQ51" s="133" t="s">
        <v>120</v>
      </c>
      <c r="AR51" s="9">
        <v>98220</v>
      </c>
      <c r="AS51" s="28">
        <v>1260.3</v>
      </c>
      <c r="AT51">
        <v>4</v>
      </c>
      <c r="AU51" s="28">
        <v>680.47</v>
      </c>
      <c r="AV51">
        <v>0</v>
      </c>
      <c r="AW51" s="28">
        <v>1506.94</v>
      </c>
      <c r="AX51">
        <v>5</v>
      </c>
      <c r="AY51" s="21">
        <f t="shared" si="3"/>
        <v>3447.71</v>
      </c>
      <c r="AZ51" s="133" t="s">
        <v>119</v>
      </c>
      <c r="BA51">
        <v>98903</v>
      </c>
      <c r="BB51" s="28">
        <v>95.25</v>
      </c>
      <c r="BC51">
        <v>1</v>
      </c>
      <c r="BD51" s="28">
        <v>0</v>
      </c>
      <c r="BE51">
        <v>0</v>
      </c>
      <c r="BF51" s="28">
        <v>0</v>
      </c>
      <c r="BG51">
        <v>0</v>
      </c>
      <c r="BH51" s="21">
        <f t="shared" si="4"/>
        <v>95.25</v>
      </c>
      <c r="BI51" s="28" t="s">
        <v>117</v>
      </c>
      <c r="BJ51" s="9">
        <v>99323</v>
      </c>
      <c r="BK51" s="28">
        <v>60.62</v>
      </c>
      <c r="BL51" s="9">
        <v>1</v>
      </c>
      <c r="BM51" s="28">
        <v>0</v>
      </c>
      <c r="BN51" s="9">
        <v>0</v>
      </c>
      <c r="BO51" s="21">
        <v>0</v>
      </c>
      <c r="BP51">
        <v>0</v>
      </c>
      <c r="BQ51" s="149">
        <f t="shared" si="5"/>
        <v>60.62</v>
      </c>
      <c r="BR51" s="28"/>
      <c r="BT51" s="28"/>
      <c r="BV51" s="28"/>
      <c r="BX51" s="28"/>
      <c r="BZ51" s="28"/>
      <c r="CA51" s="133"/>
      <c r="CC51" s="28"/>
      <c r="CE51" s="28"/>
      <c r="CG51" s="28"/>
      <c r="CI51" s="28"/>
      <c r="CJ51" s="133"/>
      <c r="CL51" s="28"/>
      <c r="CN51" s="28"/>
      <c r="CP51" s="21"/>
      <c r="CR51" s="28"/>
      <c r="CS51" s="28"/>
      <c r="CU51" s="28"/>
      <c r="CV51" s="140"/>
      <c r="CW51" s="28"/>
      <c r="CX51" s="140"/>
      <c r="CY51" s="28"/>
      <c r="CZ51" s="140"/>
      <c r="DA51" s="28"/>
      <c r="DB51" s="28"/>
      <c r="DD51" s="28"/>
      <c r="DF51" s="28"/>
      <c r="DH51" s="28"/>
      <c r="DJ51" s="28"/>
      <c r="DK51" s="28"/>
      <c r="DM51" s="28"/>
      <c r="DO51" s="28"/>
      <c r="DQ51" s="28"/>
      <c r="DS51" s="28"/>
      <c r="DU51">
        <v>99324</v>
      </c>
      <c r="DV51" t="s">
        <v>120</v>
      </c>
      <c r="DW51" s="21">
        <v>321.75</v>
      </c>
      <c r="DX51">
        <v>1</v>
      </c>
      <c r="DY51" s="21">
        <v>109.98</v>
      </c>
      <c r="DZ51">
        <v>0</v>
      </c>
      <c r="EA51" s="21">
        <v>142.43</v>
      </c>
      <c r="EB51">
        <v>2</v>
      </c>
      <c r="EC51" s="28">
        <f t="shared" si="6"/>
        <v>574.16000000000008</v>
      </c>
      <c r="ED51" s="20">
        <v>99324</v>
      </c>
      <c r="EE51" t="s">
        <v>120</v>
      </c>
      <c r="EF51" s="21">
        <v>189.87</v>
      </c>
      <c r="EG51">
        <v>0</v>
      </c>
      <c r="EH51" s="21">
        <v>176.4</v>
      </c>
      <c r="EI51">
        <v>1</v>
      </c>
      <c r="EJ51" s="21">
        <v>76.540000000000006</v>
      </c>
      <c r="EK51">
        <v>1</v>
      </c>
      <c r="EL51" s="28">
        <f t="shared" si="7"/>
        <v>442.81</v>
      </c>
      <c r="EM51" s="20">
        <v>99301</v>
      </c>
      <c r="EN51" t="s">
        <v>120</v>
      </c>
      <c r="EO51" s="21">
        <v>2630.72</v>
      </c>
      <c r="EP51">
        <v>12</v>
      </c>
      <c r="EQ51" s="21">
        <v>1972.34</v>
      </c>
      <c r="ER51">
        <v>10</v>
      </c>
      <c r="ES51" s="21">
        <v>1406.05</v>
      </c>
      <c r="ET51">
        <v>8</v>
      </c>
      <c r="EU51" s="28">
        <f t="shared" si="8"/>
        <v>6009.11</v>
      </c>
      <c r="EV51" s="40">
        <v>99336</v>
      </c>
      <c r="EW51" s="28" t="s">
        <v>120</v>
      </c>
      <c r="EX51" s="28">
        <v>233.52</v>
      </c>
      <c r="EY51">
        <v>2</v>
      </c>
      <c r="EZ51" s="28">
        <v>117.55</v>
      </c>
      <c r="FA51">
        <v>1</v>
      </c>
      <c r="FB51" s="28">
        <v>0</v>
      </c>
      <c r="FC51">
        <v>0</v>
      </c>
      <c r="FD51" s="28">
        <f t="shared" si="9"/>
        <v>351.07</v>
      </c>
      <c r="FE51" s="40">
        <v>99301</v>
      </c>
      <c r="FF51" s="28" t="s">
        <v>120</v>
      </c>
      <c r="FG51" s="28">
        <v>656.6</v>
      </c>
      <c r="FH51">
        <v>3</v>
      </c>
      <c r="FI51" s="28">
        <v>960.85</v>
      </c>
      <c r="FJ51">
        <v>3</v>
      </c>
      <c r="FK51" s="28">
        <v>1478.91</v>
      </c>
      <c r="FL51">
        <v>12</v>
      </c>
      <c r="FM51" s="28">
        <f t="shared" si="10"/>
        <v>3096.36</v>
      </c>
      <c r="FN51" s="9">
        <v>99362</v>
      </c>
      <c r="FO51" s="28" t="s">
        <v>120</v>
      </c>
      <c r="FP51" s="28">
        <v>688.21</v>
      </c>
      <c r="FQ51" s="9">
        <v>7</v>
      </c>
      <c r="FR51" s="28">
        <v>501.36</v>
      </c>
      <c r="FS51" s="9">
        <v>5</v>
      </c>
      <c r="FT51" s="28">
        <v>386.39</v>
      </c>
      <c r="FU51" s="9">
        <v>5</v>
      </c>
      <c r="FV51" s="28">
        <f t="shared" si="11"/>
        <v>1575.96</v>
      </c>
      <c r="FX51" s="28"/>
      <c r="FY51" s="28"/>
      <c r="GA51" s="28"/>
      <c r="GC51" s="28"/>
      <c r="GE51" s="28"/>
      <c r="GG51" s="28"/>
      <c r="GH51" s="28"/>
      <c r="GJ51" s="28"/>
      <c r="GL51" s="28"/>
      <c r="GN51" s="28"/>
      <c r="GP51" s="28"/>
      <c r="GQ51" s="28"/>
      <c r="GS51" s="28"/>
      <c r="GU51" s="28"/>
      <c r="GW51" s="28"/>
      <c r="GX51" s="9"/>
      <c r="GY51" s="141"/>
      <c r="GZ51" s="28"/>
      <c r="HB51" s="28"/>
      <c r="HD51" s="28"/>
      <c r="HF51" s="28"/>
      <c r="HH51" s="28"/>
      <c r="HI51" s="28"/>
      <c r="HK51" s="28"/>
      <c r="HM51" s="28"/>
      <c r="HO51" s="28"/>
      <c r="HQ51" s="28"/>
      <c r="HR51" s="28"/>
      <c r="HT51" s="28"/>
      <c r="HV51" s="28"/>
      <c r="HX51" s="28"/>
      <c r="IZ51" s="57">
        <v>98902</v>
      </c>
      <c r="JA51">
        <v>33</v>
      </c>
      <c r="JB51">
        <v>28</v>
      </c>
      <c r="JC51">
        <v>23</v>
      </c>
      <c r="JD51">
        <v>17</v>
      </c>
      <c r="JE51">
        <v>38</v>
      </c>
      <c r="JF51">
        <v>25</v>
      </c>
      <c r="JN51" s="57">
        <v>98902</v>
      </c>
      <c r="JO51" s="21">
        <v>12997.33</v>
      </c>
      <c r="JP51" s="21">
        <v>14173.31</v>
      </c>
      <c r="JQ51" s="21">
        <v>7047.56</v>
      </c>
      <c r="JR51" s="21">
        <v>4264.3999999999996</v>
      </c>
      <c r="JS51" s="21">
        <v>16724.77</v>
      </c>
      <c r="JT51" s="21">
        <v>9558.6299999999992</v>
      </c>
    </row>
    <row r="52" spans="1:280" x14ac:dyDescent="0.2">
      <c r="A52" s="9">
        <v>99350</v>
      </c>
      <c r="B52" t="s">
        <v>113</v>
      </c>
      <c r="C52">
        <v>2</v>
      </c>
      <c r="F52">
        <v>8</v>
      </c>
      <c r="G52">
        <v>7</v>
      </c>
      <c r="P52" t="s">
        <v>117</v>
      </c>
      <c r="Q52">
        <v>99362</v>
      </c>
      <c r="R52" s="21">
        <v>2</v>
      </c>
      <c r="S52">
        <v>1</v>
      </c>
      <c r="T52" s="21">
        <v>0</v>
      </c>
      <c r="U52">
        <v>0</v>
      </c>
      <c r="V52" s="21">
        <v>0</v>
      </c>
      <c r="W52">
        <v>0</v>
      </c>
      <c r="X52" s="21">
        <f t="shared" si="0"/>
        <v>2</v>
      </c>
      <c r="Y52" s="20" t="s">
        <v>119</v>
      </c>
      <c r="Z52">
        <v>98902</v>
      </c>
      <c r="AA52" s="21">
        <v>4283.71</v>
      </c>
      <c r="AB52">
        <v>1</v>
      </c>
      <c r="AC52" s="21">
        <v>0</v>
      </c>
      <c r="AD52">
        <v>0</v>
      </c>
      <c r="AE52" s="21">
        <v>0</v>
      </c>
      <c r="AF52">
        <v>0</v>
      </c>
      <c r="AG52" s="21">
        <f t="shared" si="1"/>
        <v>4283.71</v>
      </c>
      <c r="AH52" s="20" t="s">
        <v>117</v>
      </c>
      <c r="AI52">
        <v>99323</v>
      </c>
      <c r="AJ52" s="145">
        <v>3263.15</v>
      </c>
      <c r="AK52" s="146">
        <v>0</v>
      </c>
      <c r="AL52" s="145">
        <v>7693.96</v>
      </c>
      <c r="AM52" s="146">
        <v>1</v>
      </c>
      <c r="AN52" s="21">
        <v>0</v>
      </c>
      <c r="AO52">
        <v>0</v>
      </c>
      <c r="AP52" s="21">
        <f t="shared" si="2"/>
        <v>10957.11</v>
      </c>
      <c r="AQ52" s="133" t="s">
        <v>120</v>
      </c>
      <c r="AR52" s="9">
        <v>98221</v>
      </c>
      <c r="AS52" s="28">
        <v>53561.1</v>
      </c>
      <c r="AT52">
        <v>243</v>
      </c>
      <c r="AU52" s="28">
        <v>19585.89</v>
      </c>
      <c r="AV52">
        <v>107</v>
      </c>
      <c r="AW52" s="28">
        <v>31000.03</v>
      </c>
      <c r="AX52">
        <v>137</v>
      </c>
      <c r="AY52" s="21">
        <f t="shared" si="3"/>
        <v>104147.01999999999</v>
      </c>
      <c r="AZ52" s="133" t="s">
        <v>119</v>
      </c>
      <c r="BA52">
        <v>98936</v>
      </c>
      <c r="BB52" s="28">
        <v>4766.8500000000004</v>
      </c>
      <c r="BC52">
        <v>1</v>
      </c>
      <c r="BD52" s="28">
        <v>3005.81</v>
      </c>
      <c r="BE52">
        <v>2</v>
      </c>
      <c r="BF52" s="28">
        <v>0</v>
      </c>
      <c r="BG52">
        <v>0</v>
      </c>
      <c r="BH52" s="21">
        <f t="shared" si="4"/>
        <v>7772.66</v>
      </c>
      <c r="BI52" s="28" t="s">
        <v>117</v>
      </c>
      <c r="BJ52" s="9">
        <v>99352</v>
      </c>
      <c r="BK52" s="28">
        <v>237.22</v>
      </c>
      <c r="BL52" s="9">
        <v>2</v>
      </c>
      <c r="BM52" s="28">
        <v>0</v>
      </c>
      <c r="BN52" s="9">
        <v>0</v>
      </c>
      <c r="BO52" s="21">
        <v>0</v>
      </c>
      <c r="BP52">
        <v>0</v>
      </c>
      <c r="BQ52" s="149">
        <f t="shared" si="5"/>
        <v>237.22</v>
      </c>
      <c r="BR52" s="28"/>
      <c r="BT52" s="28"/>
      <c r="BV52" s="28"/>
      <c r="BX52" s="28"/>
      <c r="BZ52" s="28"/>
      <c r="CA52" s="133"/>
      <c r="CC52" s="28"/>
      <c r="CE52" s="28"/>
      <c r="CG52" s="28"/>
      <c r="CI52" s="28"/>
      <c r="CJ52" s="133"/>
      <c r="CL52" s="28"/>
      <c r="CN52" s="28"/>
      <c r="CP52" s="21"/>
      <c r="CR52" s="28"/>
      <c r="CS52" s="28"/>
      <c r="CU52" s="28"/>
      <c r="CV52" s="140"/>
      <c r="CW52" s="28"/>
      <c r="CX52" s="140"/>
      <c r="CY52" s="28"/>
      <c r="CZ52" s="140"/>
      <c r="DA52" s="28"/>
      <c r="DB52" s="28"/>
      <c r="DD52" s="28"/>
      <c r="DF52" s="28"/>
      <c r="DH52" s="28"/>
      <c r="DJ52" s="28"/>
      <c r="DK52" s="28"/>
      <c r="DM52" s="28"/>
      <c r="DO52" s="28"/>
      <c r="DQ52" s="28"/>
      <c r="DS52" s="28"/>
      <c r="DU52">
        <v>99336</v>
      </c>
      <c r="DV52" t="s">
        <v>120</v>
      </c>
      <c r="DW52" s="21">
        <v>140.37</v>
      </c>
      <c r="DX52">
        <v>1</v>
      </c>
      <c r="DY52" s="21">
        <v>41.05</v>
      </c>
      <c r="DZ52">
        <v>0</v>
      </c>
      <c r="EA52" s="21">
        <v>47.92</v>
      </c>
      <c r="EB52">
        <v>2</v>
      </c>
      <c r="EC52" s="28">
        <f t="shared" si="6"/>
        <v>229.34000000000003</v>
      </c>
      <c r="ED52" s="20">
        <v>99336</v>
      </c>
      <c r="EE52" t="s">
        <v>120</v>
      </c>
      <c r="EF52" s="21">
        <v>384.77</v>
      </c>
      <c r="EG52">
        <v>5</v>
      </c>
      <c r="EH52" s="21">
        <v>109.19</v>
      </c>
      <c r="EI52">
        <v>1</v>
      </c>
      <c r="EJ52" s="21">
        <v>53.92</v>
      </c>
      <c r="EK52">
        <v>1</v>
      </c>
      <c r="EL52" s="28">
        <f t="shared" si="7"/>
        <v>547.88</v>
      </c>
      <c r="EM52" s="20">
        <v>99324</v>
      </c>
      <c r="EN52" t="s">
        <v>120</v>
      </c>
      <c r="EO52" s="21">
        <v>329.35</v>
      </c>
      <c r="EP52">
        <v>2</v>
      </c>
      <c r="EQ52" s="21">
        <v>40.82</v>
      </c>
      <c r="ER52">
        <v>0</v>
      </c>
      <c r="ES52" s="21">
        <v>120.7</v>
      </c>
      <c r="ET52">
        <v>1</v>
      </c>
      <c r="EU52" s="28">
        <f t="shared" si="8"/>
        <v>490.87</v>
      </c>
      <c r="EV52" s="40">
        <v>99337</v>
      </c>
      <c r="EW52" s="28" t="s">
        <v>120</v>
      </c>
      <c r="EX52" s="28">
        <v>30.2</v>
      </c>
      <c r="EY52">
        <v>1</v>
      </c>
      <c r="EZ52" s="28">
        <v>21.23</v>
      </c>
      <c r="FA52">
        <v>0</v>
      </c>
      <c r="FB52" s="28">
        <v>40.92</v>
      </c>
      <c r="FC52">
        <v>1</v>
      </c>
      <c r="FD52" s="28">
        <f t="shared" si="9"/>
        <v>92.35</v>
      </c>
      <c r="FE52" s="40">
        <v>99324</v>
      </c>
      <c r="FF52" s="28" t="s">
        <v>120</v>
      </c>
      <c r="FG52" s="28">
        <v>93.15</v>
      </c>
      <c r="FH52">
        <v>2</v>
      </c>
      <c r="FI52" s="28">
        <v>97.68</v>
      </c>
      <c r="FJ52">
        <v>0</v>
      </c>
      <c r="FK52" s="28">
        <v>106.85</v>
      </c>
      <c r="FL52">
        <v>1</v>
      </c>
      <c r="FM52" s="28">
        <f t="shared" si="10"/>
        <v>297.68</v>
      </c>
      <c r="FO52" s="28"/>
      <c r="FP52" s="28"/>
      <c r="FR52" s="28"/>
      <c r="FT52" s="28"/>
      <c r="FV52" s="28">
        <f t="shared" si="11"/>
        <v>0</v>
      </c>
      <c r="FX52" s="28"/>
      <c r="FY52" s="28"/>
      <c r="GA52" s="28"/>
      <c r="GC52" s="28"/>
      <c r="GE52" s="28"/>
      <c r="GG52" s="28"/>
      <c r="GH52" s="28"/>
      <c r="GJ52" s="28"/>
      <c r="GL52" s="28"/>
      <c r="GN52" s="28"/>
      <c r="GP52" s="28"/>
      <c r="GQ52" s="28"/>
      <c r="GS52" s="28"/>
      <c r="GU52" s="28"/>
      <c r="GW52" s="28"/>
      <c r="GX52" s="9"/>
      <c r="GY52" s="141"/>
      <c r="GZ52" s="28"/>
      <c r="HB52" s="28"/>
      <c r="HD52" s="28"/>
      <c r="HF52" s="28"/>
      <c r="HH52" s="28"/>
      <c r="HI52" s="28"/>
      <c r="HK52" s="28"/>
      <c r="HM52" s="28"/>
      <c r="HO52" s="28"/>
      <c r="HQ52" s="28"/>
      <c r="HR52" s="28"/>
      <c r="HT52" s="28"/>
      <c r="HV52" s="28"/>
      <c r="HX52" s="28"/>
      <c r="IZ52" s="57" t="s">
        <v>153</v>
      </c>
      <c r="JA52">
        <v>4</v>
      </c>
      <c r="JB52">
        <v>4</v>
      </c>
      <c r="JC52">
        <v>3</v>
      </c>
      <c r="JE52">
        <v>4</v>
      </c>
      <c r="JF52">
        <v>4</v>
      </c>
      <c r="JN52" s="57" t="s">
        <v>153</v>
      </c>
      <c r="JO52" s="21">
        <v>1392.75</v>
      </c>
      <c r="JP52" s="21">
        <v>270.47000000000003</v>
      </c>
      <c r="JQ52" s="21">
        <v>2159.98</v>
      </c>
      <c r="JS52" s="21">
        <v>1867.43</v>
      </c>
      <c r="JT52" s="21">
        <v>1138.4000000000001</v>
      </c>
    </row>
    <row r="53" spans="1:280" x14ac:dyDescent="0.2">
      <c r="A53" s="9">
        <v>99352</v>
      </c>
      <c r="B53" t="s">
        <v>113</v>
      </c>
      <c r="C53">
        <v>1</v>
      </c>
      <c r="D53">
        <v>2</v>
      </c>
      <c r="E53">
        <v>1</v>
      </c>
      <c r="P53" t="s">
        <v>119</v>
      </c>
      <c r="Q53">
        <v>98221</v>
      </c>
      <c r="R53" s="21">
        <v>57350.95</v>
      </c>
      <c r="S53">
        <v>1</v>
      </c>
      <c r="T53" s="21">
        <v>0</v>
      </c>
      <c r="U53">
        <v>0</v>
      </c>
      <c r="V53" s="21">
        <v>0</v>
      </c>
      <c r="W53">
        <v>0</v>
      </c>
      <c r="X53" s="21">
        <f t="shared" si="0"/>
        <v>57350.95</v>
      </c>
      <c r="Y53" s="20" t="s">
        <v>119</v>
      </c>
      <c r="Z53">
        <v>98930</v>
      </c>
      <c r="AA53" s="21">
        <v>0</v>
      </c>
      <c r="AB53">
        <v>0</v>
      </c>
      <c r="AC53" s="21">
        <v>1563.99</v>
      </c>
      <c r="AD53">
        <v>0</v>
      </c>
      <c r="AE53" s="21">
        <v>1484.69</v>
      </c>
      <c r="AF53">
        <v>1</v>
      </c>
      <c r="AG53" s="21">
        <f t="shared" si="1"/>
        <v>3048.6800000000003</v>
      </c>
      <c r="AH53" s="20" t="s">
        <v>117</v>
      </c>
      <c r="AI53">
        <v>99352</v>
      </c>
      <c r="AJ53" s="145">
        <v>9473.43</v>
      </c>
      <c r="AK53" s="146">
        <v>1</v>
      </c>
      <c r="AL53" s="145">
        <v>0</v>
      </c>
      <c r="AM53" s="146">
        <v>0</v>
      </c>
      <c r="AN53" s="21">
        <v>0</v>
      </c>
      <c r="AO53">
        <v>0</v>
      </c>
      <c r="AP53" s="21">
        <f t="shared" si="2"/>
        <v>9473.43</v>
      </c>
      <c r="AQ53" s="133" t="s">
        <v>120</v>
      </c>
      <c r="AR53" s="9">
        <v>98223</v>
      </c>
      <c r="AS53" s="28">
        <v>48735.82</v>
      </c>
      <c r="AT53">
        <v>218</v>
      </c>
      <c r="AU53" s="28">
        <v>17371.89</v>
      </c>
      <c r="AV53">
        <v>87</v>
      </c>
      <c r="AW53" s="28">
        <v>16675.96</v>
      </c>
      <c r="AX53">
        <v>95</v>
      </c>
      <c r="AY53" s="21">
        <f t="shared" si="3"/>
        <v>82783.669999999984</v>
      </c>
      <c r="AZ53" s="133" t="s">
        <v>120</v>
      </c>
      <c r="BA53">
        <v>98220</v>
      </c>
      <c r="BB53" s="28">
        <v>685.97</v>
      </c>
      <c r="BC53">
        <v>5</v>
      </c>
      <c r="BD53" s="28">
        <v>440.69</v>
      </c>
      <c r="BE53">
        <v>1</v>
      </c>
      <c r="BF53" s="28">
        <v>1563</v>
      </c>
      <c r="BG53">
        <v>3</v>
      </c>
      <c r="BH53" s="21">
        <f t="shared" si="4"/>
        <v>2689.66</v>
      </c>
      <c r="BI53" s="28" t="s">
        <v>119</v>
      </c>
      <c r="BJ53" s="9">
        <v>98295</v>
      </c>
      <c r="BK53" s="28">
        <v>3168.26</v>
      </c>
      <c r="BL53" s="9">
        <v>0</v>
      </c>
      <c r="BM53" s="28">
        <v>8055.59</v>
      </c>
      <c r="BN53" s="9">
        <v>1</v>
      </c>
      <c r="BO53" s="21">
        <v>8397.7999999999993</v>
      </c>
      <c r="BP53">
        <v>1</v>
      </c>
      <c r="BQ53" s="149">
        <f t="shared" si="5"/>
        <v>19621.650000000001</v>
      </c>
      <c r="BR53" s="28"/>
      <c r="BT53" s="28"/>
      <c r="BV53" s="28"/>
      <c r="BX53" s="28"/>
      <c r="BZ53" s="28"/>
      <c r="CA53" s="133"/>
      <c r="CC53" s="28"/>
      <c r="CE53" s="28"/>
      <c r="CG53" s="28"/>
      <c r="CI53" s="28"/>
      <c r="CJ53" s="133"/>
      <c r="CL53" s="28"/>
      <c r="CN53" s="28"/>
      <c r="CP53" s="21"/>
      <c r="CR53" s="28"/>
      <c r="CS53" s="28"/>
      <c r="CU53" s="28"/>
      <c r="CV53" s="140"/>
      <c r="CW53" s="28"/>
      <c r="CX53" s="140"/>
      <c r="CY53" s="28"/>
      <c r="CZ53" s="140"/>
      <c r="DA53" s="28"/>
      <c r="DB53" s="28"/>
      <c r="DD53" s="28"/>
      <c r="DF53" s="28"/>
      <c r="DH53" s="28"/>
      <c r="DJ53" s="28"/>
      <c r="DK53" s="28"/>
      <c r="DM53" s="28"/>
      <c r="DO53" s="28"/>
      <c r="DQ53" s="28"/>
      <c r="DS53" s="28"/>
      <c r="DU53">
        <v>99337</v>
      </c>
      <c r="DV53" t="s">
        <v>120</v>
      </c>
      <c r="DW53">
        <v>19.37</v>
      </c>
      <c r="DX53">
        <v>0</v>
      </c>
      <c r="DY53">
        <v>5.28</v>
      </c>
      <c r="DZ53">
        <v>0</v>
      </c>
      <c r="EA53">
        <v>44.46</v>
      </c>
      <c r="EB53">
        <v>1</v>
      </c>
      <c r="EC53" s="28">
        <f t="shared" si="6"/>
        <v>69.11</v>
      </c>
      <c r="ED53" s="20">
        <v>99337</v>
      </c>
      <c r="EE53" t="s">
        <v>120</v>
      </c>
      <c r="EF53">
        <v>78.41</v>
      </c>
      <c r="EG53">
        <v>1</v>
      </c>
      <c r="EH53">
        <v>19.37</v>
      </c>
      <c r="EI53">
        <v>0</v>
      </c>
      <c r="EJ53">
        <v>24.74</v>
      </c>
      <c r="EK53">
        <v>1</v>
      </c>
      <c r="EL53" s="28">
        <f t="shared" si="7"/>
        <v>122.52</v>
      </c>
      <c r="EM53" s="20">
        <v>99336</v>
      </c>
      <c r="EN53" t="s">
        <v>120</v>
      </c>
      <c r="EO53" s="21">
        <v>157.88999999999999</v>
      </c>
      <c r="EP53">
        <v>2</v>
      </c>
      <c r="EQ53" s="21">
        <v>0</v>
      </c>
      <c r="ER53">
        <v>0</v>
      </c>
      <c r="ES53" s="21">
        <v>0</v>
      </c>
      <c r="ET53">
        <v>0</v>
      </c>
      <c r="EU53" s="28">
        <f t="shared" si="8"/>
        <v>157.88999999999999</v>
      </c>
      <c r="EV53" s="40">
        <v>99344</v>
      </c>
      <c r="EW53" s="28" t="s">
        <v>120</v>
      </c>
      <c r="EX53" s="28">
        <v>656.59</v>
      </c>
      <c r="EY53">
        <v>1</v>
      </c>
      <c r="EZ53" s="28">
        <v>315.57</v>
      </c>
      <c r="FA53">
        <v>3</v>
      </c>
      <c r="FB53" s="28">
        <v>108.15</v>
      </c>
      <c r="FC53">
        <v>1</v>
      </c>
      <c r="FD53" s="28">
        <f t="shared" si="9"/>
        <v>1080.3100000000002</v>
      </c>
      <c r="FE53" s="40">
        <v>99336</v>
      </c>
      <c r="FF53" s="28" t="s">
        <v>120</v>
      </c>
      <c r="FG53" s="28">
        <v>105.51</v>
      </c>
      <c r="FH53">
        <v>2</v>
      </c>
      <c r="FI53" s="28">
        <v>75.88</v>
      </c>
      <c r="FJ53">
        <v>0</v>
      </c>
      <c r="FK53" s="28">
        <v>117.55</v>
      </c>
      <c r="FL53">
        <v>1</v>
      </c>
      <c r="FM53" s="28">
        <f t="shared" si="10"/>
        <v>298.94</v>
      </c>
      <c r="FO53" s="28"/>
      <c r="FP53" s="28"/>
      <c r="FR53" s="28"/>
      <c r="FT53" s="28"/>
      <c r="FV53" s="28">
        <f t="shared" si="11"/>
        <v>0</v>
      </c>
      <c r="FW53" s="28"/>
      <c r="FX53" s="28"/>
      <c r="FY53" s="28"/>
      <c r="FZ53" s="28"/>
      <c r="GA53" s="28"/>
      <c r="GB53" s="28"/>
      <c r="GC53" s="28"/>
      <c r="GD53" s="28"/>
      <c r="GE53" s="28"/>
      <c r="GG53" s="28"/>
      <c r="GH53" s="28"/>
      <c r="GJ53" s="28"/>
      <c r="GL53" s="28"/>
      <c r="GN53" s="28"/>
      <c r="GP53" s="28"/>
      <c r="GQ53" s="28"/>
      <c r="GS53" s="28"/>
      <c r="GU53" s="28"/>
      <c r="GW53" s="28"/>
      <c r="GX53" s="9"/>
      <c r="GY53" s="141"/>
      <c r="GZ53" s="28"/>
      <c r="HB53" s="28"/>
      <c r="HD53" s="28"/>
      <c r="HF53" s="28"/>
      <c r="HH53" s="28"/>
      <c r="HI53" s="28"/>
      <c r="HK53" s="28"/>
      <c r="HM53" s="28"/>
      <c r="HO53" s="28"/>
      <c r="HQ53" s="28"/>
      <c r="HR53" s="28"/>
      <c r="HT53" s="28"/>
      <c r="HV53" s="28"/>
      <c r="HX53" s="28"/>
      <c r="IZ53" s="57" t="s">
        <v>111</v>
      </c>
      <c r="JA53">
        <v>14</v>
      </c>
      <c r="JB53">
        <v>22</v>
      </c>
      <c r="JC53">
        <v>17</v>
      </c>
      <c r="JD53">
        <v>10</v>
      </c>
      <c r="JE53">
        <v>29</v>
      </c>
      <c r="JF53">
        <v>11</v>
      </c>
      <c r="JN53" s="57" t="s">
        <v>111</v>
      </c>
      <c r="JO53" s="21">
        <v>3750.87</v>
      </c>
      <c r="JP53" s="21">
        <v>10874.85</v>
      </c>
      <c r="JQ53" s="21">
        <v>22557.85</v>
      </c>
      <c r="JR53" s="21">
        <v>4833.43</v>
      </c>
      <c r="JS53" s="21">
        <v>13266</v>
      </c>
      <c r="JT53" s="21">
        <v>4680.24</v>
      </c>
    </row>
    <row r="54" spans="1:280" x14ac:dyDescent="0.2">
      <c r="A54" s="9">
        <v>99362</v>
      </c>
      <c r="B54" t="s">
        <v>113</v>
      </c>
      <c r="C54">
        <v>2</v>
      </c>
      <c r="D54">
        <v>8</v>
      </c>
      <c r="E54">
        <v>1</v>
      </c>
      <c r="F54">
        <v>1</v>
      </c>
      <c r="G54">
        <v>4</v>
      </c>
      <c r="H54">
        <v>10</v>
      </c>
      <c r="P54" t="s">
        <v>119</v>
      </c>
      <c r="Q54">
        <v>98520</v>
      </c>
      <c r="R54" s="21">
        <v>2266.54</v>
      </c>
      <c r="S54">
        <v>2</v>
      </c>
      <c r="T54" s="21">
        <v>0</v>
      </c>
      <c r="U54">
        <v>0</v>
      </c>
      <c r="V54" s="21">
        <v>0</v>
      </c>
      <c r="W54">
        <v>0</v>
      </c>
      <c r="X54" s="21">
        <f t="shared" si="0"/>
        <v>2266.54</v>
      </c>
      <c r="Y54" s="20" t="s">
        <v>120</v>
      </c>
      <c r="Z54">
        <v>98220</v>
      </c>
      <c r="AA54" s="21">
        <v>1217.02</v>
      </c>
      <c r="AB54">
        <v>5</v>
      </c>
      <c r="AC54" s="21">
        <v>536.21</v>
      </c>
      <c r="AD54">
        <v>2</v>
      </c>
      <c r="AE54" s="21">
        <v>406.18</v>
      </c>
      <c r="AF54">
        <v>3</v>
      </c>
      <c r="AG54" s="21">
        <f t="shared" si="1"/>
        <v>2159.41</v>
      </c>
      <c r="AH54" s="20" t="s">
        <v>119</v>
      </c>
      <c r="AI54">
        <v>98221</v>
      </c>
      <c r="AJ54" s="145">
        <v>12632.6</v>
      </c>
      <c r="AK54" s="146">
        <v>2</v>
      </c>
      <c r="AL54" s="145">
        <v>0</v>
      </c>
      <c r="AM54" s="146">
        <v>0</v>
      </c>
      <c r="AN54" s="21">
        <v>0</v>
      </c>
      <c r="AO54">
        <v>0</v>
      </c>
      <c r="AP54" s="21">
        <f t="shared" si="2"/>
        <v>12632.6</v>
      </c>
      <c r="AQ54" s="133" t="s">
        <v>120</v>
      </c>
      <c r="AR54" s="9">
        <v>98225</v>
      </c>
      <c r="AS54" s="28">
        <v>67576.36</v>
      </c>
      <c r="AT54">
        <v>345</v>
      </c>
      <c r="AU54" s="28">
        <v>29909.46</v>
      </c>
      <c r="AV54">
        <v>164</v>
      </c>
      <c r="AW54" s="28">
        <v>25106.350000000002</v>
      </c>
      <c r="AX54">
        <v>180</v>
      </c>
      <c r="AY54" s="21">
        <f t="shared" si="3"/>
        <v>122592.17000000001</v>
      </c>
      <c r="AZ54" s="133" t="s">
        <v>120</v>
      </c>
      <c r="BA54">
        <v>98221</v>
      </c>
      <c r="BB54" s="28">
        <v>33270.57</v>
      </c>
      <c r="BC54">
        <v>227</v>
      </c>
      <c r="BD54" s="28">
        <v>21846.6</v>
      </c>
      <c r="BE54">
        <v>97</v>
      </c>
      <c r="BF54" s="28">
        <v>25065.16</v>
      </c>
      <c r="BG54">
        <v>123</v>
      </c>
      <c r="BH54" s="21">
        <f t="shared" si="4"/>
        <v>80182.33</v>
      </c>
      <c r="BI54" s="28" t="s">
        <v>119</v>
      </c>
      <c r="BJ54" s="9">
        <v>98936</v>
      </c>
      <c r="BK54" s="28">
        <v>4767.79</v>
      </c>
      <c r="BL54" s="9">
        <v>3</v>
      </c>
      <c r="BM54" s="28">
        <v>0</v>
      </c>
      <c r="BN54" s="9">
        <v>0</v>
      </c>
      <c r="BO54" s="21">
        <v>0</v>
      </c>
      <c r="BP54">
        <v>0</v>
      </c>
      <c r="BQ54" s="149">
        <f t="shared" si="5"/>
        <v>4767.79</v>
      </c>
      <c r="BR54" s="28"/>
      <c r="BT54" s="28"/>
      <c r="BV54" s="28"/>
      <c r="BX54" s="28"/>
      <c r="BZ54" s="28"/>
      <c r="CA54" s="133"/>
      <c r="CC54" s="28"/>
      <c r="CE54" s="28"/>
      <c r="CG54" s="28"/>
      <c r="CI54" s="28"/>
      <c r="CJ54" s="133"/>
      <c r="CL54" s="28"/>
      <c r="CN54" s="28"/>
      <c r="CP54" s="21"/>
      <c r="CR54" s="28"/>
      <c r="CS54" s="28"/>
      <c r="CU54" s="28"/>
      <c r="CV54" s="140"/>
      <c r="CW54" s="28"/>
      <c r="CX54" s="140"/>
      <c r="CY54" s="28"/>
      <c r="CZ54" s="140"/>
      <c r="DA54" s="28"/>
      <c r="DB54" s="28"/>
      <c r="DD54" s="28"/>
      <c r="DF54" s="28"/>
      <c r="DH54" s="28"/>
      <c r="DJ54" s="28"/>
      <c r="DK54" s="28"/>
      <c r="DM54" s="28"/>
      <c r="DO54" s="28"/>
      <c r="DQ54" s="28"/>
      <c r="DS54" s="28"/>
      <c r="DU54">
        <v>99344</v>
      </c>
      <c r="DV54" t="s">
        <v>120</v>
      </c>
      <c r="DW54">
        <v>449.18</v>
      </c>
      <c r="DX54">
        <v>3</v>
      </c>
      <c r="DY54">
        <v>181.71</v>
      </c>
      <c r="DZ54">
        <v>3</v>
      </c>
      <c r="EA54">
        <v>220.15</v>
      </c>
      <c r="EB54">
        <v>3</v>
      </c>
      <c r="EC54" s="28">
        <f t="shared" si="6"/>
        <v>851.04</v>
      </c>
      <c r="ED54" s="20">
        <v>99344</v>
      </c>
      <c r="EE54" t="s">
        <v>120</v>
      </c>
      <c r="EF54">
        <v>902.18</v>
      </c>
      <c r="EG54">
        <v>7</v>
      </c>
      <c r="EH54">
        <v>358.22</v>
      </c>
      <c r="EI54">
        <v>0</v>
      </c>
      <c r="EJ54">
        <v>351.86</v>
      </c>
      <c r="EK54">
        <v>6</v>
      </c>
      <c r="EL54" s="28">
        <f t="shared" si="7"/>
        <v>1612.2600000000002</v>
      </c>
      <c r="EM54" s="20">
        <v>99337</v>
      </c>
      <c r="EN54" t="s">
        <v>120</v>
      </c>
      <c r="EO54">
        <v>348.6</v>
      </c>
      <c r="EP54">
        <v>2</v>
      </c>
      <c r="EQ54">
        <v>21.81</v>
      </c>
      <c r="ER54">
        <v>0</v>
      </c>
      <c r="ES54">
        <v>19.11</v>
      </c>
      <c r="ET54">
        <v>1</v>
      </c>
      <c r="EU54" s="28">
        <f t="shared" si="8"/>
        <v>389.52000000000004</v>
      </c>
      <c r="EV54" s="40">
        <v>99354</v>
      </c>
      <c r="EW54" t="s">
        <v>120</v>
      </c>
      <c r="EX54">
        <v>102.64</v>
      </c>
      <c r="EY54">
        <v>0</v>
      </c>
      <c r="EZ54">
        <v>55.61</v>
      </c>
      <c r="FA54">
        <v>1</v>
      </c>
      <c r="FB54">
        <v>134.04</v>
      </c>
      <c r="FC54">
        <v>1</v>
      </c>
      <c r="FD54" s="28">
        <f t="shared" si="9"/>
        <v>292.28999999999996</v>
      </c>
      <c r="FE54" s="40">
        <v>99344</v>
      </c>
      <c r="FF54" t="s">
        <v>120</v>
      </c>
      <c r="FG54">
        <v>286.52999999999997</v>
      </c>
      <c r="FH54">
        <v>0</v>
      </c>
      <c r="FI54">
        <v>474.83</v>
      </c>
      <c r="FJ54">
        <v>1</v>
      </c>
      <c r="FK54">
        <v>350.05</v>
      </c>
      <c r="FL54">
        <v>3</v>
      </c>
      <c r="FM54" s="28">
        <f t="shared" si="10"/>
        <v>1111.4099999999999</v>
      </c>
      <c r="FV54" s="28">
        <f t="shared" si="11"/>
        <v>0</v>
      </c>
      <c r="FW54" s="28"/>
      <c r="FX54" s="28"/>
      <c r="FY54" s="28"/>
      <c r="FZ54" s="28"/>
      <c r="GA54" s="28"/>
      <c r="GB54" s="28"/>
      <c r="GC54" s="28"/>
      <c r="GD54" s="28"/>
      <c r="GE54" s="28"/>
      <c r="GF54" s="28"/>
      <c r="GG54" s="28"/>
      <c r="GH54" s="28"/>
      <c r="GI54" s="28"/>
      <c r="GJ54" s="28"/>
      <c r="GK54" s="28"/>
      <c r="GL54" s="28"/>
      <c r="GM54" s="28"/>
      <c r="GN54" s="28"/>
      <c r="GP54" s="28"/>
      <c r="GQ54" s="28"/>
      <c r="GS54" s="28"/>
      <c r="GU54" s="28"/>
      <c r="GW54" s="28"/>
      <c r="GX54" s="9"/>
      <c r="GY54" s="141"/>
      <c r="GZ54" s="28"/>
      <c r="HB54" s="28"/>
      <c r="HD54" s="28"/>
      <c r="HF54" s="28"/>
      <c r="HH54" s="28"/>
      <c r="HI54" s="28"/>
      <c r="HK54" s="28"/>
      <c r="HM54" s="28"/>
      <c r="HO54" s="28"/>
      <c r="HQ54" s="28"/>
      <c r="HR54" s="28"/>
      <c r="HT54" s="28"/>
      <c r="HV54" s="28"/>
      <c r="HX54" s="28"/>
      <c r="IZ54" s="57" t="s">
        <v>154</v>
      </c>
      <c r="JA54">
        <v>2</v>
      </c>
      <c r="JB54">
        <v>3</v>
      </c>
      <c r="JC54">
        <v>2</v>
      </c>
      <c r="JE54">
        <v>4</v>
      </c>
      <c r="JF54">
        <v>2</v>
      </c>
      <c r="JN54" s="57" t="s">
        <v>154</v>
      </c>
      <c r="JO54" s="21">
        <v>140</v>
      </c>
      <c r="JP54" s="21">
        <v>694.7</v>
      </c>
      <c r="JQ54" s="21">
        <v>3236.12</v>
      </c>
      <c r="JS54" s="21">
        <v>1235.24</v>
      </c>
      <c r="JT54" s="21">
        <v>862.85</v>
      </c>
    </row>
    <row r="55" spans="1:280" x14ac:dyDescent="0.2">
      <c r="A55" s="9">
        <v>98223</v>
      </c>
      <c r="B55" t="s">
        <v>117</v>
      </c>
      <c r="C55">
        <v>1</v>
      </c>
      <c r="D55">
        <v>2</v>
      </c>
      <c r="E55">
        <v>3</v>
      </c>
      <c r="F55">
        <v>3</v>
      </c>
      <c r="G55">
        <v>2</v>
      </c>
      <c r="H55">
        <v>2</v>
      </c>
      <c r="P55" t="s">
        <v>119</v>
      </c>
      <c r="Q55">
        <v>98837</v>
      </c>
      <c r="R55" s="21">
        <v>12649.17</v>
      </c>
      <c r="S55">
        <v>1</v>
      </c>
      <c r="T55" s="21">
        <v>0</v>
      </c>
      <c r="U55">
        <v>0</v>
      </c>
      <c r="V55" s="21">
        <v>0</v>
      </c>
      <c r="W55">
        <v>0</v>
      </c>
      <c r="X55" s="21">
        <f t="shared" si="0"/>
        <v>12649.17</v>
      </c>
      <c r="Y55" s="20" t="s">
        <v>120</v>
      </c>
      <c r="Z55">
        <v>98221</v>
      </c>
      <c r="AA55" s="21">
        <v>66218.880000000005</v>
      </c>
      <c r="AB55">
        <v>320</v>
      </c>
      <c r="AC55" s="21">
        <v>18194.54</v>
      </c>
      <c r="AD55">
        <v>101</v>
      </c>
      <c r="AE55" s="21">
        <v>20401.239999999998</v>
      </c>
      <c r="AF55">
        <v>98</v>
      </c>
      <c r="AG55" s="21">
        <f t="shared" si="1"/>
        <v>104814.66</v>
      </c>
      <c r="AH55" s="20" t="s">
        <v>119</v>
      </c>
      <c r="AI55">
        <v>98520</v>
      </c>
      <c r="AJ55" s="145">
        <v>15.93</v>
      </c>
      <c r="AK55" s="146">
        <v>1</v>
      </c>
      <c r="AL55" s="145">
        <v>0</v>
      </c>
      <c r="AM55" s="146">
        <v>0</v>
      </c>
      <c r="AN55" s="21">
        <v>0</v>
      </c>
      <c r="AO55">
        <v>0</v>
      </c>
      <c r="AP55" s="21">
        <f t="shared" si="2"/>
        <v>15.93</v>
      </c>
      <c r="AQ55" s="133" t="s">
        <v>120</v>
      </c>
      <c r="AR55" s="9">
        <v>98226</v>
      </c>
      <c r="AS55" s="28">
        <v>51996.27</v>
      </c>
      <c r="AT55">
        <v>278</v>
      </c>
      <c r="AU55" s="28">
        <v>26454.639999999999</v>
      </c>
      <c r="AV55">
        <v>138</v>
      </c>
      <c r="AW55" s="28">
        <v>21525</v>
      </c>
      <c r="AX55">
        <v>118</v>
      </c>
      <c r="AY55" s="21">
        <f t="shared" si="3"/>
        <v>99975.91</v>
      </c>
      <c r="AZ55" s="133" t="s">
        <v>120</v>
      </c>
      <c r="BA55">
        <v>98223</v>
      </c>
      <c r="BB55" s="28">
        <v>37998.25</v>
      </c>
      <c r="BC55">
        <v>189</v>
      </c>
      <c r="BD55" s="28">
        <v>24706.5</v>
      </c>
      <c r="BE55">
        <v>104</v>
      </c>
      <c r="BF55" s="28">
        <v>21808.43</v>
      </c>
      <c r="BG55">
        <v>107</v>
      </c>
      <c r="BH55" s="21">
        <f t="shared" si="4"/>
        <v>84513.18</v>
      </c>
      <c r="BI55" s="28" t="s">
        <v>119</v>
      </c>
      <c r="BJ55" s="9">
        <v>98948</v>
      </c>
      <c r="BK55" s="28">
        <v>2086.9</v>
      </c>
      <c r="BL55" s="9">
        <v>1</v>
      </c>
      <c r="BM55" s="28">
        <v>0</v>
      </c>
      <c r="BN55" s="9">
        <v>0</v>
      </c>
      <c r="BO55" s="21">
        <v>0</v>
      </c>
      <c r="BP55">
        <v>0</v>
      </c>
      <c r="BQ55" s="149">
        <f t="shared" si="5"/>
        <v>2086.9</v>
      </c>
      <c r="BR55" s="28"/>
      <c r="BT55" s="28"/>
      <c r="BV55" s="28"/>
      <c r="BX55" s="28"/>
      <c r="BZ55" s="28"/>
      <c r="CA55" s="133"/>
      <c r="CC55" s="28"/>
      <c r="CE55" s="28"/>
      <c r="CG55" s="28"/>
      <c r="CI55" s="28"/>
      <c r="CJ55" s="133"/>
      <c r="CL55" s="28"/>
      <c r="CN55" s="28"/>
      <c r="CP55" s="21"/>
      <c r="CR55" s="28"/>
      <c r="CS55" s="28"/>
      <c r="CU55" s="28"/>
      <c r="CV55" s="140"/>
      <c r="CW55" s="28"/>
      <c r="CX55" s="140"/>
      <c r="CY55" s="28"/>
      <c r="CZ55" s="140"/>
      <c r="DA55" s="28"/>
      <c r="DB55" s="28"/>
      <c r="DD55" s="28"/>
      <c r="DF55" s="28"/>
      <c r="DH55" s="28"/>
      <c r="DJ55" s="28"/>
      <c r="DK55" s="28"/>
      <c r="DM55" s="28"/>
      <c r="DO55" s="28"/>
      <c r="DQ55" s="28"/>
      <c r="DS55" s="28"/>
      <c r="DU55">
        <v>99352</v>
      </c>
      <c r="DV55" t="s">
        <v>120</v>
      </c>
      <c r="DW55">
        <v>59.2</v>
      </c>
      <c r="DX55">
        <v>0</v>
      </c>
      <c r="DY55">
        <v>2.2999999999999998</v>
      </c>
      <c r="DZ55">
        <v>1</v>
      </c>
      <c r="EA55">
        <v>0</v>
      </c>
      <c r="EB55">
        <v>0</v>
      </c>
      <c r="EC55" s="28">
        <f t="shared" si="6"/>
        <v>61.5</v>
      </c>
      <c r="ED55" s="20">
        <v>99352</v>
      </c>
      <c r="EE55" t="s">
        <v>120</v>
      </c>
      <c r="EF55">
        <v>204.12</v>
      </c>
      <c r="EG55">
        <v>1</v>
      </c>
      <c r="EH55">
        <v>59.2</v>
      </c>
      <c r="EI55">
        <v>0</v>
      </c>
      <c r="EJ55">
        <v>2.2999999999999998</v>
      </c>
      <c r="EK55">
        <v>1</v>
      </c>
      <c r="EL55" s="28">
        <f t="shared" si="7"/>
        <v>265.62</v>
      </c>
      <c r="EM55" s="20">
        <v>99344</v>
      </c>
      <c r="EN55" t="s">
        <v>120</v>
      </c>
      <c r="EO55">
        <v>871.63</v>
      </c>
      <c r="EP55">
        <v>4</v>
      </c>
      <c r="EQ55">
        <v>277.97000000000003</v>
      </c>
      <c r="ER55">
        <v>4</v>
      </c>
      <c r="ES55">
        <v>0</v>
      </c>
      <c r="ET55">
        <v>0</v>
      </c>
      <c r="EU55" s="28">
        <f t="shared" si="8"/>
        <v>1149.5999999999999</v>
      </c>
      <c r="EV55" s="40">
        <v>99362</v>
      </c>
      <c r="EW55" t="s">
        <v>120</v>
      </c>
      <c r="EX55">
        <v>1613.08</v>
      </c>
      <c r="EY55">
        <v>11</v>
      </c>
      <c r="EZ55">
        <v>347.14</v>
      </c>
      <c r="FA55">
        <v>2</v>
      </c>
      <c r="FB55">
        <v>1346.15</v>
      </c>
      <c r="FC55">
        <v>4</v>
      </c>
      <c r="FD55" s="28">
        <f t="shared" si="9"/>
        <v>3306.37</v>
      </c>
      <c r="FE55" s="40">
        <v>99354</v>
      </c>
      <c r="FF55" t="s">
        <v>120</v>
      </c>
      <c r="FG55">
        <v>49.93</v>
      </c>
      <c r="FH55">
        <v>0</v>
      </c>
      <c r="FI55">
        <v>101.83</v>
      </c>
      <c r="FJ55">
        <v>1</v>
      </c>
      <c r="FK55">
        <v>13.86</v>
      </c>
      <c r="FL55">
        <v>1</v>
      </c>
      <c r="FM55" s="28">
        <f t="shared" si="10"/>
        <v>165.62</v>
      </c>
      <c r="FV55" s="28">
        <f t="shared" si="11"/>
        <v>0</v>
      </c>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9"/>
      <c r="GY55" s="141"/>
      <c r="GZ55" s="28"/>
      <c r="HB55" s="28"/>
      <c r="HD55" s="28"/>
      <c r="HF55" s="28"/>
      <c r="HH55" s="28"/>
      <c r="HI55" s="28"/>
      <c r="HK55" s="28"/>
      <c r="HM55" s="28"/>
      <c r="HO55" s="28"/>
      <c r="HQ55" s="28"/>
      <c r="HR55" s="28"/>
      <c r="HT55" s="28"/>
      <c r="HV55" s="28"/>
      <c r="HX55" s="28"/>
      <c r="IZ55" s="57" t="s">
        <v>65</v>
      </c>
      <c r="JA55"/>
      <c r="JB55"/>
      <c r="JC55"/>
      <c r="JD55">
        <v>1</v>
      </c>
      <c r="JN55" s="57" t="s">
        <v>65</v>
      </c>
      <c r="JR55" s="21">
        <v>113.26</v>
      </c>
    </row>
    <row r="56" spans="1:280" x14ac:dyDescent="0.2">
      <c r="A56" s="9">
        <v>98225</v>
      </c>
      <c r="B56" t="s">
        <v>117</v>
      </c>
      <c r="C56">
        <v>1</v>
      </c>
      <c r="P56" t="s">
        <v>119</v>
      </c>
      <c r="Q56">
        <v>98930</v>
      </c>
      <c r="R56" s="21">
        <v>1563.99</v>
      </c>
      <c r="S56">
        <v>0</v>
      </c>
      <c r="T56" s="21">
        <v>1484.69</v>
      </c>
      <c r="U56">
        <v>1</v>
      </c>
      <c r="V56" s="21">
        <v>0</v>
      </c>
      <c r="W56">
        <v>0</v>
      </c>
      <c r="X56" s="21">
        <f t="shared" si="0"/>
        <v>3048.6800000000003</v>
      </c>
      <c r="Y56" s="20" t="s">
        <v>120</v>
      </c>
      <c r="Z56">
        <v>98223</v>
      </c>
      <c r="AA56" s="21">
        <v>65520.52</v>
      </c>
      <c r="AB56">
        <v>340</v>
      </c>
      <c r="AC56" s="21">
        <v>12164.26</v>
      </c>
      <c r="AD56">
        <v>63</v>
      </c>
      <c r="AE56" s="21">
        <v>9310.84</v>
      </c>
      <c r="AF56">
        <v>54</v>
      </c>
      <c r="AG56" s="21">
        <f t="shared" si="1"/>
        <v>86995.62</v>
      </c>
      <c r="AH56" s="20" t="s">
        <v>119</v>
      </c>
      <c r="AI56">
        <v>98902</v>
      </c>
      <c r="AJ56" s="145">
        <v>4853.6400000000003</v>
      </c>
      <c r="AK56" s="146">
        <v>0</v>
      </c>
      <c r="AL56" s="145">
        <v>4283.71</v>
      </c>
      <c r="AM56" s="146">
        <v>1</v>
      </c>
      <c r="AN56" s="21">
        <v>0</v>
      </c>
      <c r="AO56">
        <v>0</v>
      </c>
      <c r="AP56" s="21">
        <f t="shared" si="2"/>
        <v>9137.35</v>
      </c>
      <c r="AQ56" s="133" t="s">
        <v>120</v>
      </c>
      <c r="AR56" s="9">
        <v>98229</v>
      </c>
      <c r="AS56" s="28">
        <v>38404.21</v>
      </c>
      <c r="AT56">
        <v>199</v>
      </c>
      <c r="AU56" s="28">
        <v>18386.72</v>
      </c>
      <c r="AV56">
        <v>79</v>
      </c>
      <c r="AW56" s="28">
        <v>18140.89</v>
      </c>
      <c r="AX56">
        <v>79</v>
      </c>
      <c r="AY56" s="21">
        <f t="shared" si="3"/>
        <v>74931.820000000007</v>
      </c>
      <c r="AZ56" s="133" t="s">
        <v>120</v>
      </c>
      <c r="BA56">
        <v>98225</v>
      </c>
      <c r="BB56" s="28">
        <v>49976.61</v>
      </c>
      <c r="BC56">
        <v>372</v>
      </c>
      <c r="BD56" s="28">
        <v>30447.17</v>
      </c>
      <c r="BE56">
        <v>164</v>
      </c>
      <c r="BF56" s="28">
        <v>26967.79</v>
      </c>
      <c r="BG56">
        <v>180</v>
      </c>
      <c r="BH56" s="21">
        <f t="shared" si="4"/>
        <v>107391.57</v>
      </c>
      <c r="BI56" s="28" t="s">
        <v>120</v>
      </c>
      <c r="BJ56" s="9">
        <v>98220</v>
      </c>
      <c r="BK56" s="28">
        <v>709.16</v>
      </c>
      <c r="BL56" s="9">
        <v>6</v>
      </c>
      <c r="BM56" s="28">
        <v>417.33</v>
      </c>
      <c r="BN56" s="9">
        <v>2</v>
      </c>
      <c r="BO56" s="21">
        <v>1947.2</v>
      </c>
      <c r="BP56">
        <v>3</v>
      </c>
      <c r="BQ56" s="149">
        <f t="shared" si="5"/>
        <v>3073.69</v>
      </c>
      <c r="BR56" s="28"/>
      <c r="BT56" s="28"/>
      <c r="BV56" s="28"/>
      <c r="BX56" s="28"/>
      <c r="BZ56" s="28"/>
      <c r="CA56" s="133"/>
      <c r="CC56" s="28"/>
      <c r="CE56" s="28"/>
      <c r="CG56" s="28"/>
      <c r="CI56" s="28"/>
      <c r="CJ56" s="133"/>
      <c r="CL56" s="28"/>
      <c r="CN56" s="28"/>
      <c r="CP56" s="21"/>
      <c r="CR56" s="28"/>
      <c r="CS56" s="28"/>
      <c r="CU56" s="28"/>
      <c r="CV56" s="140"/>
      <c r="CW56" s="28"/>
      <c r="CX56" s="140"/>
      <c r="CY56" s="28"/>
      <c r="CZ56" s="140"/>
      <c r="DA56" s="28"/>
      <c r="DB56" s="28"/>
      <c r="DD56" s="28"/>
      <c r="DF56" s="28"/>
      <c r="DH56" s="28"/>
      <c r="DJ56" s="28"/>
      <c r="DK56" s="28"/>
      <c r="DM56" s="28"/>
      <c r="DO56" s="28"/>
      <c r="DQ56" s="28"/>
      <c r="DS56" s="28"/>
      <c r="DU56">
        <v>99354</v>
      </c>
      <c r="DV56" t="s">
        <v>120</v>
      </c>
      <c r="DW56">
        <v>260.69</v>
      </c>
      <c r="DX56">
        <v>1</v>
      </c>
      <c r="DY56">
        <v>23.33</v>
      </c>
      <c r="DZ56">
        <v>0</v>
      </c>
      <c r="EA56">
        <v>7.52</v>
      </c>
      <c r="EB56">
        <v>1</v>
      </c>
      <c r="EC56" s="28">
        <f t="shared" si="6"/>
        <v>291.53999999999996</v>
      </c>
      <c r="ED56" s="20">
        <v>99354</v>
      </c>
      <c r="EE56" t="s">
        <v>120</v>
      </c>
      <c r="EF56">
        <v>129.81</v>
      </c>
      <c r="EG56">
        <v>1</v>
      </c>
      <c r="EH56">
        <v>44.38</v>
      </c>
      <c r="EI56">
        <v>0</v>
      </c>
      <c r="EJ56">
        <v>30.85</v>
      </c>
      <c r="EK56">
        <v>1</v>
      </c>
      <c r="EL56" s="28">
        <f t="shared" si="7"/>
        <v>205.04</v>
      </c>
      <c r="EM56" s="20">
        <v>99352</v>
      </c>
      <c r="EN56" t="s">
        <v>120</v>
      </c>
      <c r="EO56">
        <v>146.04</v>
      </c>
      <c r="EP56">
        <v>0</v>
      </c>
      <c r="EQ56">
        <v>204.12</v>
      </c>
      <c r="ER56">
        <v>1</v>
      </c>
      <c r="ES56">
        <v>61.5</v>
      </c>
      <c r="ET56">
        <v>1</v>
      </c>
      <c r="EU56" s="28">
        <f t="shared" si="8"/>
        <v>411.65999999999997</v>
      </c>
      <c r="FD56" s="28">
        <f t="shared" si="9"/>
        <v>0</v>
      </c>
      <c r="FE56" s="40">
        <v>99362</v>
      </c>
      <c r="FF56" t="s">
        <v>120</v>
      </c>
      <c r="FG56">
        <v>861.18</v>
      </c>
      <c r="FH56">
        <v>8</v>
      </c>
      <c r="FI56">
        <v>805.49</v>
      </c>
      <c r="FJ56">
        <v>6</v>
      </c>
      <c r="FK56">
        <v>256.74</v>
      </c>
      <c r="FL56">
        <v>2</v>
      </c>
      <c r="FM56" s="28">
        <f t="shared" si="10"/>
        <v>1923.41</v>
      </c>
      <c r="FV56" s="28">
        <f t="shared" si="11"/>
        <v>0</v>
      </c>
      <c r="GX56" s="9"/>
      <c r="HF56" s="28"/>
      <c r="HO56" s="28"/>
      <c r="HX56" s="28"/>
      <c r="IZ56" s="57" t="s">
        <v>81</v>
      </c>
      <c r="JA56">
        <v>1</v>
      </c>
      <c r="JB56">
        <v>4</v>
      </c>
      <c r="JC56">
        <v>2</v>
      </c>
      <c r="JD56">
        <v>3</v>
      </c>
      <c r="JE56">
        <v>5</v>
      </c>
      <c r="JF56">
        <v>1</v>
      </c>
      <c r="JN56" s="57" t="s">
        <v>81</v>
      </c>
      <c r="JO56" s="21">
        <v>34.03</v>
      </c>
      <c r="JP56" s="21">
        <v>454.02</v>
      </c>
      <c r="JQ56" s="21">
        <v>221.74</v>
      </c>
      <c r="JR56" s="21">
        <v>813.1</v>
      </c>
      <c r="JS56" s="21">
        <v>2176.62</v>
      </c>
      <c r="JT56" s="21">
        <v>63.52</v>
      </c>
    </row>
    <row r="57" spans="1:280" x14ac:dyDescent="0.2">
      <c r="A57" s="9">
        <v>98226</v>
      </c>
      <c r="B57" t="s">
        <v>117</v>
      </c>
      <c r="D57">
        <v>1</v>
      </c>
      <c r="E57">
        <v>1</v>
      </c>
      <c r="G57">
        <v>1</v>
      </c>
      <c r="P57" t="s">
        <v>119</v>
      </c>
      <c r="Q57">
        <v>98942</v>
      </c>
      <c r="R57" s="21">
        <v>950</v>
      </c>
      <c r="S57">
        <v>1</v>
      </c>
      <c r="T57" s="21">
        <v>0</v>
      </c>
      <c r="U57">
        <v>0</v>
      </c>
      <c r="V57" s="21">
        <v>0</v>
      </c>
      <c r="W57">
        <v>0</v>
      </c>
      <c r="X57" s="21">
        <f t="shared" si="0"/>
        <v>950</v>
      </c>
      <c r="Y57" s="20" t="s">
        <v>120</v>
      </c>
      <c r="Z57">
        <v>98225</v>
      </c>
      <c r="AA57" s="21">
        <v>45817.68</v>
      </c>
      <c r="AB57">
        <v>259</v>
      </c>
      <c r="AC57" s="21">
        <v>18738.38</v>
      </c>
      <c r="AD57">
        <v>122</v>
      </c>
      <c r="AE57" s="21">
        <v>11218.95</v>
      </c>
      <c r="AF57">
        <v>116</v>
      </c>
      <c r="AG57" s="21">
        <f t="shared" si="1"/>
        <v>75775.009999999995</v>
      </c>
      <c r="AH57" s="20" t="s">
        <v>119</v>
      </c>
      <c r="AI57">
        <v>98930</v>
      </c>
      <c r="AJ57" s="145">
        <v>6463.62</v>
      </c>
      <c r="AK57" s="146">
        <v>1</v>
      </c>
      <c r="AL57" s="145">
        <v>0</v>
      </c>
      <c r="AM57" s="146">
        <v>0</v>
      </c>
      <c r="AN57" s="21">
        <v>0</v>
      </c>
      <c r="AO57">
        <v>0</v>
      </c>
      <c r="AP57" s="21">
        <f t="shared" si="2"/>
        <v>6463.62</v>
      </c>
      <c r="AQ57" s="133" t="s">
        <v>120</v>
      </c>
      <c r="AR57" s="9">
        <v>98230</v>
      </c>
      <c r="AS57" s="28">
        <v>34001.9</v>
      </c>
      <c r="AT57">
        <v>194</v>
      </c>
      <c r="AU57" s="28">
        <v>18925.3</v>
      </c>
      <c r="AV57">
        <v>105</v>
      </c>
      <c r="AW57" s="28">
        <v>16399.649999999998</v>
      </c>
      <c r="AX57">
        <v>96</v>
      </c>
      <c r="AY57" s="21">
        <f t="shared" si="3"/>
        <v>69326.849999999991</v>
      </c>
      <c r="AZ57" s="133" t="s">
        <v>120</v>
      </c>
      <c r="BA57">
        <v>98226</v>
      </c>
      <c r="BB57" s="28">
        <v>45269.56</v>
      </c>
      <c r="BC57">
        <v>299</v>
      </c>
      <c r="BD57" s="28">
        <v>25722.37</v>
      </c>
      <c r="BE57">
        <v>146</v>
      </c>
      <c r="BF57" s="28">
        <v>27363.919999999998</v>
      </c>
      <c r="BG57">
        <v>136</v>
      </c>
      <c r="BH57" s="21">
        <f t="shared" si="4"/>
        <v>98355.849999999991</v>
      </c>
      <c r="BI57" s="28" t="s">
        <v>120</v>
      </c>
      <c r="BJ57" s="9">
        <v>98221</v>
      </c>
      <c r="BK57" s="28">
        <v>28359.58</v>
      </c>
      <c r="BL57" s="9">
        <v>263</v>
      </c>
      <c r="BM57" s="28">
        <v>17331.53</v>
      </c>
      <c r="BN57" s="9">
        <v>107</v>
      </c>
      <c r="BO57" s="21">
        <v>28366.47</v>
      </c>
      <c r="BP57">
        <v>135</v>
      </c>
      <c r="BQ57" s="149">
        <f t="shared" si="5"/>
        <v>74057.58</v>
      </c>
      <c r="BR57" s="28"/>
      <c r="BT57" s="28"/>
      <c r="BV57" s="28"/>
      <c r="BX57" s="28"/>
      <c r="BZ57" s="28"/>
      <c r="CA57" s="133"/>
      <c r="CC57" s="28"/>
      <c r="CE57" s="28"/>
      <c r="CG57" s="28"/>
      <c r="CI57" s="28"/>
      <c r="CJ57" s="133"/>
      <c r="CL57" s="28"/>
      <c r="CN57" s="28"/>
      <c r="CP57" s="21"/>
      <c r="CR57" s="28"/>
      <c r="CS57" s="28"/>
      <c r="CU57" s="28"/>
      <c r="CV57" s="140"/>
      <c r="CW57" s="28"/>
      <c r="CX57" s="140"/>
      <c r="CY57" s="28"/>
      <c r="CZ57" s="140"/>
      <c r="DA57" s="28"/>
      <c r="DB57" s="28"/>
      <c r="DD57" s="28"/>
      <c r="DF57" s="28"/>
      <c r="DH57" s="28"/>
      <c r="DJ57" s="28"/>
      <c r="DK57" s="28"/>
      <c r="DM57" s="28"/>
      <c r="DO57" s="28"/>
      <c r="DQ57" s="28"/>
      <c r="DS57" s="28"/>
      <c r="DU57">
        <v>99362</v>
      </c>
      <c r="DV57" t="s">
        <v>120</v>
      </c>
      <c r="DW57">
        <v>1715.68</v>
      </c>
      <c r="DX57">
        <v>4</v>
      </c>
      <c r="DY57">
        <v>113.32</v>
      </c>
      <c r="DZ57">
        <v>1</v>
      </c>
      <c r="EA57">
        <v>406.42</v>
      </c>
      <c r="EB57">
        <v>4</v>
      </c>
      <c r="EC57" s="28">
        <f t="shared" si="6"/>
        <v>2235.42</v>
      </c>
      <c r="ED57" s="20">
        <v>99362</v>
      </c>
      <c r="EE57" t="s">
        <v>120</v>
      </c>
      <c r="EF57">
        <v>2003.2</v>
      </c>
      <c r="EG57">
        <v>12</v>
      </c>
      <c r="EH57">
        <v>1477.9</v>
      </c>
      <c r="EI57">
        <v>3</v>
      </c>
      <c r="EJ57">
        <v>79.62</v>
      </c>
      <c r="EK57">
        <v>3</v>
      </c>
      <c r="EL57" s="28">
        <f t="shared" si="7"/>
        <v>3560.7200000000003</v>
      </c>
      <c r="EM57" s="20">
        <v>99354</v>
      </c>
      <c r="EN57" t="s">
        <v>120</v>
      </c>
      <c r="EO57">
        <v>55.61</v>
      </c>
      <c r="EP57">
        <v>1</v>
      </c>
      <c r="EQ57">
        <v>58.81</v>
      </c>
      <c r="ER57">
        <v>0</v>
      </c>
      <c r="ES57">
        <v>75.23</v>
      </c>
      <c r="ET57">
        <v>1</v>
      </c>
      <c r="EU57" s="28">
        <f t="shared" si="8"/>
        <v>189.65</v>
      </c>
      <c r="FD57" s="28">
        <f t="shared" si="9"/>
        <v>0</v>
      </c>
      <c r="FM57" s="28">
        <f t="shared" si="10"/>
        <v>0</v>
      </c>
      <c r="FV57" s="28">
        <f t="shared" si="11"/>
        <v>0</v>
      </c>
      <c r="GX57" s="9"/>
      <c r="HF57" s="28"/>
      <c r="HO57" s="28"/>
      <c r="HX57" s="28"/>
      <c r="IZ57" s="57" t="s">
        <v>155</v>
      </c>
      <c r="JA57">
        <v>2</v>
      </c>
      <c r="JB57">
        <v>5</v>
      </c>
      <c r="JC57">
        <v>4</v>
      </c>
      <c r="JD57">
        <v>2</v>
      </c>
      <c r="JE57">
        <v>8</v>
      </c>
      <c r="JN57" s="57" t="s">
        <v>155</v>
      </c>
      <c r="JO57" s="21">
        <v>611.22</v>
      </c>
      <c r="JP57" s="21">
        <v>784.44</v>
      </c>
      <c r="JQ57" s="21">
        <v>1501.11</v>
      </c>
      <c r="JR57" s="21">
        <v>337.36</v>
      </c>
      <c r="JS57" s="21">
        <v>3335.19</v>
      </c>
    </row>
    <row r="58" spans="1:280" x14ac:dyDescent="0.2">
      <c r="A58" s="9">
        <v>98230</v>
      </c>
      <c r="B58" t="s">
        <v>117</v>
      </c>
      <c r="C58">
        <v>1</v>
      </c>
      <c r="D58">
        <v>1</v>
      </c>
      <c r="E58">
        <v>1</v>
      </c>
      <c r="F58">
        <v>1</v>
      </c>
      <c r="P58" t="s">
        <v>119</v>
      </c>
      <c r="Q58">
        <v>98948</v>
      </c>
      <c r="R58" s="21">
        <v>3.37</v>
      </c>
      <c r="S58">
        <v>1</v>
      </c>
      <c r="T58" s="21">
        <v>0</v>
      </c>
      <c r="U58">
        <v>0</v>
      </c>
      <c r="V58" s="21">
        <v>0</v>
      </c>
      <c r="W58">
        <v>0</v>
      </c>
      <c r="X58" s="21">
        <f t="shared" si="0"/>
        <v>3.37</v>
      </c>
      <c r="Y58" s="20" t="s">
        <v>120</v>
      </c>
      <c r="Z58">
        <v>98226</v>
      </c>
      <c r="AA58" s="21">
        <v>39983.06</v>
      </c>
      <c r="AB58">
        <v>213</v>
      </c>
      <c r="AC58" s="21">
        <v>16083.48</v>
      </c>
      <c r="AD58">
        <v>82</v>
      </c>
      <c r="AE58" s="21">
        <v>16838.269999999997</v>
      </c>
      <c r="AF58">
        <v>101</v>
      </c>
      <c r="AG58" s="21">
        <f t="shared" si="1"/>
        <v>72904.81</v>
      </c>
      <c r="AH58" s="20" t="s">
        <v>119</v>
      </c>
      <c r="AI58">
        <v>98936</v>
      </c>
      <c r="AJ58" s="145">
        <v>4673.0600000000004</v>
      </c>
      <c r="AK58" s="146">
        <v>3</v>
      </c>
      <c r="AL58" s="145">
        <v>0</v>
      </c>
      <c r="AM58" s="146">
        <v>0</v>
      </c>
      <c r="AN58" s="21">
        <v>0</v>
      </c>
      <c r="AO58">
        <v>0</v>
      </c>
      <c r="AP58" s="21">
        <f t="shared" si="2"/>
        <v>4673.0600000000004</v>
      </c>
      <c r="AQ58" s="133" t="s">
        <v>120</v>
      </c>
      <c r="AR58" s="9">
        <v>98232</v>
      </c>
      <c r="AS58" s="28">
        <v>527.75</v>
      </c>
      <c r="AT58">
        <v>1</v>
      </c>
      <c r="AU58" s="28">
        <v>491.84</v>
      </c>
      <c r="AV58">
        <v>2</v>
      </c>
      <c r="AW58" s="28">
        <v>288.31</v>
      </c>
      <c r="AX58">
        <v>2</v>
      </c>
      <c r="AY58" s="21">
        <f t="shared" si="3"/>
        <v>1307.8999999999999</v>
      </c>
      <c r="AZ58" s="133" t="s">
        <v>120</v>
      </c>
      <c r="BA58">
        <v>98229</v>
      </c>
      <c r="BB58" s="28">
        <v>32526.61</v>
      </c>
      <c r="BC58">
        <v>205</v>
      </c>
      <c r="BD58" s="28">
        <v>18574.25</v>
      </c>
      <c r="BE58">
        <v>87</v>
      </c>
      <c r="BF58" s="28">
        <v>22038.54</v>
      </c>
      <c r="BG58">
        <v>83</v>
      </c>
      <c r="BH58" s="21">
        <f t="shared" si="4"/>
        <v>73139.399999999994</v>
      </c>
      <c r="BI58" s="28" t="s">
        <v>120</v>
      </c>
      <c r="BJ58" s="9">
        <v>98223</v>
      </c>
      <c r="BK58" s="28">
        <v>28733.15</v>
      </c>
      <c r="BL58" s="9">
        <v>209</v>
      </c>
      <c r="BM58" s="28">
        <v>21990.58</v>
      </c>
      <c r="BN58" s="9">
        <v>93</v>
      </c>
      <c r="BO58" s="21">
        <v>30313.4</v>
      </c>
      <c r="BP58">
        <v>131</v>
      </c>
      <c r="BQ58" s="149">
        <f t="shared" si="5"/>
        <v>81037.13</v>
      </c>
      <c r="BR58" s="28"/>
      <c r="BT58" s="28"/>
      <c r="BV58" s="28"/>
      <c r="BX58" s="28"/>
      <c r="BZ58" s="28"/>
      <c r="CA58" s="133"/>
      <c r="CC58" s="28"/>
      <c r="CE58" s="28"/>
      <c r="CG58" s="28"/>
      <c r="CI58" s="28"/>
      <c r="CJ58" s="133"/>
      <c r="CL58" s="28"/>
      <c r="CN58" s="28"/>
      <c r="CP58" s="21"/>
      <c r="CR58" s="28"/>
      <c r="CS58" s="28"/>
      <c r="CU58" s="28"/>
      <c r="CV58" s="140"/>
      <c r="CW58" s="28"/>
      <c r="CX58" s="140"/>
      <c r="CY58" s="28"/>
      <c r="CZ58" s="140"/>
      <c r="DA58" s="28"/>
      <c r="DB58" s="28"/>
      <c r="DD58" s="28"/>
      <c r="DF58" s="28"/>
      <c r="DH58" s="28"/>
      <c r="DJ58" s="28"/>
      <c r="DK58" s="28"/>
      <c r="DM58" s="28"/>
      <c r="DO58" s="28"/>
      <c r="DQ58" s="28"/>
      <c r="DS58" s="28"/>
      <c r="EM58" s="20">
        <v>99362</v>
      </c>
      <c r="EN58" t="s">
        <v>120</v>
      </c>
      <c r="EO58">
        <v>1294.9000000000001</v>
      </c>
      <c r="EP58">
        <v>6</v>
      </c>
      <c r="EQ58">
        <v>504.11</v>
      </c>
      <c r="ER58">
        <v>6</v>
      </c>
      <c r="ES58">
        <v>1267.81</v>
      </c>
      <c r="ET58">
        <v>2</v>
      </c>
      <c r="EU58" s="28">
        <f t="shared" si="8"/>
        <v>3066.82</v>
      </c>
      <c r="FD58" s="28">
        <f t="shared" si="9"/>
        <v>0</v>
      </c>
      <c r="FM58" s="28">
        <f t="shared" si="10"/>
        <v>0</v>
      </c>
      <c r="FV58" s="28">
        <f t="shared" si="11"/>
        <v>0</v>
      </c>
      <c r="IZ58" s="57" t="s">
        <v>99</v>
      </c>
      <c r="JA58">
        <v>9</v>
      </c>
      <c r="JB58">
        <v>8</v>
      </c>
      <c r="JC58">
        <v>5</v>
      </c>
      <c r="JD58">
        <v>5</v>
      </c>
      <c r="JE58">
        <v>13</v>
      </c>
      <c r="JF58">
        <v>5</v>
      </c>
      <c r="JN58" s="57" t="s">
        <v>99</v>
      </c>
      <c r="JO58" s="21">
        <v>6903.22</v>
      </c>
      <c r="JP58" s="21">
        <v>4335.92</v>
      </c>
      <c r="JQ58" s="21">
        <v>1765.15</v>
      </c>
      <c r="JR58" s="21">
        <v>1456.47</v>
      </c>
      <c r="JS58" s="21">
        <v>23709.58</v>
      </c>
      <c r="JT58" s="21">
        <v>1959.24</v>
      </c>
    </row>
    <row r="59" spans="1:280" x14ac:dyDescent="0.2">
      <c r="A59" s="9">
        <v>98233</v>
      </c>
      <c r="B59" t="s">
        <v>117</v>
      </c>
      <c r="C59">
        <v>2</v>
      </c>
      <c r="D59">
        <v>8</v>
      </c>
      <c r="E59">
        <v>3</v>
      </c>
      <c r="F59">
        <v>3</v>
      </c>
      <c r="G59">
        <v>2</v>
      </c>
      <c r="H59">
        <v>9</v>
      </c>
      <c r="P59" t="s">
        <v>120</v>
      </c>
      <c r="Q59">
        <v>98220</v>
      </c>
      <c r="R59" s="21">
        <v>873.25</v>
      </c>
      <c r="S59">
        <v>3</v>
      </c>
      <c r="T59" s="21">
        <v>273.06</v>
      </c>
      <c r="U59">
        <v>2</v>
      </c>
      <c r="V59" s="21">
        <v>269.63</v>
      </c>
      <c r="W59">
        <v>4</v>
      </c>
      <c r="X59" s="21">
        <f t="shared" si="0"/>
        <v>1415.94</v>
      </c>
      <c r="Y59" s="20" t="s">
        <v>120</v>
      </c>
      <c r="Z59">
        <v>98229</v>
      </c>
      <c r="AA59" s="21">
        <v>29839.65</v>
      </c>
      <c r="AB59">
        <v>168</v>
      </c>
      <c r="AC59" s="21">
        <v>12487.94</v>
      </c>
      <c r="AD59">
        <v>65</v>
      </c>
      <c r="AE59" s="21">
        <v>9454.36</v>
      </c>
      <c r="AF59">
        <v>61</v>
      </c>
      <c r="AG59" s="21">
        <f t="shared" si="1"/>
        <v>51781.950000000004</v>
      </c>
      <c r="AH59" s="20" t="s">
        <v>119</v>
      </c>
      <c r="AI59">
        <v>99301</v>
      </c>
      <c r="AJ59" s="145">
        <v>12250.34</v>
      </c>
      <c r="AK59" s="146">
        <v>1</v>
      </c>
      <c r="AL59" s="145">
        <v>0</v>
      </c>
      <c r="AM59" s="146">
        <v>0</v>
      </c>
      <c r="AN59" s="21">
        <v>0</v>
      </c>
      <c r="AO59">
        <v>0</v>
      </c>
      <c r="AP59" s="21">
        <f t="shared" si="2"/>
        <v>12250.34</v>
      </c>
      <c r="AQ59" s="133" t="s">
        <v>120</v>
      </c>
      <c r="AR59" s="9">
        <v>98233</v>
      </c>
      <c r="AS59" s="28">
        <v>41663.199999999997</v>
      </c>
      <c r="AT59">
        <v>232</v>
      </c>
      <c r="AU59" s="28">
        <v>18653.12</v>
      </c>
      <c r="AV59">
        <v>96</v>
      </c>
      <c r="AW59" s="28">
        <v>21762.720000000001</v>
      </c>
      <c r="AX59">
        <v>107</v>
      </c>
      <c r="AY59" s="21">
        <f t="shared" si="3"/>
        <v>82079.039999999994</v>
      </c>
      <c r="AZ59" s="133" t="s">
        <v>120</v>
      </c>
      <c r="BA59">
        <v>98230</v>
      </c>
      <c r="BB59" s="28">
        <v>31187.09</v>
      </c>
      <c r="BC59">
        <v>249</v>
      </c>
      <c r="BD59" s="28">
        <v>15363.95</v>
      </c>
      <c r="BE59">
        <v>98</v>
      </c>
      <c r="BF59" s="28">
        <v>14723.21</v>
      </c>
      <c r="BG59">
        <v>90</v>
      </c>
      <c r="BH59" s="21">
        <f t="shared" si="4"/>
        <v>61274.25</v>
      </c>
      <c r="BI59" s="28" t="s">
        <v>120</v>
      </c>
      <c r="BJ59" s="9">
        <v>98225</v>
      </c>
      <c r="BK59" s="28">
        <v>39002.86</v>
      </c>
      <c r="BL59" s="9">
        <v>372</v>
      </c>
      <c r="BM59" s="28">
        <v>27825.72</v>
      </c>
      <c r="BN59" s="9">
        <v>171</v>
      </c>
      <c r="BO59" s="21">
        <v>33307.339999999997</v>
      </c>
      <c r="BP59">
        <v>218</v>
      </c>
      <c r="BQ59" s="149">
        <f t="shared" si="5"/>
        <v>100135.92</v>
      </c>
      <c r="BR59" s="28"/>
      <c r="BT59" s="28"/>
      <c r="BV59" s="28"/>
      <c r="BX59" s="28"/>
      <c r="BZ59" s="28"/>
      <c r="CA59" s="133"/>
      <c r="CC59" s="28"/>
      <c r="CE59" s="28"/>
      <c r="CG59" s="28"/>
      <c r="CI59" s="28"/>
      <c r="CJ59" s="133"/>
      <c r="CL59" s="28"/>
      <c r="CN59" s="28"/>
      <c r="CP59" s="21"/>
      <c r="CR59" s="28"/>
      <c r="CS59" s="28"/>
      <c r="CU59" s="28"/>
      <c r="CV59" s="140"/>
      <c r="CW59" s="28"/>
      <c r="CX59" s="140"/>
      <c r="CY59" s="28"/>
      <c r="CZ59" s="140"/>
      <c r="DA59" s="28"/>
      <c r="DB59" s="28"/>
      <c r="DD59" s="28"/>
      <c r="DF59" s="28"/>
      <c r="DH59" s="28"/>
      <c r="DJ59" s="28"/>
      <c r="DK59" s="28"/>
      <c r="DM59" s="28"/>
      <c r="DO59" s="28"/>
      <c r="DQ59" s="28"/>
      <c r="DS59" s="28"/>
      <c r="DU59" s="201" t="s">
        <v>291</v>
      </c>
      <c r="DV59" s="201"/>
      <c r="DW59" s="205">
        <f>SUM(DW4:DW57)</f>
        <v>37980.280000000006</v>
      </c>
      <c r="DX59" s="206">
        <f t="shared" ref="DX59:FV59" si="12">SUM(DX4:DX57)</f>
        <v>212</v>
      </c>
      <c r="DY59" s="205">
        <f t="shared" si="12"/>
        <v>14421.73</v>
      </c>
      <c r="DZ59" s="206">
        <f t="shared" si="12"/>
        <v>76</v>
      </c>
      <c r="EA59" s="205">
        <f t="shared" si="12"/>
        <v>24308.449999999997</v>
      </c>
      <c r="EB59" s="206">
        <f t="shared" si="12"/>
        <v>137</v>
      </c>
      <c r="EC59" s="205">
        <f t="shared" si="12"/>
        <v>76710.459999999992</v>
      </c>
      <c r="ED59" s="205"/>
      <c r="EE59" s="205"/>
      <c r="EF59" s="205">
        <f t="shared" si="12"/>
        <v>42867.520000000004</v>
      </c>
      <c r="EG59" s="206">
        <f t="shared" si="12"/>
        <v>193</v>
      </c>
      <c r="EH59" s="205">
        <f t="shared" si="12"/>
        <v>24452.650000000005</v>
      </c>
      <c r="EI59" s="206">
        <f t="shared" si="12"/>
        <v>124</v>
      </c>
      <c r="EJ59" s="205">
        <f t="shared" si="12"/>
        <v>25340.889999999992</v>
      </c>
      <c r="EK59" s="206">
        <f t="shared" si="12"/>
        <v>137</v>
      </c>
      <c r="EL59" s="205">
        <f t="shared" si="12"/>
        <v>92661.059999999983</v>
      </c>
      <c r="EM59" s="205"/>
      <c r="EN59" s="205"/>
      <c r="EO59" s="205">
        <f t="shared" si="12"/>
        <v>39462.789999999994</v>
      </c>
      <c r="EP59" s="206">
        <f t="shared" si="12"/>
        <v>162</v>
      </c>
      <c r="EQ59" s="205">
        <f t="shared" si="12"/>
        <v>25831.870000000003</v>
      </c>
      <c r="ER59" s="206">
        <f t="shared" si="12"/>
        <v>111</v>
      </c>
      <c r="ES59" s="205">
        <f t="shared" si="12"/>
        <v>27596.23</v>
      </c>
      <c r="ET59" s="206">
        <f t="shared" si="12"/>
        <v>126</v>
      </c>
      <c r="EU59" s="205">
        <f t="shared" si="12"/>
        <v>92890.89</v>
      </c>
      <c r="EV59" s="205"/>
      <c r="EW59" s="205">
        <f t="shared" si="12"/>
        <v>0</v>
      </c>
      <c r="EX59" s="205">
        <f t="shared" si="12"/>
        <v>30089.829999999994</v>
      </c>
      <c r="EY59" s="206">
        <f t="shared" si="12"/>
        <v>148</v>
      </c>
      <c r="EZ59" s="205">
        <f t="shared" si="12"/>
        <v>24131.319999999996</v>
      </c>
      <c r="FA59" s="206">
        <f t="shared" si="12"/>
        <v>103</v>
      </c>
      <c r="FB59" s="205">
        <f t="shared" si="12"/>
        <v>32790.100000000006</v>
      </c>
      <c r="FC59" s="206">
        <f t="shared" si="12"/>
        <v>139</v>
      </c>
      <c r="FD59" s="205">
        <f t="shared" si="12"/>
        <v>87011.249999999985</v>
      </c>
      <c r="FE59" s="205"/>
      <c r="FF59" s="205"/>
      <c r="FG59" s="205">
        <f t="shared" si="12"/>
        <v>19222.339999999997</v>
      </c>
      <c r="FH59" s="206">
        <f t="shared" si="12"/>
        <v>96</v>
      </c>
      <c r="FI59" s="205">
        <f t="shared" si="12"/>
        <v>18408.140000000003</v>
      </c>
      <c r="FJ59" s="206">
        <f t="shared" si="12"/>
        <v>94</v>
      </c>
      <c r="FK59" s="205">
        <f t="shared" si="12"/>
        <v>34336.19000000001</v>
      </c>
      <c r="FL59" s="206">
        <f t="shared" si="12"/>
        <v>145</v>
      </c>
      <c r="FM59" s="205">
        <f t="shared" si="12"/>
        <v>71966.67</v>
      </c>
      <c r="FN59" s="205"/>
      <c r="FO59" s="205"/>
      <c r="FP59" s="205">
        <f t="shared" si="12"/>
        <v>15416.109999999997</v>
      </c>
      <c r="FQ59" s="206">
        <f t="shared" si="12"/>
        <v>100</v>
      </c>
      <c r="FR59" s="205">
        <f t="shared" si="12"/>
        <v>12470.580000000004</v>
      </c>
      <c r="FS59" s="206">
        <f t="shared" si="12"/>
        <v>63</v>
      </c>
      <c r="FT59" s="205">
        <f t="shared" si="12"/>
        <v>29702.610000000008</v>
      </c>
      <c r="FU59" s="206">
        <f t="shared" si="12"/>
        <v>145</v>
      </c>
      <c r="FV59" s="205">
        <f t="shared" si="12"/>
        <v>57589.3</v>
      </c>
      <c r="GC59" s="20"/>
      <c r="GO59" s="20"/>
      <c r="GX59" s="20"/>
      <c r="GY59"/>
      <c r="HJ59" s="20"/>
      <c r="HS59" s="20"/>
      <c r="HY59"/>
      <c r="IE59" s="20"/>
      <c r="IL59"/>
      <c r="IN59" s="20"/>
      <c r="IZ59" s="57" t="s">
        <v>101</v>
      </c>
      <c r="JA59">
        <v>13</v>
      </c>
      <c r="JB59">
        <v>4</v>
      </c>
      <c r="JC59">
        <v>5</v>
      </c>
      <c r="JD59">
        <v>2</v>
      </c>
      <c r="JE59">
        <v>4</v>
      </c>
      <c r="JF59">
        <v>6</v>
      </c>
      <c r="JN59" s="57" t="s">
        <v>101</v>
      </c>
      <c r="JO59" s="21">
        <v>9789.3700000000008</v>
      </c>
      <c r="JP59" s="21">
        <v>2634.12</v>
      </c>
      <c r="JQ59" s="21">
        <v>1371.86</v>
      </c>
      <c r="JR59" s="21">
        <v>173.95</v>
      </c>
      <c r="JS59" s="21">
        <v>6615.7</v>
      </c>
      <c r="JT59" s="21">
        <v>7898.73</v>
      </c>
    </row>
    <row r="60" spans="1:280" x14ac:dyDescent="0.2">
      <c r="A60" s="9">
        <v>98247</v>
      </c>
      <c r="B60" t="s">
        <v>117</v>
      </c>
      <c r="F60">
        <v>1</v>
      </c>
      <c r="H60">
        <v>1</v>
      </c>
      <c r="P60" t="s">
        <v>120</v>
      </c>
      <c r="Q60">
        <v>98221</v>
      </c>
      <c r="R60" s="21">
        <v>43067.93</v>
      </c>
      <c r="S60">
        <v>253</v>
      </c>
      <c r="T60" s="21">
        <v>13382.9</v>
      </c>
      <c r="U60">
        <v>81</v>
      </c>
      <c r="V60" s="21">
        <v>19350.240000000002</v>
      </c>
      <c r="W60">
        <v>109</v>
      </c>
      <c r="X60" s="21">
        <f t="shared" si="0"/>
        <v>75801.070000000007</v>
      </c>
      <c r="Y60" s="20" t="s">
        <v>120</v>
      </c>
      <c r="Z60">
        <v>98230</v>
      </c>
      <c r="AA60" s="21">
        <v>55134.13</v>
      </c>
      <c r="AB60">
        <v>293</v>
      </c>
      <c r="AC60" s="21">
        <v>10689.89</v>
      </c>
      <c r="AD60">
        <v>61</v>
      </c>
      <c r="AE60" s="21">
        <v>9184.27</v>
      </c>
      <c r="AF60">
        <v>68</v>
      </c>
      <c r="AG60" s="21">
        <f t="shared" si="1"/>
        <v>75008.289999999994</v>
      </c>
      <c r="AH60" s="20" t="s">
        <v>120</v>
      </c>
      <c r="AI60">
        <v>98220</v>
      </c>
      <c r="AJ60" s="145">
        <v>1474.85</v>
      </c>
      <c r="AK60" s="146">
        <v>4</v>
      </c>
      <c r="AL60" s="145">
        <v>957.95</v>
      </c>
      <c r="AM60" s="146">
        <v>3</v>
      </c>
      <c r="AN60" s="21">
        <v>942.3900000000001</v>
      </c>
      <c r="AO60">
        <v>5</v>
      </c>
      <c r="AP60" s="21">
        <f t="shared" si="2"/>
        <v>3375.1900000000005</v>
      </c>
      <c r="AQ60" s="133" t="s">
        <v>120</v>
      </c>
      <c r="AR60" s="9">
        <v>98240</v>
      </c>
      <c r="AS60" s="28">
        <v>2325.2199999999998</v>
      </c>
      <c r="AT60">
        <v>11</v>
      </c>
      <c r="AU60" s="28">
        <v>629.72</v>
      </c>
      <c r="AV60">
        <v>5</v>
      </c>
      <c r="AW60" s="28">
        <v>196.66</v>
      </c>
      <c r="AX60">
        <v>2</v>
      </c>
      <c r="AY60" s="21">
        <f t="shared" si="3"/>
        <v>3151.5999999999995</v>
      </c>
      <c r="AZ60" s="133" t="s">
        <v>120</v>
      </c>
      <c r="BA60">
        <v>98232</v>
      </c>
      <c r="BB60" s="28">
        <v>639.82000000000005</v>
      </c>
      <c r="BC60">
        <v>3</v>
      </c>
      <c r="BD60" s="28">
        <v>385.32</v>
      </c>
      <c r="BE60">
        <v>1</v>
      </c>
      <c r="BF60" s="28">
        <v>622.38</v>
      </c>
      <c r="BG60">
        <v>3</v>
      </c>
      <c r="BH60" s="21">
        <f t="shared" si="4"/>
        <v>1647.52</v>
      </c>
      <c r="BI60" s="28" t="s">
        <v>120</v>
      </c>
      <c r="BJ60" s="9">
        <v>98226</v>
      </c>
      <c r="BK60" s="28">
        <v>34712.9</v>
      </c>
      <c r="BL60" s="9">
        <v>273</v>
      </c>
      <c r="BM60" s="28">
        <v>23868.47</v>
      </c>
      <c r="BN60" s="9">
        <v>134</v>
      </c>
      <c r="BO60" s="21">
        <v>33622.020000000004</v>
      </c>
      <c r="BP60">
        <v>172</v>
      </c>
      <c r="BQ60" s="149">
        <f t="shared" si="5"/>
        <v>92203.390000000014</v>
      </c>
      <c r="BR60" s="28"/>
      <c r="BT60" s="28"/>
      <c r="BV60" s="28"/>
      <c r="BX60" s="28"/>
      <c r="BZ60" s="28"/>
      <c r="CA60" s="133"/>
      <c r="CC60" s="28"/>
      <c r="CE60" s="28"/>
      <c r="CG60" s="28"/>
      <c r="CI60" s="28"/>
      <c r="CJ60" s="133"/>
      <c r="CL60" s="28"/>
      <c r="CN60" s="28"/>
      <c r="CP60" s="21"/>
      <c r="CR60" s="28"/>
      <c r="CS60" s="28"/>
      <c r="CU60" s="28"/>
      <c r="CV60" s="140"/>
      <c r="CW60" s="28"/>
      <c r="CX60" s="140"/>
      <c r="CY60" s="28"/>
      <c r="CZ60" s="140"/>
      <c r="DA60" s="28"/>
      <c r="DB60" s="28"/>
      <c r="DD60" s="28"/>
      <c r="DF60" s="28"/>
      <c r="DH60" s="28"/>
      <c r="DJ60" s="28"/>
      <c r="DK60" s="28"/>
      <c r="DM60" s="28"/>
      <c r="DO60" s="28"/>
      <c r="DQ60" s="28"/>
      <c r="DS60" s="28"/>
      <c r="IZ60" s="57" t="s">
        <v>156</v>
      </c>
      <c r="JA60">
        <v>3</v>
      </c>
      <c r="JB60"/>
      <c r="JC60">
        <v>1</v>
      </c>
      <c r="JD60">
        <v>1</v>
      </c>
      <c r="JN60" s="57" t="s">
        <v>156</v>
      </c>
      <c r="JO60" s="21">
        <v>1641.16</v>
      </c>
      <c r="JQ60" s="21">
        <v>1039.75</v>
      </c>
      <c r="JR60" s="21">
        <v>69.400000000000006</v>
      </c>
    </row>
    <row r="61" spans="1:280" x14ac:dyDescent="0.2">
      <c r="A61" s="9">
        <v>98248</v>
      </c>
      <c r="B61" t="s">
        <v>117</v>
      </c>
      <c r="C61">
        <v>2</v>
      </c>
      <c r="D61">
        <v>1</v>
      </c>
      <c r="E61">
        <v>2</v>
      </c>
      <c r="F61">
        <v>1</v>
      </c>
      <c r="G61">
        <v>1</v>
      </c>
      <c r="H61">
        <v>1</v>
      </c>
      <c r="P61" t="s">
        <v>120</v>
      </c>
      <c r="Q61">
        <v>98223</v>
      </c>
      <c r="R61" s="21">
        <v>36303.360000000001</v>
      </c>
      <c r="S61">
        <v>203</v>
      </c>
      <c r="T61" s="21">
        <v>10839.67</v>
      </c>
      <c r="U61">
        <v>60</v>
      </c>
      <c r="V61" s="21">
        <v>10918.51</v>
      </c>
      <c r="W61">
        <v>62</v>
      </c>
      <c r="X61" s="21">
        <f t="shared" si="0"/>
        <v>58061.54</v>
      </c>
      <c r="Y61" s="20" t="s">
        <v>120</v>
      </c>
      <c r="Z61">
        <v>98232</v>
      </c>
      <c r="AA61" s="21">
        <v>1102.71</v>
      </c>
      <c r="AB61">
        <v>4</v>
      </c>
      <c r="AC61" s="21">
        <v>144.38999999999999</v>
      </c>
      <c r="AD61">
        <v>2</v>
      </c>
      <c r="AE61" s="21">
        <v>12.34</v>
      </c>
      <c r="AF61">
        <v>1</v>
      </c>
      <c r="AG61" s="21">
        <f t="shared" si="1"/>
        <v>1259.4399999999998</v>
      </c>
      <c r="AH61" s="20" t="s">
        <v>120</v>
      </c>
      <c r="AI61">
        <v>98221</v>
      </c>
      <c r="AJ61" s="145">
        <v>41442.5</v>
      </c>
      <c r="AK61" s="146">
        <v>235</v>
      </c>
      <c r="AL61" s="145">
        <v>29430.68</v>
      </c>
      <c r="AM61" s="146">
        <v>131</v>
      </c>
      <c r="AN61" s="21">
        <v>24953.879999999997</v>
      </c>
      <c r="AO61">
        <v>116</v>
      </c>
      <c r="AP61" s="21">
        <f t="shared" si="2"/>
        <v>95827.06</v>
      </c>
      <c r="AQ61" s="133" t="s">
        <v>120</v>
      </c>
      <c r="AR61" s="9">
        <v>98244</v>
      </c>
      <c r="AS61" s="28">
        <v>217.35</v>
      </c>
      <c r="AT61">
        <v>1</v>
      </c>
      <c r="AU61" s="28">
        <v>16.82</v>
      </c>
      <c r="AV61">
        <v>1</v>
      </c>
      <c r="AW61" s="28">
        <v>0</v>
      </c>
      <c r="AX61">
        <v>0</v>
      </c>
      <c r="AY61" s="21">
        <f t="shared" si="3"/>
        <v>234.17</v>
      </c>
      <c r="AZ61" s="133" t="s">
        <v>120</v>
      </c>
      <c r="BA61">
        <v>98233</v>
      </c>
      <c r="BB61" s="28">
        <v>33563.35</v>
      </c>
      <c r="BC61">
        <v>310</v>
      </c>
      <c r="BD61" s="28">
        <v>17029.150000000001</v>
      </c>
      <c r="BE61">
        <v>69</v>
      </c>
      <c r="BF61" s="28">
        <v>21165.42</v>
      </c>
      <c r="BG61">
        <v>108</v>
      </c>
      <c r="BH61" s="21">
        <f t="shared" si="4"/>
        <v>71757.919999999998</v>
      </c>
      <c r="BI61" s="28" t="s">
        <v>120</v>
      </c>
      <c r="BJ61" s="9">
        <v>98229</v>
      </c>
      <c r="BK61" s="28">
        <v>25239.64</v>
      </c>
      <c r="BL61" s="9">
        <v>200</v>
      </c>
      <c r="BM61" s="28">
        <v>16545.88</v>
      </c>
      <c r="BN61" s="9">
        <v>102</v>
      </c>
      <c r="BO61" s="21">
        <v>24528.639999999999</v>
      </c>
      <c r="BP61">
        <v>100</v>
      </c>
      <c r="BQ61" s="149">
        <f t="shared" si="5"/>
        <v>66314.16</v>
      </c>
      <c r="BR61" s="28"/>
      <c r="BT61" s="28"/>
      <c r="BV61" s="28"/>
      <c r="BX61" s="28"/>
      <c r="BZ61" s="28"/>
      <c r="CA61" s="133"/>
      <c r="CC61" s="28"/>
      <c r="CE61" s="28"/>
      <c r="CG61" s="28"/>
      <c r="CI61" s="28"/>
      <c r="CJ61" s="133"/>
      <c r="CL61" s="28"/>
      <c r="CN61" s="28"/>
      <c r="CP61" s="21"/>
      <c r="CR61" s="28"/>
      <c r="CS61" s="28"/>
      <c r="CU61" s="28"/>
      <c r="CV61" s="140"/>
      <c r="CW61" s="28"/>
      <c r="CX61" s="140"/>
      <c r="CY61" s="28"/>
      <c r="CZ61" s="140"/>
      <c r="DA61" s="28"/>
      <c r="DB61" s="28"/>
      <c r="DD61" s="28"/>
      <c r="DF61" s="28"/>
      <c r="DH61" s="28"/>
      <c r="DJ61" s="28"/>
      <c r="DK61" s="28"/>
      <c r="DM61" s="28"/>
      <c r="DO61" s="28"/>
      <c r="DQ61" s="28"/>
      <c r="DS61" s="28"/>
      <c r="IZ61" s="57" t="s">
        <v>157</v>
      </c>
      <c r="JA61">
        <v>2</v>
      </c>
      <c r="JB61">
        <v>1</v>
      </c>
      <c r="JC61">
        <v>2</v>
      </c>
      <c r="JD61">
        <v>1</v>
      </c>
      <c r="JN61" s="57" t="s">
        <v>157</v>
      </c>
      <c r="JO61" s="21">
        <v>743.81</v>
      </c>
      <c r="JP61" s="21">
        <v>250.75</v>
      </c>
      <c r="JQ61" s="21">
        <v>654.98</v>
      </c>
      <c r="JR61" s="21">
        <v>381.98</v>
      </c>
    </row>
    <row r="62" spans="1:280" x14ac:dyDescent="0.2">
      <c r="A62" s="9">
        <v>98264</v>
      </c>
      <c r="B62" t="s">
        <v>117</v>
      </c>
      <c r="H62">
        <v>1</v>
      </c>
      <c r="P62" t="s">
        <v>120</v>
      </c>
      <c r="Q62">
        <v>98225</v>
      </c>
      <c r="R62" s="21">
        <v>53412.31</v>
      </c>
      <c r="S62">
        <v>321</v>
      </c>
      <c r="T62" s="21">
        <v>14200.4</v>
      </c>
      <c r="U62">
        <v>114</v>
      </c>
      <c r="V62" s="21">
        <v>8725.9600000000009</v>
      </c>
      <c r="W62">
        <v>135</v>
      </c>
      <c r="X62" s="21">
        <f t="shared" si="0"/>
        <v>76338.67</v>
      </c>
      <c r="Y62" s="20" t="s">
        <v>120</v>
      </c>
      <c r="Z62">
        <v>98233</v>
      </c>
      <c r="AA62" s="21">
        <v>69757.19</v>
      </c>
      <c r="AB62">
        <v>328</v>
      </c>
      <c r="AC62" s="21">
        <v>25739.16</v>
      </c>
      <c r="AD62">
        <v>93</v>
      </c>
      <c r="AE62" s="21">
        <v>10282.619999999999</v>
      </c>
      <c r="AF62">
        <v>99</v>
      </c>
      <c r="AG62" s="21">
        <f t="shared" si="1"/>
        <v>105778.97</v>
      </c>
      <c r="AH62" s="20" t="s">
        <v>120</v>
      </c>
      <c r="AI62">
        <v>98223</v>
      </c>
      <c r="AJ62" s="145">
        <v>36269.339999999997</v>
      </c>
      <c r="AK62" s="146">
        <v>177</v>
      </c>
      <c r="AL62" s="145">
        <v>27477.58</v>
      </c>
      <c r="AM62" s="146">
        <v>136</v>
      </c>
      <c r="AN62" s="21">
        <v>9899.42</v>
      </c>
      <c r="AO62">
        <v>54</v>
      </c>
      <c r="AP62" s="21">
        <f t="shared" si="2"/>
        <v>73646.34</v>
      </c>
      <c r="AQ62" s="133" t="s">
        <v>120</v>
      </c>
      <c r="AR62" s="9">
        <v>98247</v>
      </c>
      <c r="AS62" s="28">
        <v>12791.53</v>
      </c>
      <c r="AT62">
        <v>50</v>
      </c>
      <c r="AU62" s="28">
        <v>9494.0400000000009</v>
      </c>
      <c r="AV62">
        <v>34</v>
      </c>
      <c r="AW62" s="28">
        <v>4922.8599999999997</v>
      </c>
      <c r="AX62">
        <v>36</v>
      </c>
      <c r="AY62" s="21">
        <f t="shared" si="3"/>
        <v>27208.43</v>
      </c>
      <c r="AZ62" s="133" t="s">
        <v>120</v>
      </c>
      <c r="BA62">
        <v>98240</v>
      </c>
      <c r="BB62" s="28">
        <v>1290.3900000000001</v>
      </c>
      <c r="BC62">
        <v>9</v>
      </c>
      <c r="BD62" s="28">
        <v>552.95000000000005</v>
      </c>
      <c r="BE62">
        <v>3</v>
      </c>
      <c r="BF62" s="28">
        <v>365.57000000000005</v>
      </c>
      <c r="BG62">
        <v>4</v>
      </c>
      <c r="BH62" s="21">
        <f t="shared" si="4"/>
        <v>2208.9100000000003</v>
      </c>
      <c r="BI62" s="28" t="s">
        <v>120</v>
      </c>
      <c r="BJ62" s="9">
        <v>98230</v>
      </c>
      <c r="BK62" s="28">
        <v>20948.330000000002</v>
      </c>
      <c r="BL62" s="9">
        <v>198</v>
      </c>
      <c r="BM62" s="28">
        <v>17269.57</v>
      </c>
      <c r="BN62" s="9">
        <v>122</v>
      </c>
      <c r="BO62" s="21">
        <v>16500.88</v>
      </c>
      <c r="BP62">
        <v>108</v>
      </c>
      <c r="BQ62" s="149">
        <f t="shared" si="5"/>
        <v>54718.78</v>
      </c>
      <c r="BR62" s="28"/>
      <c r="BT62" s="28"/>
      <c r="BV62" s="28"/>
      <c r="BX62" s="28"/>
      <c r="BZ62" s="28"/>
      <c r="CA62" s="133"/>
      <c r="CC62" s="28"/>
      <c r="CE62" s="28"/>
      <c r="CG62" s="28"/>
      <c r="CI62" s="28"/>
      <c r="CJ62" s="133"/>
      <c r="CL62" s="28"/>
      <c r="CN62" s="28"/>
      <c r="CP62" s="21"/>
      <c r="CR62" s="28"/>
      <c r="CS62" s="28"/>
      <c r="CU62" s="28"/>
      <c r="CV62" s="140"/>
      <c r="CW62" s="28"/>
      <c r="CX62" s="140"/>
      <c r="CY62" s="28"/>
      <c r="CZ62" s="140"/>
      <c r="DA62" s="28"/>
      <c r="DB62" s="28"/>
      <c r="DD62" s="28"/>
      <c r="DF62" s="28"/>
      <c r="DH62" s="28"/>
      <c r="DJ62" s="28"/>
      <c r="DK62" s="28"/>
      <c r="DM62" s="28"/>
      <c r="DO62" s="28"/>
      <c r="DQ62" s="28"/>
      <c r="DS62" s="28"/>
      <c r="IZ62" s="57" t="s">
        <v>158</v>
      </c>
      <c r="JA62">
        <v>35</v>
      </c>
      <c r="JB62">
        <v>22</v>
      </c>
      <c r="JC62">
        <v>19</v>
      </c>
      <c r="JD62">
        <v>18</v>
      </c>
      <c r="JE62">
        <v>32</v>
      </c>
      <c r="JF62">
        <v>22</v>
      </c>
      <c r="JN62" s="57" t="s">
        <v>158</v>
      </c>
      <c r="JO62" s="21">
        <v>21573.71</v>
      </c>
      <c r="JP62" s="21">
        <v>3614.47</v>
      </c>
      <c r="JQ62" s="21">
        <v>7287.41</v>
      </c>
      <c r="JR62" s="21">
        <v>4746.62</v>
      </c>
      <c r="JS62" s="21">
        <v>17881.73</v>
      </c>
      <c r="JT62" s="21">
        <v>14850.39</v>
      </c>
    </row>
    <row r="63" spans="1:280" x14ac:dyDescent="0.2">
      <c r="A63" s="9">
        <v>98273</v>
      </c>
      <c r="B63" t="s">
        <v>117</v>
      </c>
      <c r="D63">
        <v>1</v>
      </c>
      <c r="G63">
        <v>1</v>
      </c>
      <c r="P63" t="s">
        <v>120</v>
      </c>
      <c r="Q63">
        <v>98226</v>
      </c>
      <c r="R63" s="21">
        <v>48301.32</v>
      </c>
      <c r="S63">
        <v>272</v>
      </c>
      <c r="T63" s="21">
        <v>14338.92</v>
      </c>
      <c r="U63">
        <v>101</v>
      </c>
      <c r="V63" s="21">
        <v>11535.73</v>
      </c>
      <c r="W63">
        <v>96</v>
      </c>
      <c r="X63" s="21">
        <f t="shared" si="0"/>
        <v>74175.97</v>
      </c>
      <c r="Y63" s="20" t="s">
        <v>120</v>
      </c>
      <c r="Z63">
        <v>98240</v>
      </c>
      <c r="AA63" s="21">
        <v>1904.78</v>
      </c>
      <c r="AB63">
        <v>8</v>
      </c>
      <c r="AC63" s="21">
        <v>170.42</v>
      </c>
      <c r="AD63">
        <v>1</v>
      </c>
      <c r="AE63" s="21">
        <v>125.9</v>
      </c>
      <c r="AF63">
        <v>1</v>
      </c>
      <c r="AG63" s="21">
        <f t="shared" si="1"/>
        <v>2201.1</v>
      </c>
      <c r="AH63" s="20" t="s">
        <v>120</v>
      </c>
      <c r="AI63">
        <v>98225</v>
      </c>
      <c r="AJ63" s="145">
        <v>67263.44</v>
      </c>
      <c r="AK63" s="146">
        <v>405</v>
      </c>
      <c r="AL63" s="145">
        <v>32714.43</v>
      </c>
      <c r="AM63" s="146">
        <v>193</v>
      </c>
      <c r="AN63" s="21">
        <v>15345.64</v>
      </c>
      <c r="AO63">
        <v>124</v>
      </c>
      <c r="AP63" s="21">
        <f t="shared" si="2"/>
        <v>115323.51</v>
      </c>
      <c r="AQ63" s="133" t="s">
        <v>120</v>
      </c>
      <c r="AR63" s="9">
        <v>98248</v>
      </c>
      <c r="AS63" s="28">
        <v>46682.53</v>
      </c>
      <c r="AT63">
        <v>258</v>
      </c>
      <c r="AU63" s="28">
        <v>21900.49</v>
      </c>
      <c r="AV63">
        <v>117</v>
      </c>
      <c r="AW63" s="28">
        <v>24928.25</v>
      </c>
      <c r="AX63">
        <v>119</v>
      </c>
      <c r="AY63" s="21">
        <f t="shared" si="3"/>
        <v>93511.27</v>
      </c>
      <c r="AZ63" s="133" t="s">
        <v>120</v>
      </c>
      <c r="BA63">
        <v>98244</v>
      </c>
      <c r="BB63" s="28">
        <v>203.85</v>
      </c>
      <c r="BC63">
        <v>1</v>
      </c>
      <c r="BD63" s="28">
        <v>95.72</v>
      </c>
      <c r="BE63">
        <v>0</v>
      </c>
      <c r="BF63" s="28">
        <v>16.82</v>
      </c>
      <c r="BG63">
        <v>1</v>
      </c>
      <c r="BH63" s="21">
        <f t="shared" si="4"/>
        <v>316.39</v>
      </c>
      <c r="BI63" s="28" t="s">
        <v>120</v>
      </c>
      <c r="BJ63" s="9">
        <v>98232</v>
      </c>
      <c r="BK63" s="28">
        <v>471.55</v>
      </c>
      <c r="BL63" s="9">
        <v>2</v>
      </c>
      <c r="BM63" s="28">
        <v>250.49</v>
      </c>
      <c r="BN63" s="9">
        <v>3</v>
      </c>
      <c r="BO63" s="21">
        <v>428.49</v>
      </c>
      <c r="BP63">
        <v>2</v>
      </c>
      <c r="BQ63" s="149">
        <f t="shared" si="5"/>
        <v>1150.53</v>
      </c>
      <c r="BR63" s="28"/>
      <c r="BT63" s="28"/>
      <c r="BV63" s="28"/>
      <c r="BX63" s="28"/>
      <c r="BZ63" s="28"/>
      <c r="CA63" s="133"/>
      <c r="CC63" s="28"/>
      <c r="CE63" s="28"/>
      <c r="CG63" s="28"/>
      <c r="CI63" s="28"/>
      <c r="CJ63" s="133"/>
      <c r="CL63" s="28"/>
      <c r="CN63" s="28"/>
      <c r="CP63" s="21"/>
      <c r="CR63" s="28"/>
      <c r="CS63" s="28"/>
      <c r="CU63" s="28"/>
      <c r="CV63" s="140"/>
      <c r="CW63" s="28"/>
      <c r="CX63" s="140"/>
      <c r="CY63" s="28"/>
      <c r="CZ63" s="140"/>
      <c r="DA63" s="28"/>
      <c r="DB63" s="28"/>
      <c r="DD63" s="28"/>
      <c r="DF63" s="28"/>
      <c r="DH63" s="28"/>
      <c r="DJ63" s="28"/>
      <c r="DK63" s="28"/>
      <c r="DM63" s="28"/>
      <c r="DO63" s="28"/>
      <c r="DQ63" s="28"/>
      <c r="DS63" s="28"/>
      <c r="IZ63" s="57" t="s">
        <v>159</v>
      </c>
      <c r="JA63">
        <v>1</v>
      </c>
      <c r="JB63">
        <v>2</v>
      </c>
      <c r="JC63"/>
      <c r="JN63" s="57" t="s">
        <v>159</v>
      </c>
      <c r="JO63" s="21">
        <v>143.71</v>
      </c>
      <c r="JP63" s="21">
        <v>336.69</v>
      </c>
    </row>
    <row r="64" spans="1:280" x14ac:dyDescent="0.2">
      <c r="A64" s="9">
        <v>98292</v>
      </c>
      <c r="B64" t="s">
        <v>117</v>
      </c>
      <c r="H64">
        <v>1</v>
      </c>
      <c r="P64" t="s">
        <v>120</v>
      </c>
      <c r="Q64">
        <v>98229</v>
      </c>
      <c r="R64" s="21">
        <v>31663.38</v>
      </c>
      <c r="S64">
        <v>199</v>
      </c>
      <c r="T64" s="21">
        <v>8214.85</v>
      </c>
      <c r="U64">
        <v>54</v>
      </c>
      <c r="V64" s="21">
        <v>7766.05</v>
      </c>
      <c r="W64">
        <v>68</v>
      </c>
      <c r="X64" s="21">
        <f t="shared" si="0"/>
        <v>47644.280000000006</v>
      </c>
      <c r="Y64" s="20" t="s">
        <v>120</v>
      </c>
      <c r="Z64">
        <v>98244</v>
      </c>
      <c r="AA64" s="21">
        <v>290.14999999999998</v>
      </c>
      <c r="AB64">
        <v>2</v>
      </c>
      <c r="AC64" s="21">
        <v>0</v>
      </c>
      <c r="AD64">
        <v>0</v>
      </c>
      <c r="AE64" s="21">
        <v>0</v>
      </c>
      <c r="AF64">
        <v>0</v>
      </c>
      <c r="AG64" s="21">
        <f t="shared" si="1"/>
        <v>290.14999999999998</v>
      </c>
      <c r="AH64" s="20" t="s">
        <v>120</v>
      </c>
      <c r="AI64">
        <v>98226</v>
      </c>
      <c r="AJ64" s="145">
        <v>58569.86</v>
      </c>
      <c r="AK64" s="146">
        <v>303</v>
      </c>
      <c r="AL64" s="145">
        <v>27190.11</v>
      </c>
      <c r="AM64" s="146">
        <v>160</v>
      </c>
      <c r="AN64" s="21">
        <v>16349.73</v>
      </c>
      <c r="AO64">
        <v>88</v>
      </c>
      <c r="AP64" s="21">
        <f t="shared" si="2"/>
        <v>102109.7</v>
      </c>
      <c r="AQ64" s="133" t="s">
        <v>120</v>
      </c>
      <c r="AR64" s="9">
        <v>98257</v>
      </c>
      <c r="AS64" s="28">
        <v>7910.05</v>
      </c>
      <c r="AT64">
        <v>21</v>
      </c>
      <c r="AU64" s="28">
        <v>3647.82</v>
      </c>
      <c r="AV64">
        <v>21</v>
      </c>
      <c r="AW64" s="28">
        <v>2593.87</v>
      </c>
      <c r="AX64">
        <v>12</v>
      </c>
      <c r="AY64" s="21">
        <f t="shared" si="3"/>
        <v>14151.740000000002</v>
      </c>
      <c r="AZ64" s="133" t="s">
        <v>120</v>
      </c>
      <c r="BA64">
        <v>98247</v>
      </c>
      <c r="BB64" s="28">
        <v>9049.23</v>
      </c>
      <c r="BC64">
        <v>61</v>
      </c>
      <c r="BD64" s="28">
        <v>5383.97</v>
      </c>
      <c r="BE64">
        <v>21</v>
      </c>
      <c r="BF64" s="28">
        <v>7568.11</v>
      </c>
      <c r="BG64">
        <v>33</v>
      </c>
      <c r="BH64" s="21">
        <f t="shared" si="4"/>
        <v>22001.31</v>
      </c>
      <c r="BI64" s="28" t="s">
        <v>120</v>
      </c>
      <c r="BJ64" s="9">
        <v>98233</v>
      </c>
      <c r="BK64" s="28">
        <v>28436.62</v>
      </c>
      <c r="BL64" s="9">
        <v>301</v>
      </c>
      <c r="BM64" s="28">
        <v>17729.240000000002</v>
      </c>
      <c r="BN64" s="9">
        <v>138</v>
      </c>
      <c r="BO64" s="21">
        <v>24143.08</v>
      </c>
      <c r="BP64">
        <v>117</v>
      </c>
      <c r="BQ64" s="149">
        <f t="shared" si="5"/>
        <v>70308.94</v>
      </c>
      <c r="BR64" s="28"/>
      <c r="BT64" s="28"/>
      <c r="BV64" s="28"/>
      <c r="BX64" s="28"/>
      <c r="BZ64" s="28"/>
      <c r="CA64" s="133"/>
      <c r="CC64" s="28"/>
      <c r="CE64" s="28"/>
      <c r="CG64" s="28"/>
      <c r="CI64" s="28"/>
      <c r="CJ64" s="133"/>
      <c r="CL64" s="28"/>
      <c r="CN64" s="28"/>
      <c r="CP64" s="21"/>
      <c r="CR64" s="28"/>
      <c r="CS64" s="28"/>
      <c r="CU64" s="28"/>
      <c r="CV64" s="140"/>
      <c r="CW64" s="28"/>
      <c r="CX64" s="140"/>
      <c r="CY64" s="28"/>
      <c r="CZ64" s="140"/>
      <c r="DA64" s="28"/>
      <c r="DB64" s="28"/>
      <c r="DD64" s="28"/>
      <c r="DF64" s="28"/>
      <c r="DH64" s="28"/>
      <c r="DJ64" s="28"/>
      <c r="DK64" s="28"/>
      <c r="DM64" s="28"/>
      <c r="DO64" s="28"/>
      <c r="DQ64" s="28"/>
      <c r="DS64" s="28"/>
      <c r="IZ64" s="57" t="s">
        <v>160</v>
      </c>
      <c r="JA64">
        <v>1</v>
      </c>
      <c r="JB64">
        <v>9</v>
      </c>
      <c r="JC64">
        <v>2</v>
      </c>
      <c r="JD64">
        <v>7</v>
      </c>
      <c r="JE64">
        <v>10</v>
      </c>
      <c r="JF64">
        <v>2</v>
      </c>
      <c r="JN64" s="57" t="s">
        <v>160</v>
      </c>
      <c r="JO64" s="21">
        <v>241.61</v>
      </c>
      <c r="JP64" s="21">
        <v>2080.81</v>
      </c>
      <c r="JQ64" s="21">
        <v>820.84</v>
      </c>
      <c r="JR64" s="21">
        <v>1332.26</v>
      </c>
      <c r="JS64" s="21">
        <v>3596.64</v>
      </c>
      <c r="JT64" s="21">
        <v>218.78</v>
      </c>
    </row>
    <row r="65" spans="1:280" x14ac:dyDescent="0.2">
      <c r="A65" s="9">
        <v>98295</v>
      </c>
      <c r="B65" t="s">
        <v>117</v>
      </c>
      <c r="C65">
        <v>1</v>
      </c>
      <c r="E65">
        <v>1</v>
      </c>
      <c r="F65">
        <v>1</v>
      </c>
      <c r="H65">
        <v>1</v>
      </c>
      <c r="P65" t="s">
        <v>120</v>
      </c>
      <c r="Q65">
        <v>98230</v>
      </c>
      <c r="R65" s="21">
        <v>30370.34</v>
      </c>
      <c r="S65">
        <v>169</v>
      </c>
      <c r="T65" s="21">
        <v>11117.78</v>
      </c>
      <c r="U65">
        <v>86</v>
      </c>
      <c r="V65" s="21">
        <v>6683.3799999999992</v>
      </c>
      <c r="W65">
        <v>70</v>
      </c>
      <c r="X65" s="21">
        <f t="shared" si="0"/>
        <v>48171.5</v>
      </c>
      <c r="Y65" s="20" t="s">
        <v>120</v>
      </c>
      <c r="Z65">
        <v>98247</v>
      </c>
      <c r="AA65" s="21">
        <v>11465.38</v>
      </c>
      <c r="AB65">
        <v>63</v>
      </c>
      <c r="AC65" s="21">
        <v>4244.16</v>
      </c>
      <c r="AD65">
        <v>31</v>
      </c>
      <c r="AE65" s="21">
        <v>2731.73</v>
      </c>
      <c r="AF65">
        <v>19</v>
      </c>
      <c r="AG65" s="21">
        <f t="shared" si="1"/>
        <v>18441.27</v>
      </c>
      <c r="AH65" s="20" t="s">
        <v>120</v>
      </c>
      <c r="AI65">
        <v>98229</v>
      </c>
      <c r="AJ65" s="145">
        <v>43098.64</v>
      </c>
      <c r="AK65" s="146">
        <v>202</v>
      </c>
      <c r="AL65" s="145">
        <v>21669.62</v>
      </c>
      <c r="AM65" s="146">
        <v>120</v>
      </c>
      <c r="AN65" s="21">
        <v>12848.8</v>
      </c>
      <c r="AO65">
        <v>69</v>
      </c>
      <c r="AP65" s="21">
        <f t="shared" si="2"/>
        <v>77617.06</v>
      </c>
      <c r="AQ65" s="133" t="s">
        <v>120</v>
      </c>
      <c r="AR65" s="9">
        <v>98264</v>
      </c>
      <c r="AS65" s="28">
        <v>53979.97</v>
      </c>
      <c r="AT65">
        <v>247</v>
      </c>
      <c r="AU65" s="28">
        <v>26746.91</v>
      </c>
      <c r="AV65">
        <v>130</v>
      </c>
      <c r="AW65" s="28">
        <v>33220.28</v>
      </c>
      <c r="AX65">
        <v>162</v>
      </c>
      <c r="AY65" s="21">
        <f t="shared" si="3"/>
        <v>113947.16</v>
      </c>
      <c r="AZ65" s="133" t="s">
        <v>120</v>
      </c>
      <c r="BA65">
        <v>98248</v>
      </c>
      <c r="BB65" s="28">
        <v>38483.17</v>
      </c>
      <c r="BC65">
        <v>274</v>
      </c>
      <c r="BD65" s="28">
        <v>17946.66</v>
      </c>
      <c r="BE65">
        <v>92</v>
      </c>
      <c r="BF65" s="28">
        <v>18973.349999999999</v>
      </c>
      <c r="BG65">
        <v>111</v>
      </c>
      <c r="BH65" s="21">
        <f t="shared" si="4"/>
        <v>75403.179999999993</v>
      </c>
      <c r="BI65" s="28" t="s">
        <v>120</v>
      </c>
      <c r="BJ65" s="9">
        <v>98240</v>
      </c>
      <c r="BK65" s="28">
        <v>820.2</v>
      </c>
      <c r="BL65" s="9">
        <v>6</v>
      </c>
      <c r="BM65" s="28">
        <v>622.53</v>
      </c>
      <c r="BN65" s="9">
        <v>3</v>
      </c>
      <c r="BO65" s="21">
        <v>550.98</v>
      </c>
      <c r="BP65">
        <v>5</v>
      </c>
      <c r="BQ65" s="149">
        <f t="shared" si="5"/>
        <v>1993.71</v>
      </c>
      <c r="BR65" s="28"/>
      <c r="BT65" s="28"/>
      <c r="BV65" s="28"/>
      <c r="BX65" s="28"/>
      <c r="BZ65" s="28"/>
      <c r="CA65" s="133"/>
      <c r="CC65" s="28"/>
      <c r="CE65" s="28"/>
      <c r="CG65" s="28"/>
      <c r="CI65" s="28"/>
      <c r="CJ65" s="133"/>
      <c r="CL65" s="28"/>
      <c r="CN65" s="28"/>
      <c r="CP65" s="21"/>
      <c r="CR65" s="28"/>
      <c r="CS65" s="28"/>
      <c r="CU65" s="28"/>
      <c r="CV65" s="140"/>
      <c r="CW65" s="28"/>
      <c r="CX65" s="140"/>
      <c r="CY65" s="28"/>
      <c r="CZ65" s="140"/>
      <c r="DA65" s="28"/>
      <c r="DB65" s="28"/>
      <c r="DD65" s="28"/>
      <c r="DF65" s="28"/>
      <c r="DH65" s="28"/>
      <c r="DJ65" s="28"/>
      <c r="DK65" s="28"/>
      <c r="DM65" s="28"/>
      <c r="DO65" s="28"/>
      <c r="DQ65" s="28"/>
      <c r="DS65" s="28"/>
      <c r="IZ65" s="57" t="s">
        <v>62</v>
      </c>
      <c r="JA65">
        <v>8</v>
      </c>
      <c r="JB65">
        <v>16</v>
      </c>
      <c r="JC65">
        <v>9</v>
      </c>
      <c r="JD65">
        <v>9</v>
      </c>
      <c r="JE65">
        <v>18</v>
      </c>
      <c r="JF65">
        <v>13</v>
      </c>
      <c r="JN65" s="57" t="s">
        <v>62</v>
      </c>
      <c r="JO65" s="21">
        <v>1607.19</v>
      </c>
      <c r="JP65" s="21">
        <v>4085.77</v>
      </c>
      <c r="JQ65" s="21">
        <v>1792.4</v>
      </c>
      <c r="JR65" s="21">
        <v>3007.74</v>
      </c>
      <c r="JS65" s="21">
        <v>7512.88</v>
      </c>
      <c r="JT65" s="21">
        <v>8378.4500000000007</v>
      </c>
    </row>
    <row r="66" spans="1:280" x14ac:dyDescent="0.2">
      <c r="A66" s="9">
        <v>98520</v>
      </c>
      <c r="B66" t="s">
        <v>117</v>
      </c>
      <c r="D66">
        <v>1</v>
      </c>
      <c r="E66">
        <v>1</v>
      </c>
      <c r="F66">
        <v>1</v>
      </c>
      <c r="G66">
        <v>1</v>
      </c>
      <c r="H66">
        <v>1</v>
      </c>
      <c r="P66" t="s">
        <v>120</v>
      </c>
      <c r="Q66">
        <v>98232</v>
      </c>
      <c r="R66" s="21">
        <v>998.91</v>
      </c>
      <c r="S66">
        <v>4</v>
      </c>
      <c r="T66" s="21">
        <v>523.35</v>
      </c>
      <c r="U66">
        <v>3</v>
      </c>
      <c r="V66" s="21">
        <v>176.04000000000002</v>
      </c>
      <c r="W66">
        <v>2</v>
      </c>
      <c r="X66" s="21">
        <f t="shared" si="0"/>
        <v>1698.3</v>
      </c>
      <c r="Y66" s="20" t="s">
        <v>120</v>
      </c>
      <c r="Z66">
        <v>98248</v>
      </c>
      <c r="AA66" s="21">
        <v>79279.429999999993</v>
      </c>
      <c r="AB66">
        <v>367</v>
      </c>
      <c r="AC66" s="21">
        <v>17437.82</v>
      </c>
      <c r="AD66">
        <v>99</v>
      </c>
      <c r="AE66" s="21">
        <v>9401.06</v>
      </c>
      <c r="AF66">
        <v>77</v>
      </c>
      <c r="AG66" s="21">
        <f t="shared" si="1"/>
        <v>106118.31</v>
      </c>
      <c r="AH66" s="20" t="s">
        <v>120</v>
      </c>
      <c r="AI66">
        <v>98230</v>
      </c>
      <c r="AJ66" s="145">
        <v>39705.050000000003</v>
      </c>
      <c r="AK66" s="146">
        <v>233</v>
      </c>
      <c r="AL66" s="145">
        <v>23895.43</v>
      </c>
      <c r="AM66" s="146">
        <v>127</v>
      </c>
      <c r="AN66" s="21">
        <v>9087.68</v>
      </c>
      <c r="AO66">
        <v>70</v>
      </c>
      <c r="AP66" s="21">
        <f t="shared" si="2"/>
        <v>72688.160000000003</v>
      </c>
      <c r="AQ66" s="133" t="s">
        <v>120</v>
      </c>
      <c r="AR66" s="9">
        <v>98271</v>
      </c>
      <c r="AS66" s="28">
        <v>7967.04</v>
      </c>
      <c r="AT66">
        <v>45</v>
      </c>
      <c r="AU66" s="28">
        <v>4589.2700000000004</v>
      </c>
      <c r="AV66">
        <v>28</v>
      </c>
      <c r="AW66" s="28">
        <v>6370.2</v>
      </c>
      <c r="AX66">
        <v>36</v>
      </c>
      <c r="AY66" s="21">
        <f t="shared" si="3"/>
        <v>18926.510000000002</v>
      </c>
      <c r="AZ66" s="133" t="s">
        <v>120</v>
      </c>
      <c r="BA66">
        <v>98257</v>
      </c>
      <c r="BB66" s="28">
        <v>4203.03</v>
      </c>
      <c r="BC66">
        <v>21</v>
      </c>
      <c r="BD66" s="28">
        <v>4369.59</v>
      </c>
      <c r="BE66">
        <v>10</v>
      </c>
      <c r="BF66" s="28">
        <v>3784.33</v>
      </c>
      <c r="BG66">
        <v>15</v>
      </c>
      <c r="BH66" s="21">
        <f t="shared" si="4"/>
        <v>12356.949999999999</v>
      </c>
      <c r="BI66" s="28" t="s">
        <v>120</v>
      </c>
      <c r="BJ66" s="9">
        <v>98244</v>
      </c>
      <c r="BK66" s="28">
        <v>341.07</v>
      </c>
      <c r="BL66" s="9">
        <v>2</v>
      </c>
      <c r="BM66" s="28">
        <v>123.9</v>
      </c>
      <c r="BN66" s="9">
        <v>1</v>
      </c>
      <c r="BO66" s="21">
        <v>0</v>
      </c>
      <c r="BP66">
        <v>0</v>
      </c>
      <c r="BQ66" s="149">
        <f t="shared" si="5"/>
        <v>464.97</v>
      </c>
      <c r="BR66" s="28"/>
      <c r="BT66" s="28"/>
      <c r="BV66" s="28"/>
      <c r="BX66" s="28"/>
      <c r="BZ66" s="28"/>
      <c r="CA66" s="133"/>
      <c r="CC66" s="28"/>
      <c r="CE66" s="28"/>
      <c r="CG66" s="28"/>
      <c r="CI66" s="28"/>
      <c r="CJ66" s="133"/>
      <c r="CL66" s="28"/>
      <c r="CN66" s="28"/>
      <c r="CP66" s="21"/>
      <c r="CR66" s="28"/>
      <c r="CS66" s="28"/>
      <c r="CU66" s="28"/>
      <c r="CV66" s="140"/>
      <c r="CW66" s="28"/>
      <c r="CX66" s="140"/>
      <c r="CY66" s="28"/>
      <c r="CZ66" s="140"/>
      <c r="DA66" s="28"/>
      <c r="DB66" s="28"/>
      <c r="DD66" s="28"/>
      <c r="DF66" s="28"/>
      <c r="DH66" s="28"/>
      <c r="DJ66" s="28"/>
      <c r="DK66" s="28"/>
      <c r="DM66" s="28"/>
      <c r="DO66" s="28"/>
      <c r="DQ66" s="28"/>
      <c r="DS66" s="28"/>
      <c r="IZ66" s="57" t="s">
        <v>161</v>
      </c>
      <c r="JA66">
        <v>2</v>
      </c>
      <c r="JB66">
        <v>6</v>
      </c>
      <c r="JC66">
        <v>2</v>
      </c>
      <c r="JD66">
        <v>7</v>
      </c>
      <c r="JE66">
        <v>4</v>
      </c>
      <c r="JF66">
        <v>4</v>
      </c>
      <c r="JN66" s="57" t="s">
        <v>161</v>
      </c>
      <c r="JO66" s="21">
        <v>252.19</v>
      </c>
      <c r="JP66" s="21">
        <v>1476.09</v>
      </c>
      <c r="JQ66" s="21">
        <v>219.67</v>
      </c>
      <c r="JR66" s="21">
        <v>3866.55</v>
      </c>
      <c r="JS66" s="21">
        <v>1707.32</v>
      </c>
      <c r="JT66" s="21">
        <v>2588.14</v>
      </c>
    </row>
    <row r="67" spans="1:280" x14ac:dyDescent="0.2">
      <c r="A67" s="9">
        <v>98550</v>
      </c>
      <c r="B67" t="s">
        <v>117</v>
      </c>
      <c r="C67">
        <v>1</v>
      </c>
      <c r="D67">
        <v>1</v>
      </c>
      <c r="E67">
        <v>1</v>
      </c>
      <c r="F67">
        <v>1</v>
      </c>
      <c r="G67">
        <v>1</v>
      </c>
      <c r="P67" t="s">
        <v>120</v>
      </c>
      <c r="Q67">
        <v>98233</v>
      </c>
      <c r="R67" s="21">
        <v>54523.14</v>
      </c>
      <c r="S67">
        <v>267</v>
      </c>
      <c r="T67" s="21">
        <v>17168.61</v>
      </c>
      <c r="U67">
        <v>102</v>
      </c>
      <c r="V67" s="21">
        <v>6405.43</v>
      </c>
      <c r="W67">
        <v>88</v>
      </c>
      <c r="X67" s="21">
        <f t="shared" si="0"/>
        <v>78097.179999999993</v>
      </c>
      <c r="Y67" s="20" t="s">
        <v>120</v>
      </c>
      <c r="Z67">
        <v>98257</v>
      </c>
      <c r="AA67" s="21">
        <v>4484.5200000000004</v>
      </c>
      <c r="AB67">
        <v>20</v>
      </c>
      <c r="AC67" s="21">
        <v>2203.7199999999998</v>
      </c>
      <c r="AD67">
        <v>13</v>
      </c>
      <c r="AE67" s="21">
        <v>1764.2399999999998</v>
      </c>
      <c r="AF67">
        <v>10</v>
      </c>
      <c r="AG67" s="21">
        <f t="shared" si="1"/>
        <v>8452.48</v>
      </c>
      <c r="AH67" s="20" t="s">
        <v>120</v>
      </c>
      <c r="AI67">
        <v>98232</v>
      </c>
      <c r="AJ67" s="145">
        <v>939.23</v>
      </c>
      <c r="AK67" s="146">
        <v>4</v>
      </c>
      <c r="AL67" s="145">
        <v>392.37</v>
      </c>
      <c r="AM67" s="146">
        <v>0</v>
      </c>
      <c r="AN67" s="21">
        <v>156.72999999999999</v>
      </c>
      <c r="AO67">
        <v>3</v>
      </c>
      <c r="AP67" s="21">
        <f t="shared" si="2"/>
        <v>1488.33</v>
      </c>
      <c r="AQ67" s="133" t="s">
        <v>120</v>
      </c>
      <c r="AR67" s="9">
        <v>98273</v>
      </c>
      <c r="AS67" s="28">
        <v>31457.58</v>
      </c>
      <c r="AT67">
        <v>141</v>
      </c>
      <c r="AU67" s="28">
        <v>44477.95</v>
      </c>
      <c r="AV67">
        <v>186</v>
      </c>
      <c r="AW67" s="28">
        <v>22859.190000000002</v>
      </c>
      <c r="AX67">
        <v>126</v>
      </c>
      <c r="AY67" s="21">
        <f t="shared" si="3"/>
        <v>98794.72</v>
      </c>
      <c r="AZ67" s="133" t="s">
        <v>120</v>
      </c>
      <c r="BA67">
        <v>98264</v>
      </c>
      <c r="BB67" s="28">
        <v>35313.599999999999</v>
      </c>
      <c r="BC67">
        <v>253</v>
      </c>
      <c r="BD67" s="28">
        <v>25289.27</v>
      </c>
      <c r="BE67">
        <v>113</v>
      </c>
      <c r="BF67" s="28">
        <v>32879.22</v>
      </c>
      <c r="BG67">
        <v>146</v>
      </c>
      <c r="BH67" s="21">
        <f t="shared" si="4"/>
        <v>93482.09</v>
      </c>
      <c r="BI67" s="28" t="s">
        <v>120</v>
      </c>
      <c r="BJ67" s="9">
        <v>98247</v>
      </c>
      <c r="BK67" s="28">
        <v>8941.07</v>
      </c>
      <c r="BL67" s="9">
        <v>54</v>
      </c>
      <c r="BM67" s="28">
        <v>6957.72</v>
      </c>
      <c r="BN67" s="9">
        <v>43</v>
      </c>
      <c r="BO67" s="21">
        <v>9755.69</v>
      </c>
      <c r="BP67">
        <v>42</v>
      </c>
      <c r="BQ67" s="149">
        <f t="shared" si="5"/>
        <v>25654.480000000003</v>
      </c>
      <c r="BR67" s="28"/>
      <c r="BT67" s="28"/>
      <c r="BV67" s="28"/>
      <c r="BX67" s="28"/>
      <c r="BZ67" s="28"/>
      <c r="CA67" s="133"/>
      <c r="CC67" s="28"/>
      <c r="CE67" s="28"/>
      <c r="CG67" s="28"/>
      <c r="CI67" s="28"/>
      <c r="CJ67" s="133"/>
      <c r="CL67" s="28"/>
      <c r="CN67" s="28"/>
      <c r="CP67" s="21"/>
      <c r="CR67" s="28"/>
      <c r="CS67" s="28"/>
      <c r="CU67" s="28"/>
      <c r="CV67" s="140"/>
      <c r="CW67" s="28"/>
      <c r="CX67" s="140"/>
      <c r="CY67" s="28"/>
      <c r="CZ67" s="140"/>
      <c r="DA67" s="28"/>
      <c r="DB67" s="28"/>
      <c r="DD67" s="28"/>
      <c r="DF67" s="28"/>
      <c r="DH67" s="28"/>
      <c r="DJ67" s="28"/>
      <c r="DK67" s="28"/>
      <c r="DM67" s="28"/>
      <c r="DO67" s="28"/>
      <c r="DQ67" s="28"/>
      <c r="DS67" s="28"/>
      <c r="IZ67" s="57" t="s">
        <v>162</v>
      </c>
      <c r="JA67">
        <v>2</v>
      </c>
      <c r="JB67">
        <v>1</v>
      </c>
      <c r="JC67"/>
      <c r="JD67">
        <v>2</v>
      </c>
      <c r="JE67">
        <v>1</v>
      </c>
      <c r="JF67">
        <v>3</v>
      </c>
      <c r="JN67" s="57" t="s">
        <v>162</v>
      </c>
      <c r="JO67" s="21">
        <v>347.43</v>
      </c>
      <c r="JP67" s="21">
        <v>368.83</v>
      </c>
      <c r="JR67" s="21">
        <v>510.7</v>
      </c>
      <c r="JS67" s="21">
        <v>86.5</v>
      </c>
      <c r="JT67" s="21">
        <v>1919.7</v>
      </c>
    </row>
    <row r="68" spans="1:280" x14ac:dyDescent="0.2">
      <c r="A68" s="9">
        <v>98626</v>
      </c>
      <c r="B68" t="s">
        <v>117</v>
      </c>
      <c r="H68">
        <v>1</v>
      </c>
      <c r="P68" t="s">
        <v>120</v>
      </c>
      <c r="Q68">
        <v>98240</v>
      </c>
      <c r="R68" s="21">
        <v>1284.9000000000001</v>
      </c>
      <c r="S68">
        <v>6</v>
      </c>
      <c r="T68" s="21">
        <v>316.93</v>
      </c>
      <c r="U68">
        <v>3</v>
      </c>
      <c r="V68" s="21">
        <v>159.94</v>
      </c>
      <c r="W68">
        <v>3</v>
      </c>
      <c r="X68" s="21">
        <f t="shared" si="0"/>
        <v>1761.7700000000002</v>
      </c>
      <c r="Y68" s="20" t="s">
        <v>120</v>
      </c>
      <c r="Z68">
        <v>98264</v>
      </c>
      <c r="AA68" s="21">
        <v>82769.600000000006</v>
      </c>
      <c r="AB68">
        <v>358</v>
      </c>
      <c r="AC68" s="21">
        <v>23573.61</v>
      </c>
      <c r="AD68">
        <v>130</v>
      </c>
      <c r="AE68" s="21">
        <v>9744.92</v>
      </c>
      <c r="AF68">
        <v>77</v>
      </c>
      <c r="AG68" s="21">
        <f t="shared" si="1"/>
        <v>116088.13</v>
      </c>
      <c r="AH68" s="20" t="s">
        <v>120</v>
      </c>
      <c r="AI68">
        <v>98233</v>
      </c>
      <c r="AJ68" s="145">
        <v>53360.43</v>
      </c>
      <c r="AK68" s="146">
        <v>299</v>
      </c>
      <c r="AL68" s="145">
        <v>28545.62</v>
      </c>
      <c r="AM68" s="146">
        <v>135</v>
      </c>
      <c r="AN68" s="21">
        <v>15229.54</v>
      </c>
      <c r="AO68">
        <v>97</v>
      </c>
      <c r="AP68" s="21">
        <f t="shared" si="2"/>
        <v>97135.59</v>
      </c>
      <c r="AQ68" s="133" t="s">
        <v>120</v>
      </c>
      <c r="AR68" s="9">
        <v>98274</v>
      </c>
      <c r="AS68" s="28">
        <v>29379.68</v>
      </c>
      <c r="AT68">
        <v>135</v>
      </c>
      <c r="AU68" s="28">
        <v>16114.31</v>
      </c>
      <c r="AV68">
        <v>63</v>
      </c>
      <c r="AW68" s="28">
        <v>10203.130000000001</v>
      </c>
      <c r="AX68">
        <v>69</v>
      </c>
      <c r="AY68" s="21">
        <f t="shared" si="3"/>
        <v>55697.119999999995</v>
      </c>
      <c r="AZ68" s="133" t="s">
        <v>120</v>
      </c>
      <c r="BA68">
        <v>98271</v>
      </c>
      <c r="BB68" s="28">
        <v>6622.32</v>
      </c>
      <c r="BC68">
        <v>46</v>
      </c>
      <c r="BD68" s="28">
        <v>4923.54</v>
      </c>
      <c r="BE68">
        <v>24</v>
      </c>
      <c r="BF68" s="28">
        <v>7339.4</v>
      </c>
      <c r="BG68">
        <v>42</v>
      </c>
      <c r="BH68" s="21">
        <f t="shared" si="4"/>
        <v>18885.260000000002</v>
      </c>
      <c r="BI68" s="28" t="s">
        <v>120</v>
      </c>
      <c r="BJ68" s="9">
        <v>98248</v>
      </c>
      <c r="BK68" s="28">
        <v>27092.9</v>
      </c>
      <c r="BL68" s="9">
        <v>287</v>
      </c>
      <c r="BM68" s="28">
        <v>19855.79</v>
      </c>
      <c r="BN68" s="9">
        <v>130</v>
      </c>
      <c r="BO68" s="21">
        <v>20713.41</v>
      </c>
      <c r="BP68">
        <v>118</v>
      </c>
      <c r="BQ68" s="149">
        <f t="shared" si="5"/>
        <v>67662.100000000006</v>
      </c>
      <c r="BR68" s="28"/>
      <c r="BT68" s="28"/>
      <c r="BV68" s="28"/>
      <c r="BX68" s="28"/>
      <c r="BZ68" s="28"/>
      <c r="CA68" s="133"/>
      <c r="CC68" s="28"/>
      <c r="CE68" s="28"/>
      <c r="CG68" s="28"/>
      <c r="CI68" s="28"/>
      <c r="CJ68" s="133"/>
      <c r="CL68" s="28"/>
      <c r="CN68" s="28"/>
      <c r="CP68" s="21"/>
      <c r="CR68" s="28"/>
      <c r="CS68" s="28"/>
      <c r="CU68" s="28"/>
      <c r="CV68" s="140"/>
      <c r="CW68" s="28"/>
      <c r="CX68" s="140"/>
      <c r="CY68" s="28"/>
      <c r="CZ68" s="140"/>
      <c r="DA68" s="28"/>
      <c r="DB68" s="28"/>
      <c r="DD68" s="28"/>
      <c r="DF68" s="28"/>
      <c r="DH68" s="28"/>
      <c r="DJ68" s="28"/>
      <c r="DK68" s="28"/>
      <c r="DM68" s="28"/>
      <c r="DO68" s="28"/>
      <c r="DQ68" s="28"/>
      <c r="DS68" s="28"/>
      <c r="IZ68" s="57" t="s">
        <v>84</v>
      </c>
      <c r="JA68">
        <v>5</v>
      </c>
      <c r="JB68">
        <v>7</v>
      </c>
      <c r="JC68">
        <v>8</v>
      </c>
      <c r="JD68">
        <v>3</v>
      </c>
      <c r="JE68">
        <v>1</v>
      </c>
      <c r="JF68">
        <v>2</v>
      </c>
      <c r="JN68" s="57" t="s">
        <v>84</v>
      </c>
      <c r="JO68" s="21">
        <v>2690.09</v>
      </c>
      <c r="JP68" s="21">
        <v>718.58</v>
      </c>
      <c r="JQ68" s="21">
        <v>2166.56</v>
      </c>
      <c r="JR68" s="21">
        <v>432.46</v>
      </c>
      <c r="JS68" s="21">
        <v>553.16</v>
      </c>
      <c r="JT68" s="21">
        <v>871.96</v>
      </c>
    </row>
    <row r="69" spans="1:280" x14ac:dyDescent="0.2">
      <c r="A69" s="9">
        <v>98632</v>
      </c>
      <c r="B69" t="s">
        <v>117</v>
      </c>
      <c r="E69">
        <v>1</v>
      </c>
      <c r="H69">
        <v>1</v>
      </c>
      <c r="P69" t="s">
        <v>120</v>
      </c>
      <c r="Q69">
        <v>98244</v>
      </c>
      <c r="R69" s="21">
        <v>292.70999999999998</v>
      </c>
      <c r="S69">
        <v>1</v>
      </c>
      <c r="T69" s="21">
        <v>32.57</v>
      </c>
      <c r="U69">
        <v>1</v>
      </c>
      <c r="V69" s="21">
        <v>0</v>
      </c>
      <c r="W69">
        <v>0</v>
      </c>
      <c r="X69" s="21">
        <f t="shared" ref="X69:X135" si="13">+R69+T69+V69</f>
        <v>325.27999999999997</v>
      </c>
      <c r="Y69" s="20" t="s">
        <v>120</v>
      </c>
      <c r="Z69">
        <v>98271</v>
      </c>
      <c r="AA69" s="21">
        <v>12146.51</v>
      </c>
      <c r="AB69">
        <v>69</v>
      </c>
      <c r="AC69" s="21">
        <v>4100.97</v>
      </c>
      <c r="AD69">
        <v>25</v>
      </c>
      <c r="AE69" s="21">
        <v>2723.87</v>
      </c>
      <c r="AF69">
        <v>23</v>
      </c>
      <c r="AG69" s="21">
        <f t="shared" ref="AG69:AG135" si="14">+AA69+AC69+AE69</f>
        <v>18971.349999999999</v>
      </c>
      <c r="AH69" s="20" t="s">
        <v>120</v>
      </c>
      <c r="AI69">
        <v>98240</v>
      </c>
      <c r="AJ69" s="145">
        <v>1284.1300000000001</v>
      </c>
      <c r="AK69" s="146">
        <v>7</v>
      </c>
      <c r="AL69" s="145">
        <v>424.99</v>
      </c>
      <c r="AM69" s="146">
        <v>4</v>
      </c>
      <c r="AN69" s="21">
        <v>0</v>
      </c>
      <c r="AO69">
        <v>0</v>
      </c>
      <c r="AP69" s="21">
        <f t="shared" ref="AP69:AP135" si="15">+AJ69+AL69+AN69</f>
        <v>1709.1200000000001</v>
      </c>
      <c r="AQ69" s="133" t="s">
        <v>120</v>
      </c>
      <c r="AR69" s="9">
        <v>98276</v>
      </c>
      <c r="AS69" s="28">
        <v>2968.73</v>
      </c>
      <c r="AT69">
        <v>15</v>
      </c>
      <c r="AU69" s="28">
        <v>2440.36</v>
      </c>
      <c r="AV69">
        <v>10</v>
      </c>
      <c r="AW69" s="28">
        <v>869.6</v>
      </c>
      <c r="AX69">
        <v>4</v>
      </c>
      <c r="AY69" s="21">
        <f t="shared" ref="AY69:AY135" si="16">+AS69+AU69+AW69</f>
        <v>6278.6900000000005</v>
      </c>
      <c r="AZ69" s="133" t="s">
        <v>120</v>
      </c>
      <c r="BA69">
        <v>98273</v>
      </c>
      <c r="BB69" s="28">
        <v>40073.410000000003</v>
      </c>
      <c r="BC69">
        <v>236</v>
      </c>
      <c r="BD69" s="28">
        <v>15028.69</v>
      </c>
      <c r="BE69">
        <v>69</v>
      </c>
      <c r="BF69" s="28">
        <v>37080</v>
      </c>
      <c r="BG69">
        <v>173</v>
      </c>
      <c r="BH69" s="21">
        <f t="shared" ref="BH69:BH135" si="17">+BB69+BD69+BF69</f>
        <v>92182.1</v>
      </c>
      <c r="BI69" s="28" t="s">
        <v>120</v>
      </c>
      <c r="BJ69" s="9">
        <v>98257</v>
      </c>
      <c r="BK69" s="28">
        <v>3630.68</v>
      </c>
      <c r="BL69" s="9">
        <v>19</v>
      </c>
      <c r="BM69" s="28">
        <v>2772.14</v>
      </c>
      <c r="BN69" s="9">
        <v>16</v>
      </c>
      <c r="BO69" s="21">
        <v>4772.7299999999996</v>
      </c>
      <c r="BP69">
        <v>16</v>
      </c>
      <c r="BQ69" s="149">
        <f t="shared" ref="BQ69:BQ135" si="18">+BK69+BM69+BO69</f>
        <v>11175.55</v>
      </c>
      <c r="BR69" s="28"/>
      <c r="BT69" s="28"/>
      <c r="BV69" s="28"/>
      <c r="BX69" s="28"/>
      <c r="BZ69" s="28"/>
      <c r="CA69" s="133"/>
      <c r="CC69" s="28"/>
      <c r="CE69" s="28"/>
      <c r="CG69" s="28"/>
      <c r="CI69" s="28"/>
      <c r="CJ69" s="133"/>
      <c r="CL69" s="28"/>
      <c r="CN69" s="28"/>
      <c r="CP69" s="21"/>
      <c r="CR69" s="28"/>
      <c r="CS69" s="28"/>
      <c r="CU69" s="28"/>
      <c r="CV69" s="140"/>
      <c r="CW69" s="28"/>
      <c r="CX69" s="140"/>
      <c r="CY69" s="28"/>
      <c r="CZ69" s="140"/>
      <c r="DA69" s="28"/>
      <c r="DB69" s="28"/>
      <c r="DD69" s="28"/>
      <c r="DF69" s="28"/>
      <c r="DH69" s="28"/>
      <c r="DJ69" s="28"/>
      <c r="DK69" s="28"/>
      <c r="DM69" s="28"/>
      <c r="DO69" s="28"/>
      <c r="DQ69" s="28"/>
      <c r="DS69" s="28"/>
      <c r="IZ69" s="57" t="s">
        <v>163</v>
      </c>
      <c r="JA69">
        <v>1</v>
      </c>
      <c r="JB69">
        <v>1</v>
      </c>
      <c r="JC69">
        <v>1</v>
      </c>
      <c r="JE69">
        <v>3</v>
      </c>
      <c r="JF69">
        <v>2</v>
      </c>
      <c r="JN69" s="57" t="s">
        <v>163</v>
      </c>
      <c r="JO69" s="21">
        <v>81.459999999999994</v>
      </c>
      <c r="JP69" s="21">
        <v>26.28</v>
      </c>
      <c r="JQ69" s="21">
        <v>113.29</v>
      </c>
      <c r="JS69" s="21">
        <v>2410.6</v>
      </c>
      <c r="JT69" s="21">
        <v>1783.94</v>
      </c>
    </row>
    <row r="70" spans="1:280" x14ac:dyDescent="0.2">
      <c r="A70" s="9">
        <v>98674</v>
      </c>
      <c r="B70" t="s">
        <v>117</v>
      </c>
      <c r="C70">
        <v>1</v>
      </c>
      <c r="E70">
        <v>2</v>
      </c>
      <c r="F70">
        <v>1</v>
      </c>
      <c r="G70">
        <v>1</v>
      </c>
      <c r="H70">
        <v>1</v>
      </c>
      <c r="P70" t="s">
        <v>120</v>
      </c>
      <c r="Q70">
        <v>98247</v>
      </c>
      <c r="R70" s="21">
        <v>10043.57</v>
      </c>
      <c r="S70">
        <v>64</v>
      </c>
      <c r="T70" s="21">
        <v>2193.56</v>
      </c>
      <c r="U70">
        <v>21</v>
      </c>
      <c r="V70" s="21">
        <v>2359.15</v>
      </c>
      <c r="W70">
        <v>23</v>
      </c>
      <c r="X70" s="21">
        <f t="shared" si="13"/>
        <v>14596.279999999999</v>
      </c>
      <c r="Y70" s="20" t="s">
        <v>120</v>
      </c>
      <c r="Z70">
        <v>98273</v>
      </c>
      <c r="AA70" s="21">
        <v>48506.23</v>
      </c>
      <c r="AB70">
        <v>268</v>
      </c>
      <c r="AC70" s="21">
        <v>9074.17</v>
      </c>
      <c r="AD70">
        <v>57</v>
      </c>
      <c r="AE70" s="21">
        <v>14891.82</v>
      </c>
      <c r="AF70">
        <v>108</v>
      </c>
      <c r="AG70" s="21">
        <f t="shared" si="14"/>
        <v>72472.22</v>
      </c>
      <c r="AH70" s="20" t="s">
        <v>120</v>
      </c>
      <c r="AI70">
        <v>98244</v>
      </c>
      <c r="AJ70" s="145">
        <v>440.75</v>
      </c>
      <c r="AK70" s="146">
        <v>2</v>
      </c>
      <c r="AL70" s="145">
        <v>290.14999999999998</v>
      </c>
      <c r="AM70" s="146">
        <v>2</v>
      </c>
      <c r="AN70" s="21">
        <v>0</v>
      </c>
      <c r="AO70">
        <v>0</v>
      </c>
      <c r="AP70" s="21">
        <f t="shared" si="15"/>
        <v>730.9</v>
      </c>
      <c r="AQ70" s="133" t="s">
        <v>120</v>
      </c>
      <c r="AR70" s="9">
        <v>98277</v>
      </c>
      <c r="AS70" s="28">
        <v>36372.550000000003</v>
      </c>
      <c r="AT70">
        <v>161</v>
      </c>
      <c r="AU70" s="28">
        <v>19973.939999999999</v>
      </c>
      <c r="AV70">
        <v>100</v>
      </c>
      <c r="AW70" s="28">
        <v>17079.690000000002</v>
      </c>
      <c r="AX70">
        <v>100</v>
      </c>
      <c r="AY70" s="21">
        <f t="shared" si="16"/>
        <v>73426.180000000008</v>
      </c>
      <c r="AZ70" s="133" t="s">
        <v>120</v>
      </c>
      <c r="BA70">
        <v>98274</v>
      </c>
      <c r="BB70" s="28">
        <v>24701.41</v>
      </c>
      <c r="BC70">
        <v>147</v>
      </c>
      <c r="BD70" s="28">
        <v>14047.98</v>
      </c>
      <c r="BE70">
        <v>59</v>
      </c>
      <c r="BF70" s="28">
        <v>14187.579999999998</v>
      </c>
      <c r="BG70">
        <v>74</v>
      </c>
      <c r="BH70" s="21">
        <f t="shared" si="17"/>
        <v>52936.97</v>
      </c>
      <c r="BI70" s="28" t="s">
        <v>120</v>
      </c>
      <c r="BJ70" s="9">
        <v>98264</v>
      </c>
      <c r="BK70" s="28">
        <v>31247.72</v>
      </c>
      <c r="BL70" s="9">
        <v>252</v>
      </c>
      <c r="BM70" s="28">
        <v>19952.990000000002</v>
      </c>
      <c r="BN70" s="9">
        <v>133</v>
      </c>
      <c r="BO70" s="21">
        <v>36061.97</v>
      </c>
      <c r="BP70">
        <v>153</v>
      </c>
      <c r="BQ70" s="149">
        <f t="shared" si="18"/>
        <v>87262.680000000008</v>
      </c>
      <c r="BR70" s="28"/>
      <c r="BT70" s="28"/>
      <c r="BV70" s="28"/>
      <c r="BX70" s="28"/>
      <c r="BZ70" s="28"/>
      <c r="CA70" s="133"/>
      <c r="CC70" s="28"/>
      <c r="CE70" s="28"/>
      <c r="CG70" s="28"/>
      <c r="CI70" s="28"/>
      <c r="CJ70" s="133"/>
      <c r="CL70" s="28"/>
      <c r="CN70" s="28"/>
      <c r="CP70" s="21"/>
      <c r="CR70" s="28"/>
      <c r="CS70" s="28"/>
      <c r="CU70" s="28"/>
      <c r="CV70" s="140"/>
      <c r="CW70" s="28"/>
      <c r="CX70" s="140"/>
      <c r="CY70" s="28"/>
      <c r="CZ70" s="140"/>
      <c r="DA70" s="28"/>
      <c r="DB70" s="28"/>
      <c r="DD70" s="28"/>
      <c r="DF70" s="28"/>
      <c r="DH70" s="28"/>
      <c r="DJ70" s="28"/>
      <c r="DK70" s="28"/>
      <c r="DM70" s="28"/>
      <c r="DO70" s="28"/>
      <c r="DQ70" s="28"/>
      <c r="DS70" s="28"/>
      <c r="IZ70" s="57" t="s">
        <v>164</v>
      </c>
      <c r="JA70">
        <v>7</v>
      </c>
      <c r="JB70">
        <v>2</v>
      </c>
      <c r="JC70">
        <v>6</v>
      </c>
      <c r="JD70">
        <v>9</v>
      </c>
      <c r="JE70">
        <v>12</v>
      </c>
      <c r="JF70">
        <v>6</v>
      </c>
      <c r="JN70" s="57" t="s">
        <v>164</v>
      </c>
      <c r="JO70" s="21">
        <v>4744.29</v>
      </c>
      <c r="JP70" s="21">
        <v>717.11</v>
      </c>
      <c r="JQ70" s="21">
        <v>742.98</v>
      </c>
      <c r="JR70" s="21">
        <v>3486.32</v>
      </c>
      <c r="JS70" s="21">
        <v>7295.98</v>
      </c>
      <c r="JT70" s="21">
        <v>7048.31</v>
      </c>
    </row>
    <row r="71" spans="1:280" x14ac:dyDescent="0.2">
      <c r="A71" s="9">
        <v>98837</v>
      </c>
      <c r="B71" t="s">
        <v>117</v>
      </c>
      <c r="C71">
        <v>1</v>
      </c>
      <c r="D71">
        <v>1</v>
      </c>
      <c r="E71">
        <v>1</v>
      </c>
      <c r="F71">
        <v>1</v>
      </c>
      <c r="G71">
        <v>1</v>
      </c>
      <c r="H71">
        <v>1</v>
      </c>
      <c r="P71" t="s">
        <v>120</v>
      </c>
      <c r="Q71">
        <v>98248</v>
      </c>
      <c r="R71" s="21">
        <v>40721.75</v>
      </c>
      <c r="S71">
        <v>247</v>
      </c>
      <c r="T71" s="21">
        <v>12791.27</v>
      </c>
      <c r="U71">
        <v>75</v>
      </c>
      <c r="V71" s="21">
        <v>6591.04</v>
      </c>
      <c r="W71">
        <v>83</v>
      </c>
      <c r="X71" s="21">
        <f t="shared" si="13"/>
        <v>60104.060000000005</v>
      </c>
      <c r="Y71" s="20" t="s">
        <v>120</v>
      </c>
      <c r="Z71">
        <v>98274</v>
      </c>
      <c r="AA71" s="21">
        <v>34954.43</v>
      </c>
      <c r="AB71">
        <v>187</v>
      </c>
      <c r="AC71" s="21">
        <v>8133.07</v>
      </c>
      <c r="AD71">
        <v>57</v>
      </c>
      <c r="AE71" s="21">
        <v>3194.58</v>
      </c>
      <c r="AF71">
        <v>38</v>
      </c>
      <c r="AG71" s="21">
        <f t="shared" si="14"/>
        <v>46282.080000000002</v>
      </c>
      <c r="AH71" s="20" t="s">
        <v>120</v>
      </c>
      <c r="AI71">
        <v>98247</v>
      </c>
      <c r="AJ71" s="145">
        <v>16856.88</v>
      </c>
      <c r="AK71" s="146">
        <v>60</v>
      </c>
      <c r="AL71" s="145">
        <v>6586.04</v>
      </c>
      <c r="AM71" s="146">
        <v>38</v>
      </c>
      <c r="AN71" s="21">
        <v>3696.6899999999996</v>
      </c>
      <c r="AO71">
        <v>26</v>
      </c>
      <c r="AP71" s="21">
        <f t="shared" si="15"/>
        <v>27139.61</v>
      </c>
      <c r="AQ71" s="133" t="s">
        <v>120</v>
      </c>
      <c r="AR71" s="9">
        <v>98278</v>
      </c>
      <c r="AS71" s="28">
        <v>94.5</v>
      </c>
      <c r="AT71">
        <v>0</v>
      </c>
      <c r="AU71" s="28">
        <v>4.2</v>
      </c>
      <c r="AV71">
        <v>1</v>
      </c>
      <c r="AW71" s="28">
        <v>0</v>
      </c>
      <c r="AX71">
        <v>0</v>
      </c>
      <c r="AY71" s="21">
        <f t="shared" si="16"/>
        <v>98.7</v>
      </c>
      <c r="AZ71" s="133" t="s">
        <v>120</v>
      </c>
      <c r="BA71">
        <v>98276</v>
      </c>
      <c r="BB71" s="28">
        <v>2818.81</v>
      </c>
      <c r="BC71">
        <v>20</v>
      </c>
      <c r="BD71" s="28">
        <v>1451.91</v>
      </c>
      <c r="BE71">
        <v>8</v>
      </c>
      <c r="BF71" s="28">
        <v>1032.4100000000001</v>
      </c>
      <c r="BG71">
        <v>6</v>
      </c>
      <c r="BH71" s="21">
        <f t="shared" si="17"/>
        <v>5303.13</v>
      </c>
      <c r="BI71" s="28" t="s">
        <v>120</v>
      </c>
      <c r="BJ71" s="9">
        <v>98271</v>
      </c>
      <c r="BK71" s="28">
        <v>5134.53</v>
      </c>
      <c r="BL71" s="9">
        <v>50</v>
      </c>
      <c r="BM71" s="28">
        <v>4616.5200000000004</v>
      </c>
      <c r="BN71" s="9">
        <v>28</v>
      </c>
      <c r="BO71" s="21">
        <v>5550.24</v>
      </c>
      <c r="BP71">
        <v>40</v>
      </c>
      <c r="BQ71" s="149">
        <f t="shared" si="18"/>
        <v>15301.289999999999</v>
      </c>
      <c r="BR71" s="28"/>
      <c r="BT71" s="28"/>
      <c r="BV71" s="28"/>
      <c r="BX71" s="28"/>
      <c r="BZ71" s="28"/>
      <c r="CA71" s="133"/>
      <c r="CC71" s="28"/>
      <c r="CE71" s="28"/>
      <c r="CG71" s="28"/>
      <c r="CI71" s="28"/>
      <c r="CJ71" s="133"/>
      <c r="CL71" s="28"/>
      <c r="CN71" s="28"/>
      <c r="CP71" s="21"/>
      <c r="CR71" s="28"/>
      <c r="CS71" s="28"/>
      <c r="CU71" s="28"/>
      <c r="CV71" s="140"/>
      <c r="CW71" s="28"/>
      <c r="CX71" s="140"/>
      <c r="CY71" s="28"/>
      <c r="CZ71" s="140"/>
      <c r="DA71" s="28"/>
      <c r="DB71" s="28"/>
      <c r="DD71" s="28"/>
      <c r="DF71" s="28"/>
      <c r="DH71" s="28"/>
      <c r="DJ71" s="28"/>
      <c r="DK71" s="28"/>
      <c r="DM71" s="28"/>
      <c r="DO71" s="28"/>
      <c r="DQ71" s="28"/>
      <c r="DS71" s="28"/>
      <c r="IZ71" s="57" t="s">
        <v>165</v>
      </c>
      <c r="JA71"/>
      <c r="JB71"/>
      <c r="JC71">
        <v>1</v>
      </c>
      <c r="JE71">
        <v>1</v>
      </c>
      <c r="JF71">
        <v>1</v>
      </c>
      <c r="JN71" s="57" t="s">
        <v>165</v>
      </c>
      <c r="JQ71" s="21">
        <v>911.78</v>
      </c>
      <c r="JS71" s="21">
        <v>496.72</v>
      </c>
      <c r="JT71" s="21">
        <v>49.35</v>
      </c>
    </row>
    <row r="72" spans="1:280" x14ac:dyDescent="0.2">
      <c r="A72" s="9">
        <v>98901</v>
      </c>
      <c r="B72" t="s">
        <v>117</v>
      </c>
      <c r="E72">
        <v>1</v>
      </c>
      <c r="H72">
        <v>1</v>
      </c>
      <c r="P72" t="s">
        <v>120</v>
      </c>
      <c r="Q72">
        <v>98257</v>
      </c>
      <c r="R72" s="21">
        <v>4146.25</v>
      </c>
      <c r="S72">
        <v>25</v>
      </c>
      <c r="T72" s="21">
        <v>852.32</v>
      </c>
      <c r="U72">
        <v>6</v>
      </c>
      <c r="V72" s="21">
        <v>1434.42</v>
      </c>
      <c r="W72">
        <v>8</v>
      </c>
      <c r="X72" s="21">
        <f t="shared" si="13"/>
        <v>6432.99</v>
      </c>
      <c r="Y72" s="20" t="s">
        <v>120</v>
      </c>
      <c r="Z72">
        <v>98276</v>
      </c>
      <c r="AA72" s="21">
        <v>2864.69</v>
      </c>
      <c r="AB72">
        <v>14</v>
      </c>
      <c r="AC72" s="21">
        <v>1042.07</v>
      </c>
      <c r="AD72">
        <v>7</v>
      </c>
      <c r="AE72" s="21">
        <v>1410.16</v>
      </c>
      <c r="AF72">
        <v>5</v>
      </c>
      <c r="AG72" s="21">
        <f t="shared" si="14"/>
        <v>5316.92</v>
      </c>
      <c r="AH72" s="20" t="s">
        <v>120</v>
      </c>
      <c r="AI72">
        <v>98248</v>
      </c>
      <c r="AJ72" s="145">
        <v>57434.2</v>
      </c>
      <c r="AK72" s="146">
        <v>312</v>
      </c>
      <c r="AL72" s="145">
        <v>35301.83</v>
      </c>
      <c r="AM72" s="146">
        <v>177</v>
      </c>
      <c r="AN72" s="21">
        <v>12903.720000000001</v>
      </c>
      <c r="AO72">
        <v>86</v>
      </c>
      <c r="AP72" s="21">
        <f t="shared" si="15"/>
        <v>105639.75</v>
      </c>
      <c r="AQ72" s="133" t="s">
        <v>120</v>
      </c>
      <c r="AR72" s="9">
        <v>98282</v>
      </c>
      <c r="AS72" s="28">
        <v>2625.17</v>
      </c>
      <c r="AT72">
        <v>18</v>
      </c>
      <c r="AU72" s="28">
        <v>909.03</v>
      </c>
      <c r="AV72">
        <v>4</v>
      </c>
      <c r="AW72" s="28">
        <v>830.89</v>
      </c>
      <c r="AX72">
        <v>7</v>
      </c>
      <c r="AY72" s="21">
        <f t="shared" si="16"/>
        <v>4365.09</v>
      </c>
      <c r="AZ72" s="133" t="s">
        <v>120</v>
      </c>
      <c r="BA72">
        <v>98277</v>
      </c>
      <c r="BB72" s="28">
        <v>23017.85</v>
      </c>
      <c r="BC72">
        <v>149</v>
      </c>
      <c r="BD72" s="28">
        <v>18626.759999999998</v>
      </c>
      <c r="BE72">
        <v>77</v>
      </c>
      <c r="BF72" s="28">
        <v>21512</v>
      </c>
      <c r="BG72">
        <v>113</v>
      </c>
      <c r="BH72" s="21">
        <f t="shared" si="17"/>
        <v>63156.61</v>
      </c>
      <c r="BI72" s="28" t="s">
        <v>120</v>
      </c>
      <c r="BJ72" s="9">
        <v>98273</v>
      </c>
      <c r="BK72" s="28">
        <v>35332.57</v>
      </c>
      <c r="BL72" s="9">
        <v>249</v>
      </c>
      <c r="BM72" s="28">
        <v>22510.87</v>
      </c>
      <c r="BN72" s="9">
        <v>124</v>
      </c>
      <c r="BO72" s="21">
        <v>33784.639999999999</v>
      </c>
      <c r="BP72">
        <v>159</v>
      </c>
      <c r="BQ72" s="149">
        <f t="shared" si="18"/>
        <v>91628.08</v>
      </c>
      <c r="BR72" s="28"/>
      <c r="BT72" s="28"/>
      <c r="BV72" s="28"/>
      <c r="BX72" s="28"/>
      <c r="BZ72" s="28"/>
      <c r="CA72" s="133"/>
      <c r="CC72" s="28"/>
      <c r="CE72" s="28"/>
      <c r="CG72" s="28"/>
      <c r="CI72" s="28"/>
      <c r="CJ72" s="133"/>
      <c r="CL72" s="28"/>
      <c r="CN72" s="28"/>
      <c r="CP72" s="21"/>
      <c r="CR72" s="28"/>
      <c r="CS72" s="28"/>
      <c r="CU72" s="28"/>
      <c r="CV72" s="140"/>
      <c r="CW72" s="28"/>
      <c r="CX72" s="140"/>
      <c r="CY72" s="28"/>
      <c r="CZ72" s="140"/>
      <c r="DA72" s="28"/>
      <c r="DB72" s="28"/>
      <c r="DD72" s="28"/>
      <c r="DF72" s="28"/>
      <c r="DH72" s="28"/>
      <c r="DJ72" s="28"/>
      <c r="DK72" s="28"/>
      <c r="DM72" s="28"/>
      <c r="DO72" s="28"/>
      <c r="DQ72" s="28"/>
      <c r="DS72" s="28"/>
      <c r="IZ72" s="57" t="s">
        <v>166</v>
      </c>
      <c r="JA72">
        <v>7</v>
      </c>
      <c r="JB72">
        <v>1</v>
      </c>
      <c r="JC72">
        <v>2</v>
      </c>
      <c r="JD72">
        <v>6</v>
      </c>
      <c r="JE72">
        <v>4</v>
      </c>
      <c r="JF72">
        <v>5</v>
      </c>
      <c r="JN72" s="57" t="s">
        <v>166</v>
      </c>
      <c r="JO72" s="21">
        <v>2427.39</v>
      </c>
      <c r="JP72" s="21">
        <v>498.15</v>
      </c>
      <c r="JQ72" s="21">
        <v>207.82</v>
      </c>
      <c r="JR72" s="21">
        <v>1067.53</v>
      </c>
      <c r="JS72" s="21">
        <v>1128.19</v>
      </c>
      <c r="JT72" s="21">
        <v>1287.45</v>
      </c>
    </row>
    <row r="73" spans="1:280" x14ac:dyDescent="0.2">
      <c r="A73" s="9">
        <v>98902</v>
      </c>
      <c r="B73" t="s">
        <v>117</v>
      </c>
      <c r="C73">
        <v>1</v>
      </c>
      <c r="D73">
        <v>1</v>
      </c>
      <c r="E73">
        <v>1</v>
      </c>
      <c r="F73">
        <v>4</v>
      </c>
      <c r="G73">
        <v>1</v>
      </c>
      <c r="P73" t="s">
        <v>120</v>
      </c>
      <c r="Q73">
        <v>98264</v>
      </c>
      <c r="R73" s="21">
        <v>50271.95</v>
      </c>
      <c r="S73">
        <v>261</v>
      </c>
      <c r="T73" s="21">
        <v>15342.9</v>
      </c>
      <c r="U73">
        <v>95</v>
      </c>
      <c r="V73" s="21">
        <v>11087.14</v>
      </c>
      <c r="W73">
        <v>108</v>
      </c>
      <c r="X73" s="21">
        <f t="shared" si="13"/>
        <v>76701.989999999991</v>
      </c>
      <c r="Y73" s="20" t="s">
        <v>120</v>
      </c>
      <c r="Z73">
        <v>98277</v>
      </c>
      <c r="AA73" s="21">
        <v>29802.26</v>
      </c>
      <c r="AB73">
        <v>178</v>
      </c>
      <c r="AC73" s="21">
        <v>9587.57</v>
      </c>
      <c r="AD73">
        <v>57</v>
      </c>
      <c r="AE73" s="21">
        <v>10226.77</v>
      </c>
      <c r="AF73">
        <v>63</v>
      </c>
      <c r="AG73" s="21">
        <f t="shared" si="14"/>
        <v>49616.600000000006</v>
      </c>
      <c r="AH73" s="20" t="s">
        <v>120</v>
      </c>
      <c r="AI73">
        <v>98257</v>
      </c>
      <c r="AJ73" s="145">
        <v>6132.64</v>
      </c>
      <c r="AK73" s="146">
        <v>29</v>
      </c>
      <c r="AL73" s="145">
        <v>2131.46</v>
      </c>
      <c r="AM73" s="146">
        <v>11</v>
      </c>
      <c r="AN73" s="21">
        <v>2449.91</v>
      </c>
      <c r="AO73">
        <v>11</v>
      </c>
      <c r="AP73" s="21">
        <f t="shared" si="15"/>
        <v>10714.01</v>
      </c>
      <c r="AQ73" s="133" t="s">
        <v>120</v>
      </c>
      <c r="AR73" s="9">
        <v>98284</v>
      </c>
      <c r="AS73" s="28">
        <v>29191.66</v>
      </c>
      <c r="AT73">
        <v>145</v>
      </c>
      <c r="AU73" s="28">
        <v>16959.919999999998</v>
      </c>
      <c r="AV73">
        <v>81</v>
      </c>
      <c r="AW73" s="28">
        <v>16057.439999999999</v>
      </c>
      <c r="AX73">
        <v>103</v>
      </c>
      <c r="AY73" s="21">
        <f t="shared" si="16"/>
        <v>62209.020000000004</v>
      </c>
      <c r="AZ73" s="133" t="s">
        <v>120</v>
      </c>
      <c r="BA73">
        <v>98278</v>
      </c>
      <c r="BB73" s="28">
        <v>51.57</v>
      </c>
      <c r="BC73">
        <v>1</v>
      </c>
      <c r="BD73" s="28">
        <v>0</v>
      </c>
      <c r="BE73">
        <v>0</v>
      </c>
      <c r="BF73" s="28">
        <v>0</v>
      </c>
      <c r="BG73">
        <v>0</v>
      </c>
      <c r="BH73" s="21">
        <f t="shared" si="17"/>
        <v>51.57</v>
      </c>
      <c r="BI73" s="28" t="s">
        <v>120</v>
      </c>
      <c r="BJ73" s="9">
        <v>98274</v>
      </c>
      <c r="BK73" s="28">
        <v>18169.169999999998</v>
      </c>
      <c r="BL73" s="9">
        <v>131</v>
      </c>
      <c r="BM73" s="28">
        <v>14198.02</v>
      </c>
      <c r="BN73" s="9">
        <v>71</v>
      </c>
      <c r="BO73" s="21">
        <v>17838.32</v>
      </c>
      <c r="BP73">
        <v>80</v>
      </c>
      <c r="BQ73" s="149">
        <f t="shared" si="18"/>
        <v>50205.509999999995</v>
      </c>
      <c r="BR73" s="28"/>
      <c r="BT73" s="28"/>
      <c r="BV73" s="28"/>
      <c r="BX73" s="28"/>
      <c r="BZ73" s="28"/>
      <c r="CA73" s="133"/>
      <c r="CC73" s="28"/>
      <c r="CE73" s="28"/>
      <c r="CG73" s="28"/>
      <c r="CI73" s="28"/>
      <c r="CJ73" s="133"/>
      <c r="CL73" s="28"/>
      <c r="CN73" s="28"/>
      <c r="CP73" s="21"/>
      <c r="CR73" s="28"/>
      <c r="CS73" s="28"/>
      <c r="CU73" s="28"/>
      <c r="CV73" s="140"/>
      <c r="CW73" s="28"/>
      <c r="CX73" s="140"/>
      <c r="CY73" s="28"/>
      <c r="CZ73" s="140"/>
      <c r="DA73" s="28"/>
      <c r="DB73" s="28"/>
      <c r="DD73" s="28"/>
      <c r="DF73" s="28"/>
      <c r="DH73" s="28"/>
      <c r="DJ73" s="28"/>
      <c r="DK73" s="28"/>
      <c r="DM73" s="28"/>
      <c r="DO73" s="28"/>
      <c r="DQ73" s="28"/>
      <c r="DS73" s="28"/>
      <c r="IZ73" s="57" t="s">
        <v>167</v>
      </c>
      <c r="JA73">
        <v>17</v>
      </c>
      <c r="JB73">
        <v>16</v>
      </c>
      <c r="JC73">
        <v>20</v>
      </c>
      <c r="JD73">
        <v>15</v>
      </c>
      <c r="JE73">
        <v>24</v>
      </c>
      <c r="JF73">
        <v>10</v>
      </c>
      <c r="JN73" s="57" t="s">
        <v>167</v>
      </c>
      <c r="JO73" s="21">
        <v>5838</v>
      </c>
      <c r="JP73" s="21">
        <v>5327.8</v>
      </c>
      <c r="JQ73" s="21">
        <v>8751.01</v>
      </c>
      <c r="JR73" s="21">
        <v>6298.16</v>
      </c>
      <c r="JS73" s="21">
        <v>10560.3</v>
      </c>
      <c r="JT73" s="21">
        <v>5682.56</v>
      </c>
    </row>
    <row r="74" spans="1:280" x14ac:dyDescent="0.2">
      <c r="A74" s="9">
        <v>98903</v>
      </c>
      <c r="B74" t="s">
        <v>117</v>
      </c>
      <c r="C74">
        <v>4</v>
      </c>
      <c r="D74">
        <v>4</v>
      </c>
      <c r="E74">
        <v>3</v>
      </c>
      <c r="F74">
        <v>2</v>
      </c>
      <c r="G74">
        <v>3</v>
      </c>
      <c r="H74">
        <v>2</v>
      </c>
      <c r="P74" t="s">
        <v>120</v>
      </c>
      <c r="Q74">
        <v>98271</v>
      </c>
      <c r="R74" s="21">
        <v>9814.0300000000007</v>
      </c>
      <c r="S74">
        <v>58</v>
      </c>
      <c r="T74" s="21">
        <v>3640.82</v>
      </c>
      <c r="U74">
        <v>26</v>
      </c>
      <c r="V74" s="21">
        <v>2758.25</v>
      </c>
      <c r="W74">
        <v>39</v>
      </c>
      <c r="X74" s="21">
        <f t="shared" si="13"/>
        <v>16213.1</v>
      </c>
      <c r="Y74" s="20" t="s">
        <v>120</v>
      </c>
      <c r="Z74">
        <v>98278</v>
      </c>
      <c r="AA74" s="21">
        <v>6.98</v>
      </c>
      <c r="AB74">
        <v>1</v>
      </c>
      <c r="AC74" s="21">
        <v>0</v>
      </c>
      <c r="AD74">
        <v>0</v>
      </c>
      <c r="AE74" s="21">
        <v>0</v>
      </c>
      <c r="AF74">
        <v>0</v>
      </c>
      <c r="AG74" s="21">
        <f t="shared" si="14"/>
        <v>6.98</v>
      </c>
      <c r="AH74" s="20" t="s">
        <v>120</v>
      </c>
      <c r="AI74">
        <v>98264</v>
      </c>
      <c r="AJ74" s="145">
        <v>59795.47</v>
      </c>
      <c r="AK74" s="146">
        <v>281</v>
      </c>
      <c r="AL74" s="145">
        <v>39881.57</v>
      </c>
      <c r="AM74" s="146">
        <v>161</v>
      </c>
      <c r="AN74" s="21">
        <v>16341.08</v>
      </c>
      <c r="AO74">
        <v>116</v>
      </c>
      <c r="AP74" s="21">
        <f t="shared" si="15"/>
        <v>116018.12000000001</v>
      </c>
      <c r="AQ74" s="133" t="s">
        <v>120</v>
      </c>
      <c r="AR74" s="9">
        <v>98292</v>
      </c>
      <c r="AS74" s="28">
        <v>20120.330000000002</v>
      </c>
      <c r="AT74">
        <v>104</v>
      </c>
      <c r="AU74" s="28">
        <v>5728.66</v>
      </c>
      <c r="AV74">
        <v>32</v>
      </c>
      <c r="AW74" s="28">
        <v>8411.99</v>
      </c>
      <c r="AX74">
        <v>46</v>
      </c>
      <c r="AY74" s="21">
        <f t="shared" si="16"/>
        <v>34260.980000000003</v>
      </c>
      <c r="AZ74" s="133" t="s">
        <v>120</v>
      </c>
      <c r="BA74">
        <v>98282</v>
      </c>
      <c r="BB74" s="28">
        <v>2912.69</v>
      </c>
      <c r="BC74">
        <v>29</v>
      </c>
      <c r="BD74" s="28">
        <v>886.67</v>
      </c>
      <c r="BE74">
        <v>8</v>
      </c>
      <c r="BF74" s="28">
        <v>381.57</v>
      </c>
      <c r="BG74">
        <v>5</v>
      </c>
      <c r="BH74" s="21">
        <f t="shared" si="17"/>
        <v>4180.93</v>
      </c>
      <c r="BI74" s="28" t="s">
        <v>120</v>
      </c>
      <c r="BJ74" s="9">
        <v>98276</v>
      </c>
      <c r="BK74" s="28">
        <v>3031.75</v>
      </c>
      <c r="BL74" s="9">
        <v>16</v>
      </c>
      <c r="BM74" s="28">
        <v>1472.36</v>
      </c>
      <c r="BN74" s="9">
        <v>14</v>
      </c>
      <c r="BO74" s="21">
        <v>1359.06</v>
      </c>
      <c r="BP74">
        <v>8</v>
      </c>
      <c r="BQ74" s="149">
        <f t="shared" si="18"/>
        <v>5863.17</v>
      </c>
      <c r="BR74" s="28"/>
      <c r="BT74" s="28"/>
      <c r="BV74" s="28"/>
      <c r="BX74" s="28"/>
      <c r="BZ74" s="28"/>
      <c r="CA74" s="133"/>
      <c r="CC74" s="28"/>
      <c r="CE74" s="28"/>
      <c r="CG74" s="28"/>
      <c r="CI74" s="28"/>
      <c r="CJ74" s="133"/>
      <c r="CL74" s="28"/>
      <c r="CN74" s="28"/>
      <c r="CP74" s="21"/>
      <c r="CR74" s="28"/>
      <c r="CS74" s="28"/>
      <c r="CU74" s="28"/>
      <c r="CV74" s="140"/>
      <c r="CW74" s="28"/>
      <c r="CX74" s="140"/>
      <c r="CY74" s="28"/>
      <c r="CZ74" s="140"/>
      <c r="DA74" s="28"/>
      <c r="DB74" s="28"/>
      <c r="DD74" s="28"/>
      <c r="DF74" s="28"/>
      <c r="DH74" s="28"/>
      <c r="DJ74" s="28"/>
      <c r="DK74" s="28"/>
      <c r="DM74" s="28"/>
      <c r="DO74" s="28"/>
      <c r="DQ74" s="28"/>
      <c r="DS74" s="28"/>
      <c r="IZ74" s="211" t="s">
        <v>291</v>
      </c>
      <c r="JA74" s="204">
        <f>SUM(JA4:JA73)</f>
        <v>407</v>
      </c>
      <c r="JB74" s="204">
        <f t="shared" ref="JB74:JF74" si="19">SUM(JB4:JB73)</f>
        <v>383</v>
      </c>
      <c r="JC74" s="204">
        <f t="shared" si="19"/>
        <v>313</v>
      </c>
      <c r="JD74" s="204">
        <f t="shared" si="19"/>
        <v>271</v>
      </c>
      <c r="JE74" s="204">
        <f t="shared" si="19"/>
        <v>494</v>
      </c>
      <c r="JF74" s="204">
        <f t="shared" si="19"/>
        <v>347</v>
      </c>
      <c r="JN74" s="211" t="s">
        <v>291</v>
      </c>
      <c r="JO74" s="209">
        <f>SUM(JO4:JO73)</f>
        <v>205413.48999999996</v>
      </c>
      <c r="JP74" s="209">
        <f t="shared" ref="JP74:JT74" si="20">SUM(JP4:JP73)</f>
        <v>126724.45999999999</v>
      </c>
      <c r="JQ74" s="209">
        <f t="shared" si="20"/>
        <v>127566.43999999997</v>
      </c>
      <c r="JR74" s="209">
        <f t="shared" si="20"/>
        <v>88743.980000000025</v>
      </c>
      <c r="JS74" s="209">
        <f t="shared" si="20"/>
        <v>247103.38000000009</v>
      </c>
      <c r="JT74" s="209">
        <f t="shared" si="20"/>
        <v>178098.78000000006</v>
      </c>
    </row>
    <row r="75" spans="1:280" x14ac:dyDescent="0.2">
      <c r="A75" s="9">
        <v>98930</v>
      </c>
      <c r="B75" t="s">
        <v>117</v>
      </c>
      <c r="C75">
        <v>2</v>
      </c>
      <c r="D75">
        <v>2</v>
      </c>
      <c r="G75">
        <v>1</v>
      </c>
      <c r="H75">
        <v>1</v>
      </c>
      <c r="P75" t="s">
        <v>120</v>
      </c>
      <c r="Q75">
        <v>98273</v>
      </c>
      <c r="R75" s="21">
        <v>21355.83</v>
      </c>
      <c r="S75">
        <v>127</v>
      </c>
      <c r="T75" s="21">
        <v>18212.240000000002</v>
      </c>
      <c r="U75">
        <v>114</v>
      </c>
      <c r="V75" s="21">
        <v>11714.41</v>
      </c>
      <c r="W75">
        <v>110</v>
      </c>
      <c r="X75" s="21">
        <f t="shared" si="13"/>
        <v>51282.48000000001</v>
      </c>
      <c r="Y75" s="20" t="s">
        <v>120</v>
      </c>
      <c r="Z75">
        <v>98282</v>
      </c>
      <c r="AA75" s="21">
        <v>3927.09</v>
      </c>
      <c r="AB75">
        <v>28</v>
      </c>
      <c r="AC75" s="21">
        <v>714.18</v>
      </c>
      <c r="AD75">
        <v>4</v>
      </c>
      <c r="AE75" s="21">
        <v>241.99</v>
      </c>
      <c r="AF75">
        <v>5</v>
      </c>
      <c r="AG75" s="21">
        <f t="shared" si="14"/>
        <v>4883.26</v>
      </c>
      <c r="AH75" s="20" t="s">
        <v>120</v>
      </c>
      <c r="AI75">
        <v>98271</v>
      </c>
      <c r="AJ75" s="145">
        <v>7297.53</v>
      </c>
      <c r="AK75" s="146">
        <v>43</v>
      </c>
      <c r="AL75" s="145">
        <v>7191.59</v>
      </c>
      <c r="AM75" s="146">
        <v>38</v>
      </c>
      <c r="AN75" s="21">
        <v>2975.41</v>
      </c>
      <c r="AO75">
        <v>22</v>
      </c>
      <c r="AP75" s="21">
        <f t="shared" si="15"/>
        <v>17464.53</v>
      </c>
      <c r="AQ75" s="133" t="s">
        <v>120</v>
      </c>
      <c r="AR75" s="9">
        <v>98295</v>
      </c>
      <c r="AS75" s="28">
        <v>4459.82</v>
      </c>
      <c r="AT75">
        <v>18</v>
      </c>
      <c r="AU75" s="28">
        <v>2949.49</v>
      </c>
      <c r="AV75">
        <v>12</v>
      </c>
      <c r="AW75" s="28">
        <v>3485.51</v>
      </c>
      <c r="AX75">
        <v>9</v>
      </c>
      <c r="AY75" s="21">
        <f t="shared" si="16"/>
        <v>10894.82</v>
      </c>
      <c r="AZ75" s="133" t="s">
        <v>120</v>
      </c>
      <c r="BA75">
        <v>98284</v>
      </c>
      <c r="BB75" s="28">
        <v>30019.31</v>
      </c>
      <c r="BC75">
        <v>171</v>
      </c>
      <c r="BD75" s="28">
        <v>18329.490000000002</v>
      </c>
      <c r="BE75">
        <v>80</v>
      </c>
      <c r="BF75" s="28">
        <v>16308.99</v>
      </c>
      <c r="BG75">
        <v>97</v>
      </c>
      <c r="BH75" s="21">
        <f t="shared" si="17"/>
        <v>64657.79</v>
      </c>
      <c r="BI75" s="28" t="s">
        <v>120</v>
      </c>
      <c r="BJ75" s="9">
        <v>98277</v>
      </c>
      <c r="BK75" s="28">
        <v>20573.419999999998</v>
      </c>
      <c r="BL75" s="9">
        <v>153</v>
      </c>
      <c r="BM75" s="28">
        <v>13306.31</v>
      </c>
      <c r="BN75" s="9">
        <v>84</v>
      </c>
      <c r="BO75" s="21">
        <v>22673.309999999998</v>
      </c>
      <c r="BP75">
        <v>117</v>
      </c>
      <c r="BQ75" s="149">
        <f t="shared" si="18"/>
        <v>56553.039999999994</v>
      </c>
      <c r="BR75" s="28"/>
      <c r="BT75" s="28"/>
      <c r="BV75" s="28"/>
      <c r="BX75" s="28"/>
      <c r="BZ75" s="28"/>
      <c r="CA75" s="133"/>
      <c r="CC75" s="28"/>
      <c r="CE75" s="28"/>
      <c r="CG75" s="28"/>
      <c r="CI75" s="28"/>
      <c r="CJ75" s="133"/>
      <c r="CL75" s="28"/>
      <c r="CN75" s="28"/>
      <c r="CP75" s="21"/>
      <c r="CR75" s="28"/>
      <c r="CS75" s="28"/>
      <c r="CU75" s="28"/>
      <c r="CV75" s="140"/>
      <c r="CW75" s="28"/>
      <c r="CX75" s="140"/>
      <c r="CY75" s="28"/>
      <c r="CZ75" s="140"/>
      <c r="DA75" s="28"/>
      <c r="DB75" s="28"/>
      <c r="DD75" s="28"/>
      <c r="DF75" s="28"/>
      <c r="DH75" s="28"/>
      <c r="DJ75" s="28"/>
      <c r="DK75" s="28"/>
      <c r="DM75" s="28"/>
      <c r="DO75" s="28"/>
      <c r="DQ75" s="28"/>
      <c r="DS75" s="28"/>
      <c r="IZ75" s="57"/>
      <c r="JA75"/>
      <c r="JB75"/>
      <c r="JC75"/>
      <c r="JN75" s="57"/>
    </row>
    <row r="76" spans="1:280" x14ac:dyDescent="0.2">
      <c r="A76" s="9">
        <v>98944</v>
      </c>
      <c r="B76" t="s">
        <v>117</v>
      </c>
      <c r="C76">
        <v>1</v>
      </c>
      <c r="P76" t="s">
        <v>120</v>
      </c>
      <c r="Q76">
        <v>98274</v>
      </c>
      <c r="R76" s="21">
        <v>20633.72</v>
      </c>
      <c r="S76">
        <v>137</v>
      </c>
      <c r="T76" s="21">
        <v>4674.93</v>
      </c>
      <c r="U76">
        <v>36</v>
      </c>
      <c r="V76" s="21">
        <v>7616.29</v>
      </c>
      <c r="W76">
        <v>46</v>
      </c>
      <c r="X76" s="21">
        <f t="shared" si="13"/>
        <v>32924.94</v>
      </c>
      <c r="Y76" s="20" t="s">
        <v>120</v>
      </c>
      <c r="Z76">
        <v>98284</v>
      </c>
      <c r="AA76" s="21">
        <v>31222.28</v>
      </c>
      <c r="AB76">
        <v>182</v>
      </c>
      <c r="AC76" s="21">
        <v>11107.55</v>
      </c>
      <c r="AD76">
        <v>80</v>
      </c>
      <c r="AE76" s="21">
        <v>6860.48</v>
      </c>
      <c r="AF76">
        <v>58</v>
      </c>
      <c r="AG76" s="21">
        <f t="shared" si="14"/>
        <v>49190.31</v>
      </c>
      <c r="AH76" s="20" t="s">
        <v>120</v>
      </c>
      <c r="AI76">
        <v>98273</v>
      </c>
      <c r="AJ76" s="145">
        <v>93123.48</v>
      </c>
      <c r="AK76" s="146">
        <v>451</v>
      </c>
      <c r="AL76" s="145">
        <v>24568.38</v>
      </c>
      <c r="AM76" s="146">
        <v>121</v>
      </c>
      <c r="AN76" s="21">
        <v>16219.880000000001</v>
      </c>
      <c r="AO76">
        <v>103</v>
      </c>
      <c r="AP76" s="21">
        <f t="shared" si="15"/>
        <v>133911.74</v>
      </c>
      <c r="AQ76" s="133" t="s">
        <v>120</v>
      </c>
      <c r="AR76" s="9">
        <v>98310</v>
      </c>
      <c r="AS76" s="28">
        <v>48389.62</v>
      </c>
      <c r="AT76">
        <v>277</v>
      </c>
      <c r="AU76" s="28">
        <v>19086.16</v>
      </c>
      <c r="AV76">
        <v>104</v>
      </c>
      <c r="AW76" s="28">
        <v>35357.1</v>
      </c>
      <c r="AX76">
        <v>200</v>
      </c>
      <c r="AY76" s="21">
        <f t="shared" si="16"/>
        <v>102832.88</v>
      </c>
      <c r="AZ76" s="133" t="s">
        <v>120</v>
      </c>
      <c r="BA76">
        <v>98292</v>
      </c>
      <c r="BB76" s="28">
        <v>16301.41</v>
      </c>
      <c r="BC76">
        <v>99</v>
      </c>
      <c r="BD76" s="28">
        <v>10019.18</v>
      </c>
      <c r="BE76">
        <v>57</v>
      </c>
      <c r="BF76" s="28">
        <v>6532.08</v>
      </c>
      <c r="BG76">
        <v>47</v>
      </c>
      <c r="BH76" s="21">
        <f t="shared" si="17"/>
        <v>32852.67</v>
      </c>
      <c r="BI76" s="28" t="s">
        <v>120</v>
      </c>
      <c r="BJ76" s="9">
        <v>98278</v>
      </c>
      <c r="BK76" s="28">
        <v>47.13</v>
      </c>
      <c r="BL76" s="9">
        <v>0</v>
      </c>
      <c r="BM76" s="28">
        <v>25.04</v>
      </c>
      <c r="BN76" s="9">
        <v>1</v>
      </c>
      <c r="BO76" s="21">
        <v>0</v>
      </c>
      <c r="BP76">
        <v>0</v>
      </c>
      <c r="BQ76" s="149">
        <f t="shared" si="18"/>
        <v>72.17</v>
      </c>
      <c r="BR76" s="28"/>
      <c r="BT76" s="28"/>
      <c r="BV76" s="28"/>
      <c r="BX76" s="28"/>
      <c r="BZ76" s="28"/>
      <c r="CA76" s="133"/>
      <c r="CC76" s="28"/>
      <c r="CE76" s="28"/>
      <c r="CG76" s="28"/>
      <c r="CI76" s="28"/>
      <c r="CJ76" s="133"/>
      <c r="CL76" s="28"/>
      <c r="CN76" s="28"/>
      <c r="CP76" s="21"/>
      <c r="CR76" s="28"/>
      <c r="CS76" s="28"/>
      <c r="CU76" s="28"/>
      <c r="CV76" s="140"/>
      <c r="CW76" s="28"/>
      <c r="CX76" s="140"/>
      <c r="CY76" s="28"/>
      <c r="CZ76" s="140"/>
      <c r="DA76" s="28"/>
      <c r="DB76" s="28"/>
      <c r="DD76" s="28"/>
      <c r="DF76" s="28"/>
      <c r="DH76" s="28"/>
      <c r="DJ76" s="28"/>
      <c r="DK76" s="28"/>
      <c r="DM76" s="28"/>
      <c r="DO76" s="28"/>
      <c r="DQ76" s="28"/>
      <c r="DS76" s="28"/>
      <c r="IZ76" s="57"/>
      <c r="JA76"/>
      <c r="JB76"/>
      <c r="JC76"/>
      <c r="JN76" s="57"/>
    </row>
    <row r="77" spans="1:280" x14ac:dyDescent="0.2">
      <c r="A77" s="9">
        <v>98948</v>
      </c>
      <c r="B77" t="s">
        <v>117</v>
      </c>
      <c r="E77">
        <v>1</v>
      </c>
      <c r="P77" t="s">
        <v>120</v>
      </c>
      <c r="Q77">
        <v>98276</v>
      </c>
      <c r="R77" s="21">
        <v>2539.79</v>
      </c>
      <c r="S77">
        <v>17</v>
      </c>
      <c r="T77" s="21">
        <v>448.65</v>
      </c>
      <c r="U77">
        <v>10</v>
      </c>
      <c r="V77" s="21">
        <v>1193.96</v>
      </c>
      <c r="W77">
        <v>2</v>
      </c>
      <c r="X77" s="21">
        <f t="shared" si="13"/>
        <v>4182.3999999999996</v>
      </c>
      <c r="Y77" s="20" t="s">
        <v>120</v>
      </c>
      <c r="Z77">
        <v>98292</v>
      </c>
      <c r="AA77" s="21">
        <v>27289.98</v>
      </c>
      <c r="AB77">
        <v>127</v>
      </c>
      <c r="AC77" s="21">
        <v>6374.02</v>
      </c>
      <c r="AD77">
        <v>32</v>
      </c>
      <c r="AE77" s="21">
        <v>5242.83</v>
      </c>
      <c r="AF77">
        <v>40</v>
      </c>
      <c r="AG77" s="21">
        <f t="shared" si="14"/>
        <v>38906.83</v>
      </c>
      <c r="AH77" s="20" t="s">
        <v>120</v>
      </c>
      <c r="AI77">
        <v>98274</v>
      </c>
      <c r="AJ77" s="145">
        <v>33179.46</v>
      </c>
      <c r="AK77" s="146">
        <v>136</v>
      </c>
      <c r="AL77" s="145">
        <v>16708.54</v>
      </c>
      <c r="AM77" s="146">
        <v>80</v>
      </c>
      <c r="AN77" s="21">
        <v>5761.33</v>
      </c>
      <c r="AO77">
        <v>59</v>
      </c>
      <c r="AP77" s="21">
        <f t="shared" si="15"/>
        <v>55649.33</v>
      </c>
      <c r="AQ77" s="133" t="s">
        <v>120</v>
      </c>
      <c r="AR77" s="9">
        <v>98311</v>
      </c>
      <c r="AS77" s="28">
        <v>54216.55</v>
      </c>
      <c r="AT77">
        <v>247</v>
      </c>
      <c r="AU77" s="28">
        <v>18851.599999999999</v>
      </c>
      <c r="AV77">
        <v>96</v>
      </c>
      <c r="AW77" s="28">
        <v>27813.05</v>
      </c>
      <c r="AX77">
        <v>132</v>
      </c>
      <c r="AY77" s="21">
        <f t="shared" si="16"/>
        <v>100881.2</v>
      </c>
      <c r="AZ77" s="133" t="s">
        <v>120</v>
      </c>
      <c r="BA77">
        <v>98295</v>
      </c>
      <c r="BB77" s="28">
        <v>3468.9</v>
      </c>
      <c r="BC77">
        <v>17</v>
      </c>
      <c r="BD77" s="28">
        <v>2331.59</v>
      </c>
      <c r="BE77">
        <v>11</v>
      </c>
      <c r="BF77" s="28">
        <v>4024.17</v>
      </c>
      <c r="BG77">
        <v>12</v>
      </c>
      <c r="BH77" s="21">
        <f t="shared" si="17"/>
        <v>9824.66</v>
      </c>
      <c r="BI77" s="28" t="s">
        <v>120</v>
      </c>
      <c r="BJ77" s="9">
        <v>98282</v>
      </c>
      <c r="BK77" s="28">
        <v>2273.08</v>
      </c>
      <c r="BL77" s="9">
        <v>25</v>
      </c>
      <c r="BM77" s="28">
        <v>1150.93</v>
      </c>
      <c r="BN77" s="9">
        <v>13</v>
      </c>
      <c r="BO77" s="21">
        <v>593.76</v>
      </c>
      <c r="BP77">
        <v>6</v>
      </c>
      <c r="BQ77" s="149">
        <f t="shared" si="18"/>
        <v>4017.7700000000004</v>
      </c>
      <c r="BR77" s="28"/>
      <c r="BT77" s="28"/>
      <c r="BV77" s="28"/>
      <c r="BX77" s="28"/>
      <c r="BZ77" s="28"/>
      <c r="CA77" s="133"/>
      <c r="CC77" s="28"/>
      <c r="CE77" s="28"/>
      <c r="CG77" s="28"/>
      <c r="CI77" s="28"/>
      <c r="CJ77" s="133"/>
      <c r="CL77" s="28"/>
      <c r="CN77" s="28"/>
      <c r="CP77" s="21"/>
      <c r="CR77" s="28"/>
      <c r="CS77" s="28"/>
      <c r="CU77" s="28"/>
      <c r="CV77" s="140"/>
      <c r="CW77" s="28"/>
      <c r="CX77" s="140"/>
      <c r="CY77" s="28"/>
      <c r="CZ77" s="140"/>
      <c r="DA77" s="28"/>
      <c r="DB77" s="28"/>
      <c r="DD77" s="28"/>
      <c r="DF77" s="28"/>
      <c r="DH77" s="28"/>
      <c r="DJ77" s="28"/>
      <c r="DK77" s="28"/>
      <c r="DM77" s="28"/>
      <c r="DO77" s="28"/>
      <c r="DQ77" s="28"/>
      <c r="DS77" s="28"/>
      <c r="IZ77" s="57"/>
      <c r="JN77" s="57"/>
    </row>
    <row r="78" spans="1:280" x14ac:dyDescent="0.2">
      <c r="A78" s="9">
        <v>98951</v>
      </c>
      <c r="B78" t="s">
        <v>117</v>
      </c>
      <c r="C78">
        <v>1</v>
      </c>
      <c r="D78">
        <v>1</v>
      </c>
      <c r="E78">
        <v>1</v>
      </c>
      <c r="P78" t="s">
        <v>120</v>
      </c>
      <c r="Q78">
        <v>98277</v>
      </c>
      <c r="R78" s="21">
        <v>24560.76</v>
      </c>
      <c r="S78">
        <v>146</v>
      </c>
      <c r="T78" s="21">
        <v>6191.51</v>
      </c>
      <c r="U78">
        <v>55</v>
      </c>
      <c r="V78" s="21">
        <v>9516.1</v>
      </c>
      <c r="W78">
        <v>65</v>
      </c>
      <c r="X78" s="21">
        <f t="shared" si="13"/>
        <v>40268.369999999995</v>
      </c>
      <c r="Y78" s="20" t="s">
        <v>120</v>
      </c>
      <c r="Z78">
        <v>98295</v>
      </c>
      <c r="AA78" s="21">
        <v>3448.14</v>
      </c>
      <c r="AB78">
        <v>20</v>
      </c>
      <c r="AC78" s="21">
        <v>1208.28</v>
      </c>
      <c r="AD78">
        <v>4</v>
      </c>
      <c r="AE78" s="21">
        <v>2364.04</v>
      </c>
      <c r="AF78">
        <v>11</v>
      </c>
      <c r="AG78" s="21">
        <f t="shared" si="14"/>
        <v>7020.46</v>
      </c>
      <c r="AH78" s="20" t="s">
        <v>120</v>
      </c>
      <c r="AI78">
        <v>98276</v>
      </c>
      <c r="AJ78" s="145">
        <v>5029.8</v>
      </c>
      <c r="AK78" s="146">
        <v>19</v>
      </c>
      <c r="AL78" s="145">
        <v>1040.5899999999999</v>
      </c>
      <c r="AM78" s="146">
        <v>8</v>
      </c>
      <c r="AN78" s="21">
        <v>596.48</v>
      </c>
      <c r="AO78">
        <v>4</v>
      </c>
      <c r="AP78" s="21">
        <f t="shared" si="15"/>
        <v>6666.8700000000008</v>
      </c>
      <c r="AQ78" s="133" t="s">
        <v>120</v>
      </c>
      <c r="AR78" s="9">
        <v>98312</v>
      </c>
      <c r="AS78" s="28">
        <v>51069.31</v>
      </c>
      <c r="AT78">
        <v>259</v>
      </c>
      <c r="AU78" s="28">
        <v>25884.47</v>
      </c>
      <c r="AV78">
        <v>142</v>
      </c>
      <c r="AW78" s="28">
        <v>52002.44</v>
      </c>
      <c r="AX78">
        <v>223</v>
      </c>
      <c r="AY78" s="21">
        <f t="shared" si="16"/>
        <v>128956.22</v>
      </c>
      <c r="AZ78" s="133" t="s">
        <v>120</v>
      </c>
      <c r="BA78">
        <v>98310</v>
      </c>
      <c r="BB78" s="28">
        <v>34643.03</v>
      </c>
      <c r="BC78">
        <v>240</v>
      </c>
      <c r="BD78" s="28">
        <v>26161.46</v>
      </c>
      <c r="BE78">
        <v>140</v>
      </c>
      <c r="BF78" s="28">
        <v>31943.629999999997</v>
      </c>
      <c r="BG78">
        <v>179</v>
      </c>
      <c r="BH78" s="21">
        <f t="shared" si="17"/>
        <v>92748.12</v>
      </c>
      <c r="BI78" s="28" t="s">
        <v>120</v>
      </c>
      <c r="BJ78" s="9">
        <v>98284</v>
      </c>
      <c r="BK78" s="28">
        <v>22005.27</v>
      </c>
      <c r="BL78" s="9">
        <v>162</v>
      </c>
      <c r="BM78" s="28">
        <v>17509.189999999999</v>
      </c>
      <c r="BN78" s="9">
        <v>91</v>
      </c>
      <c r="BO78" s="21">
        <v>20613.27</v>
      </c>
      <c r="BP78">
        <v>111</v>
      </c>
      <c r="BQ78" s="149">
        <f t="shared" si="18"/>
        <v>60127.729999999996</v>
      </c>
      <c r="BR78" s="28"/>
      <c r="BT78" s="28"/>
      <c r="BV78" s="28"/>
      <c r="BX78" s="28"/>
      <c r="BZ78" s="28"/>
      <c r="CA78" s="133"/>
      <c r="CC78" s="28"/>
      <c r="CE78" s="28"/>
      <c r="CG78" s="28"/>
      <c r="CI78" s="28"/>
      <c r="CJ78" s="133"/>
      <c r="CL78" s="28"/>
      <c r="CN78" s="28"/>
      <c r="CP78" s="21"/>
      <c r="CR78" s="28"/>
      <c r="CS78" s="28"/>
      <c r="CU78" s="28"/>
      <c r="CV78" s="140"/>
      <c r="CW78" s="28"/>
      <c r="CX78" s="140"/>
      <c r="CY78" s="28"/>
      <c r="CZ78" s="140"/>
      <c r="DA78" s="28"/>
      <c r="DB78" s="28"/>
      <c r="DD78" s="28"/>
      <c r="DF78" s="28"/>
      <c r="DH78" s="28"/>
      <c r="DJ78" s="28"/>
      <c r="DK78" s="28"/>
      <c r="DM78" s="28"/>
      <c r="DO78" s="28"/>
      <c r="DQ78" s="28"/>
      <c r="DS78" s="28"/>
    </row>
    <row r="79" spans="1:280" x14ac:dyDescent="0.2">
      <c r="A79" s="9">
        <v>98953</v>
      </c>
      <c r="B79" t="s">
        <v>117</v>
      </c>
      <c r="E79">
        <v>1</v>
      </c>
      <c r="P79" t="s">
        <v>120</v>
      </c>
      <c r="Q79">
        <v>98282</v>
      </c>
      <c r="R79" s="21">
        <v>1946.52</v>
      </c>
      <c r="S79">
        <v>14</v>
      </c>
      <c r="T79" s="21">
        <v>386.36</v>
      </c>
      <c r="U79">
        <v>5</v>
      </c>
      <c r="V79" s="21">
        <v>235.94</v>
      </c>
      <c r="W79">
        <v>5</v>
      </c>
      <c r="X79" s="21">
        <f t="shared" si="13"/>
        <v>2568.8200000000002</v>
      </c>
      <c r="Y79" s="20" t="s">
        <v>120</v>
      </c>
      <c r="Z79">
        <v>98310</v>
      </c>
      <c r="AA79" s="21">
        <v>60853.279999999999</v>
      </c>
      <c r="AB79">
        <v>306</v>
      </c>
      <c r="AC79" s="21">
        <v>17670.36</v>
      </c>
      <c r="AD79">
        <v>110</v>
      </c>
      <c r="AE79" s="21">
        <v>19257.36</v>
      </c>
      <c r="AF79">
        <v>147</v>
      </c>
      <c r="AG79" s="21">
        <f t="shared" si="14"/>
        <v>97781</v>
      </c>
      <c r="AH79" s="20" t="s">
        <v>120</v>
      </c>
      <c r="AI79">
        <v>98277</v>
      </c>
      <c r="AJ79" s="145">
        <v>37806.76</v>
      </c>
      <c r="AK79" s="146">
        <v>193</v>
      </c>
      <c r="AL79" s="145">
        <v>17688.87</v>
      </c>
      <c r="AM79" s="146">
        <v>93</v>
      </c>
      <c r="AN79" s="21">
        <v>11544.7</v>
      </c>
      <c r="AO79">
        <v>68</v>
      </c>
      <c r="AP79" s="21">
        <f t="shared" si="15"/>
        <v>67040.33</v>
      </c>
      <c r="AQ79" s="133" t="s">
        <v>120</v>
      </c>
      <c r="AR79" s="9">
        <v>98314</v>
      </c>
      <c r="AS79" s="28">
        <v>90.47</v>
      </c>
      <c r="AT79">
        <v>0</v>
      </c>
      <c r="AU79" s="28">
        <v>65.489999999999995</v>
      </c>
      <c r="AV79">
        <v>0</v>
      </c>
      <c r="AW79" s="28">
        <v>214.4</v>
      </c>
      <c r="AX79">
        <v>1</v>
      </c>
      <c r="AY79" s="21">
        <f t="shared" si="16"/>
        <v>370.36</v>
      </c>
      <c r="AZ79" s="133" t="s">
        <v>120</v>
      </c>
      <c r="BA79">
        <v>98311</v>
      </c>
      <c r="BB79" s="28">
        <v>39615.86</v>
      </c>
      <c r="BC79">
        <v>269</v>
      </c>
      <c r="BD79" s="28">
        <v>27975.08</v>
      </c>
      <c r="BE79">
        <v>118</v>
      </c>
      <c r="BF79" s="28">
        <v>29938.32</v>
      </c>
      <c r="BG79">
        <v>123</v>
      </c>
      <c r="BH79" s="21">
        <f t="shared" si="17"/>
        <v>97529.260000000009</v>
      </c>
      <c r="BI79" s="28" t="s">
        <v>120</v>
      </c>
      <c r="BJ79" s="9">
        <v>98292</v>
      </c>
      <c r="BK79" s="28">
        <v>11925.53</v>
      </c>
      <c r="BL79" s="9">
        <v>99</v>
      </c>
      <c r="BM79" s="28">
        <v>9120.5499999999993</v>
      </c>
      <c r="BN79" s="9">
        <v>53</v>
      </c>
      <c r="BO79" s="21">
        <v>8946.1299999999992</v>
      </c>
      <c r="BP79">
        <v>57</v>
      </c>
      <c r="BQ79" s="149">
        <f t="shared" si="18"/>
        <v>29992.21</v>
      </c>
      <c r="BR79" s="28"/>
      <c r="BT79" s="28"/>
      <c r="BV79" s="28"/>
      <c r="BX79" s="28"/>
      <c r="BZ79" s="28"/>
      <c r="CA79" s="133"/>
      <c r="CC79" s="28"/>
      <c r="CE79" s="28"/>
      <c r="CG79" s="28"/>
      <c r="CI79" s="28"/>
      <c r="CJ79" s="133"/>
      <c r="CL79" s="28"/>
      <c r="CN79" s="28"/>
      <c r="CP79" s="21"/>
      <c r="CR79" s="28"/>
      <c r="CS79" s="28"/>
      <c r="CU79" s="28"/>
      <c r="CV79" s="140"/>
      <c r="CW79" s="28"/>
      <c r="CX79" s="140"/>
      <c r="CY79" s="28"/>
      <c r="CZ79" s="140"/>
      <c r="DA79" s="28"/>
      <c r="DB79" s="28"/>
      <c r="DD79" s="28"/>
      <c r="DF79" s="28"/>
      <c r="DH79" s="28"/>
      <c r="DJ79" s="28"/>
      <c r="DK79" s="28"/>
      <c r="DM79" s="28"/>
      <c r="DO79" s="28"/>
      <c r="DQ79" s="28"/>
      <c r="DS79" s="28"/>
    </row>
    <row r="80" spans="1:280" x14ac:dyDescent="0.2">
      <c r="A80" s="9">
        <v>99323</v>
      </c>
      <c r="B80" t="s">
        <v>117</v>
      </c>
      <c r="C80">
        <v>2</v>
      </c>
      <c r="D80">
        <v>1</v>
      </c>
      <c r="E80">
        <v>1</v>
      </c>
      <c r="G80">
        <v>1</v>
      </c>
      <c r="H80">
        <v>1</v>
      </c>
      <c r="P80" t="s">
        <v>120</v>
      </c>
      <c r="Q80">
        <v>98284</v>
      </c>
      <c r="R80" s="21">
        <v>27374.35</v>
      </c>
      <c r="S80">
        <v>167</v>
      </c>
      <c r="T80" s="21">
        <v>1434.4</v>
      </c>
      <c r="U80">
        <v>5</v>
      </c>
      <c r="V80" s="21">
        <v>12674.630000000001</v>
      </c>
      <c r="W80">
        <v>135</v>
      </c>
      <c r="X80" s="21">
        <f t="shared" si="13"/>
        <v>41483.380000000005</v>
      </c>
      <c r="Y80" s="20" t="s">
        <v>120</v>
      </c>
      <c r="Z80">
        <v>98311</v>
      </c>
      <c r="AA80" s="21">
        <v>70713.440000000002</v>
      </c>
      <c r="AB80">
        <v>322</v>
      </c>
      <c r="AC80" s="21">
        <v>18931.18</v>
      </c>
      <c r="AD80">
        <v>105</v>
      </c>
      <c r="AE80" s="21">
        <v>21132.550000000003</v>
      </c>
      <c r="AF80">
        <v>108</v>
      </c>
      <c r="AG80" s="21">
        <f t="shared" si="14"/>
        <v>110777.17</v>
      </c>
      <c r="AH80" s="20" t="s">
        <v>120</v>
      </c>
      <c r="AI80">
        <v>98278</v>
      </c>
      <c r="AJ80" s="145">
        <v>4.2</v>
      </c>
      <c r="AK80" s="146">
        <v>1</v>
      </c>
      <c r="AL80" s="145">
        <v>0</v>
      </c>
      <c r="AM80" s="146">
        <v>0</v>
      </c>
      <c r="AN80" s="21">
        <v>0</v>
      </c>
      <c r="AO80">
        <v>0</v>
      </c>
      <c r="AP80" s="21">
        <f t="shared" si="15"/>
        <v>4.2</v>
      </c>
      <c r="AQ80" s="133" t="s">
        <v>120</v>
      </c>
      <c r="AR80" s="9">
        <v>98337</v>
      </c>
      <c r="AS80" s="28">
        <v>16733.849999999999</v>
      </c>
      <c r="AT80">
        <v>89</v>
      </c>
      <c r="AU80" s="28">
        <v>9747.7999999999993</v>
      </c>
      <c r="AV80">
        <v>52</v>
      </c>
      <c r="AW80" s="28">
        <v>19039.82</v>
      </c>
      <c r="AX80">
        <v>81</v>
      </c>
      <c r="AY80" s="21">
        <f t="shared" si="16"/>
        <v>45521.47</v>
      </c>
      <c r="AZ80" s="133" t="s">
        <v>120</v>
      </c>
      <c r="BA80">
        <v>98312</v>
      </c>
      <c r="BB80" s="28">
        <v>42485.46</v>
      </c>
      <c r="BC80">
        <v>314</v>
      </c>
      <c r="BD80" s="28">
        <v>25345.54</v>
      </c>
      <c r="BE80">
        <v>117</v>
      </c>
      <c r="BF80" s="28">
        <v>50991.37</v>
      </c>
      <c r="BG80">
        <v>230</v>
      </c>
      <c r="BH80" s="21">
        <f t="shared" si="17"/>
        <v>118822.37</v>
      </c>
      <c r="BI80" s="28" t="s">
        <v>120</v>
      </c>
      <c r="BJ80" s="9">
        <v>98295</v>
      </c>
      <c r="BK80" s="28">
        <v>4392.3100000000004</v>
      </c>
      <c r="BL80" s="9">
        <v>35</v>
      </c>
      <c r="BM80" s="28">
        <v>2346.6999999999998</v>
      </c>
      <c r="BN80" s="9">
        <v>9</v>
      </c>
      <c r="BO80" s="21">
        <v>5860.39</v>
      </c>
      <c r="BP80">
        <v>17</v>
      </c>
      <c r="BQ80" s="149">
        <f t="shared" si="18"/>
        <v>12599.400000000001</v>
      </c>
      <c r="BR80" s="28"/>
      <c r="BT80" s="28"/>
      <c r="BV80" s="28"/>
      <c r="BX80" s="28"/>
      <c r="BZ80" s="28"/>
      <c r="CA80" s="133"/>
      <c r="CC80" s="28"/>
      <c r="CE80" s="28"/>
      <c r="CG80" s="28"/>
      <c r="CI80" s="28"/>
      <c r="CJ80" s="133"/>
      <c r="CL80" s="28"/>
      <c r="CN80" s="28"/>
      <c r="CP80" s="21"/>
      <c r="CR80" s="28"/>
      <c r="CS80" s="28"/>
      <c r="CU80" s="28"/>
      <c r="CV80" s="140"/>
      <c r="CW80" s="28"/>
      <c r="CX80" s="140"/>
      <c r="CY80" s="28"/>
      <c r="CZ80" s="140"/>
      <c r="DA80" s="28"/>
      <c r="DB80" s="28"/>
      <c r="DD80" s="28"/>
      <c r="DF80" s="28"/>
      <c r="DH80" s="28"/>
      <c r="DJ80" s="28"/>
      <c r="DK80" s="28"/>
      <c r="DM80" s="28"/>
      <c r="DO80" s="28"/>
      <c r="DQ80" s="28"/>
      <c r="DS80" s="28"/>
    </row>
    <row r="81" spans="1:123" x14ac:dyDescent="0.2">
      <c r="A81" s="9">
        <v>99345</v>
      </c>
      <c r="B81" t="s">
        <v>117</v>
      </c>
      <c r="D81">
        <v>1</v>
      </c>
      <c r="P81" t="s">
        <v>120</v>
      </c>
      <c r="Q81">
        <v>98292</v>
      </c>
      <c r="R81" s="21">
        <v>15101.86</v>
      </c>
      <c r="S81">
        <v>96</v>
      </c>
      <c r="T81" s="21">
        <v>3906.33</v>
      </c>
      <c r="U81">
        <v>37</v>
      </c>
      <c r="V81" s="21">
        <v>4738.74</v>
      </c>
      <c r="W81">
        <v>34</v>
      </c>
      <c r="X81" s="21">
        <f t="shared" si="13"/>
        <v>23746.93</v>
      </c>
      <c r="Y81" s="20" t="s">
        <v>120</v>
      </c>
      <c r="Z81">
        <v>98312</v>
      </c>
      <c r="AA81" s="21">
        <v>71764.759999999995</v>
      </c>
      <c r="AB81">
        <v>356</v>
      </c>
      <c r="AC81" s="21">
        <v>22202.51</v>
      </c>
      <c r="AD81">
        <v>126</v>
      </c>
      <c r="AE81" s="21">
        <v>34736.42</v>
      </c>
      <c r="AF81">
        <v>176</v>
      </c>
      <c r="AG81" s="21">
        <f t="shared" si="14"/>
        <v>128703.68999999999</v>
      </c>
      <c r="AH81" s="20" t="s">
        <v>120</v>
      </c>
      <c r="AI81">
        <v>98282</v>
      </c>
      <c r="AJ81" s="145">
        <v>3290.98</v>
      </c>
      <c r="AK81" s="146">
        <v>23</v>
      </c>
      <c r="AL81" s="145">
        <v>1841.89</v>
      </c>
      <c r="AM81" s="146">
        <v>14</v>
      </c>
      <c r="AN81" s="21">
        <v>413.90999999999997</v>
      </c>
      <c r="AO81">
        <v>5</v>
      </c>
      <c r="AP81" s="21">
        <f t="shared" si="15"/>
        <v>5546.78</v>
      </c>
      <c r="AQ81" s="133" t="s">
        <v>120</v>
      </c>
      <c r="AR81" s="9">
        <v>98345</v>
      </c>
      <c r="AS81" s="28">
        <v>548.59</v>
      </c>
      <c r="AT81">
        <v>2</v>
      </c>
      <c r="AU81" s="28">
        <v>429.19</v>
      </c>
      <c r="AV81">
        <v>0</v>
      </c>
      <c r="AW81" s="28">
        <v>373.17</v>
      </c>
      <c r="AX81">
        <v>3</v>
      </c>
      <c r="AY81" s="21">
        <f t="shared" si="16"/>
        <v>1350.95</v>
      </c>
      <c r="AZ81" s="133" t="s">
        <v>120</v>
      </c>
      <c r="BA81">
        <v>98314</v>
      </c>
      <c r="BB81" s="28">
        <v>39.19</v>
      </c>
      <c r="BC81">
        <v>0</v>
      </c>
      <c r="BD81" s="28">
        <v>90.47</v>
      </c>
      <c r="BE81">
        <v>0</v>
      </c>
      <c r="BF81" s="28">
        <v>279.89</v>
      </c>
      <c r="BG81">
        <v>1</v>
      </c>
      <c r="BH81" s="21">
        <f t="shared" si="17"/>
        <v>409.54999999999995</v>
      </c>
      <c r="BI81" s="28" t="s">
        <v>120</v>
      </c>
      <c r="BJ81" s="9">
        <v>98310</v>
      </c>
      <c r="BK81" s="28">
        <v>29100.62</v>
      </c>
      <c r="BL81" s="9">
        <v>256</v>
      </c>
      <c r="BM81" s="28">
        <v>22378.19</v>
      </c>
      <c r="BN81" s="9">
        <v>135</v>
      </c>
      <c r="BO81" s="21">
        <v>37691.589999999997</v>
      </c>
      <c r="BP81">
        <v>213</v>
      </c>
      <c r="BQ81" s="149">
        <f t="shared" si="18"/>
        <v>89170.4</v>
      </c>
      <c r="BR81" s="28"/>
      <c r="BT81" s="28"/>
      <c r="BV81" s="28"/>
      <c r="BX81" s="28"/>
      <c r="BZ81" s="28"/>
      <c r="CA81" s="133"/>
      <c r="CC81" s="28"/>
      <c r="CE81" s="28"/>
      <c r="CG81" s="28"/>
      <c r="CI81" s="28"/>
      <c r="CJ81" s="133"/>
      <c r="CL81" s="28"/>
      <c r="CN81" s="28"/>
      <c r="CP81" s="21"/>
      <c r="CR81" s="28"/>
      <c r="CS81" s="28"/>
      <c r="CU81" s="28"/>
      <c r="CV81" s="140"/>
      <c r="CW81" s="28"/>
      <c r="CX81" s="140"/>
      <c r="CY81" s="28"/>
      <c r="CZ81" s="140"/>
      <c r="DA81" s="28"/>
      <c r="DB81" s="28"/>
      <c r="DD81" s="28"/>
      <c r="DF81" s="28"/>
      <c r="DH81" s="28"/>
      <c r="DJ81" s="28"/>
      <c r="DK81" s="28"/>
      <c r="DM81" s="28"/>
      <c r="DO81" s="28"/>
      <c r="DQ81" s="28"/>
      <c r="DS81" s="28"/>
    </row>
    <row r="82" spans="1:123" x14ac:dyDescent="0.2">
      <c r="A82" s="9">
        <v>99352</v>
      </c>
      <c r="B82" t="s">
        <v>117</v>
      </c>
      <c r="E82">
        <v>1</v>
      </c>
      <c r="F82">
        <v>1</v>
      </c>
      <c r="G82">
        <v>1</v>
      </c>
      <c r="H82">
        <v>2</v>
      </c>
      <c r="P82" t="s">
        <v>120</v>
      </c>
      <c r="Q82">
        <v>98295</v>
      </c>
      <c r="R82" s="21">
        <v>2812.34</v>
      </c>
      <c r="S82">
        <v>16</v>
      </c>
      <c r="T82" s="21">
        <v>763.38</v>
      </c>
      <c r="U82">
        <v>9</v>
      </c>
      <c r="V82" s="21">
        <v>2004.6699999999998</v>
      </c>
      <c r="W82">
        <v>7</v>
      </c>
      <c r="X82" s="21">
        <f t="shared" si="13"/>
        <v>5580.39</v>
      </c>
      <c r="Y82" s="20" t="s">
        <v>120</v>
      </c>
      <c r="Z82">
        <v>98314</v>
      </c>
      <c r="AA82" s="21">
        <v>111.5</v>
      </c>
      <c r="AB82">
        <v>0</v>
      </c>
      <c r="AC82" s="21">
        <v>76</v>
      </c>
      <c r="AD82">
        <v>0</v>
      </c>
      <c r="AE82" s="21">
        <v>26.9</v>
      </c>
      <c r="AF82">
        <v>1</v>
      </c>
      <c r="AG82" s="21">
        <f t="shared" si="14"/>
        <v>214.4</v>
      </c>
      <c r="AH82" s="20" t="s">
        <v>120</v>
      </c>
      <c r="AI82">
        <v>98284</v>
      </c>
      <c r="AJ82" s="145">
        <v>34286.42</v>
      </c>
      <c r="AK82" s="146">
        <v>164</v>
      </c>
      <c r="AL82" s="145">
        <v>16614.169999999998</v>
      </c>
      <c r="AM82" s="146">
        <v>98</v>
      </c>
      <c r="AN82" s="21">
        <v>12118.98</v>
      </c>
      <c r="AO82">
        <v>86</v>
      </c>
      <c r="AP82" s="21">
        <f t="shared" si="15"/>
        <v>63019.569999999992</v>
      </c>
      <c r="AQ82" s="133" t="s">
        <v>120</v>
      </c>
      <c r="AR82" s="9">
        <v>98366</v>
      </c>
      <c r="AS82" s="28">
        <v>62522.65</v>
      </c>
      <c r="AT82">
        <v>266</v>
      </c>
      <c r="AU82" s="28">
        <v>36541.71</v>
      </c>
      <c r="AV82">
        <v>162</v>
      </c>
      <c r="AW82" s="28">
        <v>38207.229999999996</v>
      </c>
      <c r="AX82">
        <v>154</v>
      </c>
      <c r="AY82" s="21">
        <f t="shared" si="16"/>
        <v>137271.59</v>
      </c>
      <c r="AZ82" s="133" t="s">
        <v>120</v>
      </c>
      <c r="BA82">
        <v>98337</v>
      </c>
      <c r="BB82" s="28">
        <v>13704.88</v>
      </c>
      <c r="BC82">
        <v>95</v>
      </c>
      <c r="BD82" s="28">
        <v>8261.34</v>
      </c>
      <c r="BE82">
        <v>44</v>
      </c>
      <c r="BF82" s="28">
        <v>17188.89</v>
      </c>
      <c r="BG82">
        <v>81</v>
      </c>
      <c r="BH82" s="21">
        <f t="shared" si="17"/>
        <v>39155.11</v>
      </c>
      <c r="BI82" s="28" t="s">
        <v>120</v>
      </c>
      <c r="BJ82" s="9">
        <v>98311</v>
      </c>
      <c r="BK82" s="28">
        <v>34241.79</v>
      </c>
      <c r="BL82" s="9">
        <v>256</v>
      </c>
      <c r="BM82" s="28">
        <v>22216.91</v>
      </c>
      <c r="BN82" s="9">
        <v>137</v>
      </c>
      <c r="BO82" s="21">
        <v>35750.300000000003</v>
      </c>
      <c r="BP82">
        <v>150</v>
      </c>
      <c r="BQ82" s="149">
        <f t="shared" si="18"/>
        <v>92209</v>
      </c>
      <c r="BR82" s="28"/>
      <c r="BT82" s="28"/>
      <c r="BV82" s="28"/>
      <c r="BX82" s="28"/>
      <c r="BZ82" s="28"/>
      <c r="CA82" s="133"/>
      <c r="CC82" s="28"/>
      <c r="CE82" s="28"/>
      <c r="CG82" s="28"/>
      <c r="CI82" s="28"/>
      <c r="CJ82" s="133"/>
      <c r="CL82" s="28"/>
      <c r="CN82" s="28"/>
      <c r="CP82" s="21"/>
      <c r="CR82" s="28"/>
      <c r="CS82" s="28"/>
      <c r="CU82" s="28"/>
      <c r="CV82" s="140"/>
      <c r="CW82" s="28"/>
      <c r="CX82" s="140"/>
      <c r="CY82" s="28"/>
      <c r="CZ82" s="140"/>
      <c r="DA82" s="28"/>
      <c r="DB82" s="28"/>
      <c r="DD82" s="28"/>
      <c r="DF82" s="28"/>
      <c r="DH82" s="28"/>
      <c r="DJ82" s="28"/>
      <c r="DK82" s="28"/>
      <c r="DM82" s="28"/>
      <c r="DO82" s="28"/>
      <c r="DQ82" s="28"/>
      <c r="DS82" s="28"/>
    </row>
    <row r="83" spans="1:123" x14ac:dyDescent="0.2">
      <c r="A83" s="9">
        <v>99362</v>
      </c>
      <c r="B83" t="s">
        <v>117</v>
      </c>
      <c r="C83">
        <v>1</v>
      </c>
      <c r="F83">
        <v>1</v>
      </c>
      <c r="G83">
        <v>1</v>
      </c>
      <c r="P83" t="s">
        <v>120</v>
      </c>
      <c r="Q83">
        <v>98310</v>
      </c>
      <c r="R83" s="21">
        <v>35157.699999999997</v>
      </c>
      <c r="S83">
        <v>226</v>
      </c>
      <c r="T83" s="21">
        <v>14918.67</v>
      </c>
      <c r="U83">
        <v>103</v>
      </c>
      <c r="V83" s="21">
        <v>20158.16</v>
      </c>
      <c r="W83">
        <v>149</v>
      </c>
      <c r="X83" s="21">
        <f t="shared" si="13"/>
        <v>70234.53</v>
      </c>
      <c r="Y83" s="20" t="s">
        <v>120</v>
      </c>
      <c r="Z83">
        <v>98337</v>
      </c>
      <c r="AA83" s="21">
        <v>20301.7</v>
      </c>
      <c r="AB83">
        <v>103</v>
      </c>
      <c r="AC83" s="21">
        <v>6023.45</v>
      </c>
      <c r="AD83">
        <v>37</v>
      </c>
      <c r="AE83" s="21">
        <v>9983.869999999999</v>
      </c>
      <c r="AF83">
        <v>64</v>
      </c>
      <c r="AG83" s="21">
        <f t="shared" si="14"/>
        <v>36309.020000000004</v>
      </c>
      <c r="AH83" s="20" t="s">
        <v>120</v>
      </c>
      <c r="AI83">
        <v>98292</v>
      </c>
      <c r="AJ83" s="145">
        <v>16304.8</v>
      </c>
      <c r="AK83" s="146">
        <v>100</v>
      </c>
      <c r="AL83" s="145">
        <v>13029.18</v>
      </c>
      <c r="AM83" s="146">
        <v>56</v>
      </c>
      <c r="AN83" s="21">
        <v>4945.92</v>
      </c>
      <c r="AO83">
        <v>38</v>
      </c>
      <c r="AP83" s="21">
        <f t="shared" si="15"/>
        <v>34279.9</v>
      </c>
      <c r="AQ83" s="133" t="s">
        <v>120</v>
      </c>
      <c r="AR83" s="9">
        <v>98367</v>
      </c>
      <c r="AS83" s="28">
        <v>24510.720000000001</v>
      </c>
      <c r="AT83">
        <v>122</v>
      </c>
      <c r="AU83" s="28">
        <v>13356.74</v>
      </c>
      <c r="AV83">
        <v>55</v>
      </c>
      <c r="AW83" s="28">
        <v>13048.92</v>
      </c>
      <c r="AX83">
        <v>61</v>
      </c>
      <c r="AY83" s="21">
        <f t="shared" si="16"/>
        <v>50916.38</v>
      </c>
      <c r="AZ83" s="133" t="s">
        <v>120</v>
      </c>
      <c r="BA83">
        <v>98345</v>
      </c>
      <c r="BB83" s="28">
        <v>413.41</v>
      </c>
      <c r="BC83">
        <v>2</v>
      </c>
      <c r="BD83" s="28">
        <v>329.98</v>
      </c>
      <c r="BE83">
        <v>1</v>
      </c>
      <c r="BF83" s="28">
        <v>469.72</v>
      </c>
      <c r="BG83">
        <v>2</v>
      </c>
      <c r="BH83" s="21">
        <f t="shared" si="17"/>
        <v>1213.1100000000001</v>
      </c>
      <c r="BI83" s="28" t="s">
        <v>120</v>
      </c>
      <c r="BJ83" s="9">
        <v>98312</v>
      </c>
      <c r="BK83" s="28">
        <v>31556.86</v>
      </c>
      <c r="BL83" s="9">
        <v>272</v>
      </c>
      <c r="BM83" s="28">
        <v>26442.23</v>
      </c>
      <c r="BN83" s="9">
        <v>162</v>
      </c>
      <c r="BO83" s="21">
        <v>51441.039999999994</v>
      </c>
      <c r="BP83">
        <v>242</v>
      </c>
      <c r="BQ83" s="149">
        <f t="shared" si="18"/>
        <v>109440.12999999999</v>
      </c>
      <c r="BR83" s="28"/>
      <c r="BT83" s="28"/>
      <c r="BV83" s="28"/>
      <c r="BX83" s="28"/>
      <c r="BZ83" s="28"/>
      <c r="CA83" s="133"/>
      <c r="CC83" s="28"/>
      <c r="CE83" s="28"/>
      <c r="CG83" s="28"/>
      <c r="CI83" s="28"/>
      <c r="CJ83" s="133"/>
      <c r="CL83" s="28"/>
      <c r="CN83" s="28"/>
      <c r="CP83" s="21"/>
      <c r="CR83" s="28"/>
      <c r="CS83" s="28"/>
      <c r="CU83" s="28"/>
      <c r="CV83" s="140"/>
      <c r="CW83" s="28"/>
      <c r="CX83" s="140"/>
      <c r="CY83" s="28"/>
      <c r="CZ83" s="140"/>
      <c r="DA83" s="28"/>
      <c r="DB83" s="28"/>
      <c r="DD83" s="28"/>
      <c r="DF83" s="28"/>
      <c r="DH83" s="28"/>
      <c r="DJ83" s="28"/>
      <c r="DK83" s="28"/>
      <c r="DM83" s="28"/>
      <c r="DO83" s="28"/>
      <c r="DQ83" s="28"/>
      <c r="DS83" s="28"/>
    </row>
    <row r="84" spans="1:123" x14ac:dyDescent="0.2">
      <c r="A84" s="9">
        <v>98221</v>
      </c>
      <c r="B84" t="s">
        <v>119</v>
      </c>
      <c r="C84">
        <v>1</v>
      </c>
      <c r="E84">
        <v>2</v>
      </c>
      <c r="F84">
        <v>1</v>
      </c>
      <c r="P84" t="s">
        <v>120</v>
      </c>
      <c r="Q84">
        <v>98311</v>
      </c>
      <c r="R84" s="21">
        <v>46481.89</v>
      </c>
      <c r="S84">
        <v>246</v>
      </c>
      <c r="T84" s="21">
        <v>18317.650000000001</v>
      </c>
      <c r="U84">
        <v>94</v>
      </c>
      <c r="V84" s="21">
        <v>17943.439999999999</v>
      </c>
      <c r="W84">
        <v>111</v>
      </c>
      <c r="X84" s="21">
        <f t="shared" si="13"/>
        <v>82742.98</v>
      </c>
      <c r="Y84" s="20" t="s">
        <v>120</v>
      </c>
      <c r="Z84">
        <v>98345</v>
      </c>
      <c r="AA84" s="21">
        <v>471.25</v>
      </c>
      <c r="AB84">
        <v>3</v>
      </c>
      <c r="AC84" s="21">
        <v>0.49</v>
      </c>
      <c r="AD84">
        <v>1</v>
      </c>
      <c r="AE84" s="21">
        <v>0</v>
      </c>
      <c r="AF84">
        <v>0</v>
      </c>
      <c r="AG84" s="21">
        <f t="shared" si="14"/>
        <v>471.74</v>
      </c>
      <c r="AH84" s="20" t="s">
        <v>120</v>
      </c>
      <c r="AI84">
        <v>98295</v>
      </c>
      <c r="AJ84" s="145">
        <v>6704.97</v>
      </c>
      <c r="AK84" s="146">
        <v>28</v>
      </c>
      <c r="AL84" s="145">
        <v>1862.48</v>
      </c>
      <c r="AM84" s="146">
        <v>12</v>
      </c>
      <c r="AN84" s="21">
        <v>2704.83</v>
      </c>
      <c r="AO84">
        <v>7</v>
      </c>
      <c r="AP84" s="21">
        <f t="shared" si="15"/>
        <v>11272.28</v>
      </c>
      <c r="AQ84" s="133" t="s">
        <v>120</v>
      </c>
      <c r="AR84" s="9">
        <v>98370</v>
      </c>
      <c r="AS84" s="28">
        <v>13094.77</v>
      </c>
      <c r="AT84">
        <v>58</v>
      </c>
      <c r="AU84" s="28">
        <v>7724.28</v>
      </c>
      <c r="AV84">
        <v>35</v>
      </c>
      <c r="AW84" s="28">
        <v>3330.9300000000003</v>
      </c>
      <c r="AX84">
        <v>26</v>
      </c>
      <c r="AY84" s="21">
        <f t="shared" si="16"/>
        <v>24149.98</v>
      </c>
      <c r="AZ84" s="133" t="s">
        <v>120</v>
      </c>
      <c r="BA84">
        <v>98366</v>
      </c>
      <c r="BB84" s="28">
        <v>52190.76</v>
      </c>
      <c r="BC84">
        <v>260</v>
      </c>
      <c r="BD84" s="28">
        <v>33414.26</v>
      </c>
      <c r="BE84">
        <v>153</v>
      </c>
      <c r="BF84" s="28">
        <v>49833.84</v>
      </c>
      <c r="BG84">
        <v>187</v>
      </c>
      <c r="BH84" s="21">
        <f t="shared" si="17"/>
        <v>135438.85999999999</v>
      </c>
      <c r="BI84" s="28" t="s">
        <v>120</v>
      </c>
      <c r="BJ84" s="9">
        <v>98337</v>
      </c>
      <c r="BK84" s="28">
        <v>9422.2199999999993</v>
      </c>
      <c r="BL84" s="9">
        <v>91</v>
      </c>
      <c r="BM84" s="28">
        <v>9514.5</v>
      </c>
      <c r="BN84" s="9">
        <v>57</v>
      </c>
      <c r="BO84" s="21">
        <v>19791.259999999998</v>
      </c>
      <c r="BP84">
        <v>91</v>
      </c>
      <c r="BQ84" s="149">
        <f t="shared" si="18"/>
        <v>38727.979999999996</v>
      </c>
      <c r="BR84" s="28"/>
      <c r="BT84" s="28"/>
      <c r="BV84" s="28"/>
      <c r="BX84" s="28"/>
      <c r="BZ84" s="28"/>
      <c r="CA84" s="133"/>
      <c r="CC84" s="28"/>
      <c r="CE84" s="28"/>
      <c r="CG84" s="28"/>
      <c r="CI84" s="28"/>
      <c r="CJ84" s="133"/>
      <c r="CL84" s="28"/>
      <c r="CN84" s="28"/>
      <c r="CP84" s="21"/>
      <c r="CR84" s="28"/>
      <c r="CS84" s="28"/>
      <c r="CU84" s="28"/>
      <c r="CV84" s="140"/>
      <c r="CW84" s="28"/>
      <c r="CX84" s="140"/>
      <c r="CY84" s="28"/>
      <c r="CZ84" s="140"/>
      <c r="DA84" s="28"/>
      <c r="DB84" s="28"/>
      <c r="DD84" s="28"/>
      <c r="DF84" s="28"/>
      <c r="DH84" s="28"/>
      <c r="DJ84" s="28"/>
      <c r="DK84" s="28"/>
      <c r="DM84" s="28"/>
      <c r="DO84" s="28"/>
      <c r="DQ84" s="28"/>
      <c r="DS84" s="28"/>
    </row>
    <row r="85" spans="1:123" x14ac:dyDescent="0.2">
      <c r="A85" s="9">
        <v>98230</v>
      </c>
      <c r="B85" t="s">
        <v>119</v>
      </c>
      <c r="D85">
        <v>1</v>
      </c>
      <c r="P85" t="s">
        <v>120</v>
      </c>
      <c r="Q85">
        <v>98312</v>
      </c>
      <c r="R85" s="21">
        <v>47399.45</v>
      </c>
      <c r="S85">
        <v>286</v>
      </c>
      <c r="T85" s="21">
        <v>17670.919999999998</v>
      </c>
      <c r="U85">
        <v>121</v>
      </c>
      <c r="V85" s="21">
        <v>30147.54</v>
      </c>
      <c r="W85">
        <v>176</v>
      </c>
      <c r="X85" s="21">
        <f t="shared" si="13"/>
        <v>95217.91</v>
      </c>
      <c r="Y85" s="20" t="s">
        <v>120</v>
      </c>
      <c r="Z85">
        <v>98366</v>
      </c>
      <c r="AA85" s="21">
        <v>62315.34</v>
      </c>
      <c r="AB85">
        <v>323</v>
      </c>
      <c r="AC85" s="21">
        <v>19971.66</v>
      </c>
      <c r="AD85">
        <v>102</v>
      </c>
      <c r="AE85" s="21">
        <v>26735.5</v>
      </c>
      <c r="AF85">
        <v>126</v>
      </c>
      <c r="AG85" s="21">
        <f t="shared" si="14"/>
        <v>109022.5</v>
      </c>
      <c r="AH85" s="20" t="s">
        <v>120</v>
      </c>
      <c r="AI85">
        <v>98310</v>
      </c>
      <c r="AJ85" s="145">
        <v>36109.230000000003</v>
      </c>
      <c r="AK85" s="146">
        <v>207</v>
      </c>
      <c r="AL85" s="145">
        <v>33401.370000000003</v>
      </c>
      <c r="AM85" s="146">
        <v>168</v>
      </c>
      <c r="AN85" s="21">
        <v>21245.010000000002</v>
      </c>
      <c r="AO85">
        <v>152</v>
      </c>
      <c r="AP85" s="21">
        <f t="shared" si="15"/>
        <v>90755.610000000015</v>
      </c>
      <c r="AQ85" s="133" t="s">
        <v>120</v>
      </c>
      <c r="AR85" s="9">
        <v>98383</v>
      </c>
      <c r="AS85" s="28">
        <v>25785.57</v>
      </c>
      <c r="AT85">
        <v>118</v>
      </c>
      <c r="AU85" s="28">
        <v>9479.52</v>
      </c>
      <c r="AV85">
        <v>44</v>
      </c>
      <c r="AW85" s="28">
        <v>11304.27</v>
      </c>
      <c r="AX85">
        <v>49</v>
      </c>
      <c r="AY85" s="21">
        <f t="shared" si="16"/>
        <v>46569.36</v>
      </c>
      <c r="AZ85" s="133" t="s">
        <v>120</v>
      </c>
      <c r="BA85">
        <v>98367</v>
      </c>
      <c r="BB85" s="28">
        <v>20124.03</v>
      </c>
      <c r="BC85">
        <v>149</v>
      </c>
      <c r="BD85" s="28">
        <v>13331.01</v>
      </c>
      <c r="BE85">
        <v>38</v>
      </c>
      <c r="BF85" s="28">
        <v>18568.62</v>
      </c>
      <c r="BG85">
        <v>72</v>
      </c>
      <c r="BH85" s="21">
        <f t="shared" si="17"/>
        <v>52023.66</v>
      </c>
      <c r="BI85" s="28" t="s">
        <v>120</v>
      </c>
      <c r="BJ85" s="9">
        <v>98345</v>
      </c>
      <c r="BK85" s="28">
        <v>109.69</v>
      </c>
      <c r="BL85" s="9">
        <v>2</v>
      </c>
      <c r="BM85" s="28">
        <v>128.19999999999999</v>
      </c>
      <c r="BN85" s="9">
        <v>1</v>
      </c>
      <c r="BO85" s="21">
        <v>111.25</v>
      </c>
      <c r="BP85">
        <v>1</v>
      </c>
      <c r="BQ85" s="149">
        <f t="shared" si="18"/>
        <v>349.14</v>
      </c>
      <c r="BR85" s="28"/>
      <c r="BT85" s="28"/>
      <c r="BV85" s="28"/>
      <c r="BX85" s="28"/>
      <c r="BZ85" s="28"/>
      <c r="CA85" s="133"/>
      <c r="CC85" s="28"/>
      <c r="CE85" s="28"/>
      <c r="CG85" s="28"/>
      <c r="CI85" s="28"/>
      <c r="CJ85" s="133"/>
      <c r="CL85" s="28"/>
      <c r="CN85" s="28"/>
      <c r="CP85" s="21"/>
      <c r="CR85" s="28"/>
      <c r="CS85" s="28"/>
      <c r="CU85" s="28"/>
      <c r="CV85" s="140"/>
      <c r="CW85" s="28"/>
      <c r="CX85" s="140"/>
      <c r="CY85" s="28"/>
      <c r="CZ85" s="140"/>
      <c r="DA85" s="28"/>
      <c r="DB85" s="28"/>
      <c r="DD85" s="28"/>
      <c r="DF85" s="28"/>
      <c r="DH85" s="28"/>
      <c r="DJ85" s="28"/>
      <c r="DK85" s="28"/>
      <c r="DM85" s="28"/>
      <c r="DO85" s="28"/>
      <c r="DQ85" s="28"/>
      <c r="DS85" s="28"/>
    </row>
    <row r="86" spans="1:123" x14ac:dyDescent="0.2">
      <c r="A86" s="9">
        <v>98295</v>
      </c>
      <c r="B86" t="s">
        <v>119</v>
      </c>
      <c r="F86">
        <v>1</v>
      </c>
      <c r="G86">
        <v>2</v>
      </c>
      <c r="H86">
        <v>2</v>
      </c>
      <c r="P86" t="s">
        <v>120</v>
      </c>
      <c r="Q86">
        <v>98314</v>
      </c>
      <c r="R86" s="21">
        <v>76</v>
      </c>
      <c r="S86">
        <v>0</v>
      </c>
      <c r="T86" s="21">
        <v>26.9</v>
      </c>
      <c r="U86">
        <v>1</v>
      </c>
      <c r="V86" s="21">
        <v>0</v>
      </c>
      <c r="W86">
        <v>0</v>
      </c>
      <c r="X86" s="21">
        <f t="shared" si="13"/>
        <v>102.9</v>
      </c>
      <c r="Y86" s="20" t="s">
        <v>120</v>
      </c>
      <c r="Z86">
        <v>98367</v>
      </c>
      <c r="AA86" s="21">
        <v>30781.279999999999</v>
      </c>
      <c r="AB86">
        <v>157</v>
      </c>
      <c r="AC86" s="21">
        <v>10346.299999999999</v>
      </c>
      <c r="AD86">
        <v>52</v>
      </c>
      <c r="AE86" s="21">
        <v>7046.86</v>
      </c>
      <c r="AF86">
        <v>45</v>
      </c>
      <c r="AG86" s="21">
        <f t="shared" si="14"/>
        <v>48174.44</v>
      </c>
      <c r="AH86" s="20" t="s">
        <v>120</v>
      </c>
      <c r="AI86">
        <v>98311</v>
      </c>
      <c r="AJ86" s="145">
        <v>45709.79</v>
      </c>
      <c r="AK86" s="146">
        <v>246</v>
      </c>
      <c r="AL86" s="145">
        <v>31977.97</v>
      </c>
      <c r="AM86" s="146">
        <v>159</v>
      </c>
      <c r="AN86" s="21">
        <v>21717.129999999997</v>
      </c>
      <c r="AO86">
        <v>113</v>
      </c>
      <c r="AP86" s="21">
        <f t="shared" si="15"/>
        <v>99404.890000000014</v>
      </c>
      <c r="AQ86" s="133" t="s">
        <v>120</v>
      </c>
      <c r="AR86" s="9">
        <v>98520</v>
      </c>
      <c r="AS86" s="28">
        <v>17687.189999999999</v>
      </c>
      <c r="AT86">
        <v>80</v>
      </c>
      <c r="AU86" s="28">
        <v>7592.11</v>
      </c>
      <c r="AV86">
        <v>35</v>
      </c>
      <c r="AW86" s="28">
        <v>11056.18</v>
      </c>
      <c r="AX86">
        <v>42</v>
      </c>
      <c r="AY86" s="21">
        <f t="shared" si="16"/>
        <v>36335.479999999996</v>
      </c>
      <c r="AZ86" s="133" t="s">
        <v>120</v>
      </c>
      <c r="BA86">
        <v>98370</v>
      </c>
      <c r="BB86" s="28">
        <v>8522.4</v>
      </c>
      <c r="BC86">
        <v>49</v>
      </c>
      <c r="BD86" s="28">
        <v>5421.95</v>
      </c>
      <c r="BE86">
        <v>19</v>
      </c>
      <c r="BF86" s="28">
        <v>5656.6100000000006</v>
      </c>
      <c r="BG86">
        <v>33</v>
      </c>
      <c r="BH86" s="21">
        <f t="shared" si="17"/>
        <v>19600.96</v>
      </c>
      <c r="BI86" s="28" t="s">
        <v>120</v>
      </c>
      <c r="BJ86" s="9">
        <v>98366</v>
      </c>
      <c r="BK86" s="28">
        <v>41120.78</v>
      </c>
      <c r="BL86" s="9">
        <v>280</v>
      </c>
      <c r="BM86" s="28">
        <v>26414.240000000002</v>
      </c>
      <c r="BN86" s="9">
        <v>132</v>
      </c>
      <c r="BO86" s="21">
        <v>55956.7</v>
      </c>
      <c r="BP86">
        <v>206</v>
      </c>
      <c r="BQ86" s="149">
        <f t="shared" si="18"/>
        <v>123491.72</v>
      </c>
      <c r="BR86" s="28"/>
      <c r="BT86" s="28"/>
      <c r="BV86" s="28"/>
      <c r="BX86" s="28"/>
      <c r="BZ86" s="28"/>
      <c r="CA86" s="133"/>
      <c r="CC86" s="28"/>
      <c r="CE86" s="28"/>
      <c r="CG86" s="28"/>
      <c r="CI86" s="28"/>
      <c r="CJ86" s="133"/>
      <c r="CL86" s="28"/>
      <c r="CN86" s="28"/>
      <c r="CP86" s="21"/>
      <c r="CR86" s="28"/>
      <c r="CS86" s="28"/>
      <c r="CU86" s="28"/>
      <c r="CV86" s="140"/>
      <c r="CW86" s="28"/>
      <c r="CX86" s="140"/>
      <c r="CY86" s="28"/>
      <c r="CZ86" s="140"/>
      <c r="DA86" s="28"/>
      <c r="DB86" s="28"/>
      <c r="DD86" s="28"/>
      <c r="DF86" s="28"/>
      <c r="DH86" s="28"/>
      <c r="DJ86" s="28"/>
      <c r="DK86" s="28"/>
      <c r="DM86" s="28"/>
      <c r="DO86" s="28"/>
      <c r="DQ86" s="28"/>
      <c r="DS86" s="28"/>
    </row>
    <row r="87" spans="1:123" x14ac:dyDescent="0.2">
      <c r="A87" s="9">
        <v>98520</v>
      </c>
      <c r="B87" t="s">
        <v>119</v>
      </c>
      <c r="C87">
        <v>2</v>
      </c>
      <c r="D87">
        <v>1</v>
      </c>
      <c r="E87">
        <v>1</v>
      </c>
      <c r="P87" t="s">
        <v>120</v>
      </c>
      <c r="Q87">
        <v>98337</v>
      </c>
      <c r="R87" s="21">
        <v>13822.68</v>
      </c>
      <c r="S87">
        <v>86</v>
      </c>
      <c r="T87" s="21">
        <v>5194.8900000000003</v>
      </c>
      <c r="U87">
        <v>33</v>
      </c>
      <c r="V87" s="21">
        <v>10961.439999999999</v>
      </c>
      <c r="W87">
        <v>76</v>
      </c>
      <c r="X87" s="21">
        <f t="shared" si="13"/>
        <v>29979.01</v>
      </c>
      <c r="Y87" s="20" t="s">
        <v>120</v>
      </c>
      <c r="Z87">
        <v>98370</v>
      </c>
      <c r="AA87" s="21">
        <v>10390.59</v>
      </c>
      <c r="AB87">
        <v>75</v>
      </c>
      <c r="AC87" s="21">
        <v>2885.51</v>
      </c>
      <c r="AD87">
        <v>24</v>
      </c>
      <c r="AE87" s="21">
        <v>774.89</v>
      </c>
      <c r="AF87">
        <v>14</v>
      </c>
      <c r="AG87" s="21">
        <f t="shared" si="14"/>
        <v>14050.99</v>
      </c>
      <c r="AH87" s="20" t="s">
        <v>120</v>
      </c>
      <c r="AI87">
        <v>98312</v>
      </c>
      <c r="AJ87" s="145">
        <v>59248.69</v>
      </c>
      <c r="AK87" s="146">
        <v>339</v>
      </c>
      <c r="AL87" s="145">
        <v>35942.980000000003</v>
      </c>
      <c r="AM87" s="146">
        <v>175</v>
      </c>
      <c r="AN87" s="21">
        <v>39081.99</v>
      </c>
      <c r="AO87">
        <v>185</v>
      </c>
      <c r="AP87" s="21">
        <f t="shared" si="15"/>
        <v>134273.66</v>
      </c>
      <c r="AQ87" s="133" t="s">
        <v>120</v>
      </c>
      <c r="AR87" s="9">
        <v>98524</v>
      </c>
      <c r="AS87" s="28">
        <v>490.13</v>
      </c>
      <c r="AT87">
        <v>3</v>
      </c>
      <c r="AU87" s="28">
        <v>132.82</v>
      </c>
      <c r="AV87">
        <v>1</v>
      </c>
      <c r="AW87" s="28">
        <v>29.99</v>
      </c>
      <c r="AX87">
        <v>1</v>
      </c>
      <c r="AY87" s="21">
        <f t="shared" si="16"/>
        <v>652.94000000000005</v>
      </c>
      <c r="AZ87" s="133" t="s">
        <v>120</v>
      </c>
      <c r="BA87">
        <v>98383</v>
      </c>
      <c r="BB87" s="28">
        <v>19280.27</v>
      </c>
      <c r="BC87">
        <v>113</v>
      </c>
      <c r="BD87" s="28">
        <v>11575.04</v>
      </c>
      <c r="BE87">
        <v>44</v>
      </c>
      <c r="BF87" s="28">
        <v>13352.779999999999</v>
      </c>
      <c r="BG87">
        <v>56</v>
      </c>
      <c r="BH87" s="21">
        <f t="shared" si="17"/>
        <v>44208.09</v>
      </c>
      <c r="BI87" s="28" t="s">
        <v>120</v>
      </c>
      <c r="BJ87" s="9">
        <v>98367</v>
      </c>
      <c r="BK87" s="28">
        <v>17567.07</v>
      </c>
      <c r="BL87" s="9">
        <v>157</v>
      </c>
      <c r="BM87" s="28">
        <v>10412.66</v>
      </c>
      <c r="BN87" s="9">
        <v>61</v>
      </c>
      <c r="BO87" s="21">
        <v>21146.45</v>
      </c>
      <c r="BP87">
        <v>74</v>
      </c>
      <c r="BQ87" s="149">
        <f t="shared" si="18"/>
        <v>49126.18</v>
      </c>
      <c r="BR87" s="28"/>
      <c r="BT87" s="28"/>
      <c r="BV87" s="28"/>
      <c r="BX87" s="28"/>
      <c r="BZ87" s="28"/>
      <c r="CA87" s="133"/>
      <c r="CC87" s="28"/>
      <c r="CE87" s="28"/>
      <c r="CG87" s="28"/>
      <c r="CI87" s="28"/>
      <c r="CJ87" s="133"/>
      <c r="CL87" s="28"/>
      <c r="CN87" s="28"/>
      <c r="CP87" s="21"/>
      <c r="CR87" s="28"/>
      <c r="CS87" s="28"/>
      <c r="CU87" s="28"/>
      <c r="CV87" s="140"/>
      <c r="CW87" s="28"/>
      <c r="CX87" s="140"/>
      <c r="CY87" s="28"/>
      <c r="CZ87" s="140"/>
      <c r="DA87" s="28"/>
      <c r="DB87" s="28"/>
      <c r="DD87" s="28"/>
      <c r="DF87" s="28"/>
      <c r="DH87" s="28"/>
      <c r="DJ87" s="28"/>
      <c r="DK87" s="28"/>
      <c r="DM87" s="28"/>
      <c r="DO87" s="28"/>
      <c r="DQ87" s="28"/>
      <c r="DS87" s="28"/>
    </row>
    <row r="88" spans="1:123" x14ac:dyDescent="0.2">
      <c r="A88" s="9">
        <v>98837</v>
      </c>
      <c r="B88" t="s">
        <v>119</v>
      </c>
      <c r="C88">
        <v>1</v>
      </c>
      <c r="P88" t="s">
        <v>120</v>
      </c>
      <c r="Q88">
        <v>98345</v>
      </c>
      <c r="R88" s="21">
        <v>297.31</v>
      </c>
      <c r="S88">
        <v>1</v>
      </c>
      <c r="T88" s="21">
        <v>123.77</v>
      </c>
      <c r="U88">
        <v>2</v>
      </c>
      <c r="V88" s="21">
        <v>0</v>
      </c>
      <c r="W88">
        <v>0</v>
      </c>
      <c r="X88" s="21">
        <f t="shared" si="13"/>
        <v>421.08</v>
      </c>
      <c r="Y88" s="20" t="s">
        <v>120</v>
      </c>
      <c r="Z88">
        <v>98383</v>
      </c>
      <c r="AA88" s="21">
        <v>35920.400000000001</v>
      </c>
      <c r="AB88">
        <v>175</v>
      </c>
      <c r="AC88" s="21">
        <v>7044.93</v>
      </c>
      <c r="AD88">
        <v>43</v>
      </c>
      <c r="AE88" s="21">
        <v>4298.2700000000004</v>
      </c>
      <c r="AF88">
        <v>30</v>
      </c>
      <c r="AG88" s="21">
        <f t="shared" si="14"/>
        <v>47263.600000000006</v>
      </c>
      <c r="AH88" s="20" t="s">
        <v>120</v>
      </c>
      <c r="AI88">
        <v>98314</v>
      </c>
      <c r="AJ88" s="145">
        <v>65.489999999999995</v>
      </c>
      <c r="AK88" s="146">
        <v>0</v>
      </c>
      <c r="AL88" s="145">
        <v>111.5</v>
      </c>
      <c r="AM88" s="146">
        <v>0</v>
      </c>
      <c r="AN88" s="21">
        <v>102.9</v>
      </c>
      <c r="AO88">
        <v>1</v>
      </c>
      <c r="AP88" s="21">
        <f t="shared" si="15"/>
        <v>279.89</v>
      </c>
      <c r="AQ88" s="133" t="s">
        <v>120</v>
      </c>
      <c r="AR88" s="9">
        <v>98528</v>
      </c>
      <c r="AS88" s="28">
        <v>1508.4</v>
      </c>
      <c r="AT88">
        <v>7</v>
      </c>
      <c r="AU88" s="28">
        <v>1660.66</v>
      </c>
      <c r="AV88">
        <v>6</v>
      </c>
      <c r="AW88" s="28">
        <v>574.41999999999996</v>
      </c>
      <c r="AX88">
        <v>4</v>
      </c>
      <c r="AY88" s="21">
        <f t="shared" si="16"/>
        <v>3743.4800000000005</v>
      </c>
      <c r="AZ88" s="133" t="s">
        <v>120</v>
      </c>
      <c r="BA88">
        <v>98520</v>
      </c>
      <c r="BB88" s="28">
        <v>13411.9</v>
      </c>
      <c r="BC88">
        <v>79</v>
      </c>
      <c r="BD88" s="28">
        <v>11799.66</v>
      </c>
      <c r="BE88">
        <v>44</v>
      </c>
      <c r="BF88" s="28">
        <v>13822.34</v>
      </c>
      <c r="BG88">
        <v>48</v>
      </c>
      <c r="BH88" s="21">
        <f t="shared" si="17"/>
        <v>39033.899999999994</v>
      </c>
      <c r="BI88" s="28" t="s">
        <v>120</v>
      </c>
      <c r="BJ88" s="9">
        <v>98370</v>
      </c>
      <c r="BK88" s="28">
        <v>10702.63</v>
      </c>
      <c r="BL88" s="9">
        <v>83</v>
      </c>
      <c r="BM88" s="28">
        <v>3731.76</v>
      </c>
      <c r="BN88" s="9">
        <v>25</v>
      </c>
      <c r="BO88" s="21">
        <v>6193.9400000000005</v>
      </c>
      <c r="BP88">
        <v>26</v>
      </c>
      <c r="BQ88" s="149">
        <f t="shared" si="18"/>
        <v>20628.330000000002</v>
      </c>
      <c r="BR88" s="28"/>
      <c r="BT88" s="28"/>
      <c r="BV88" s="28"/>
      <c r="BX88" s="28"/>
      <c r="BZ88" s="28"/>
      <c r="CA88" s="133"/>
      <c r="CC88" s="28"/>
      <c r="CE88" s="28"/>
      <c r="CG88" s="28"/>
      <c r="CI88" s="28"/>
      <c r="CJ88" s="133"/>
      <c r="CL88" s="28"/>
      <c r="CN88" s="28"/>
      <c r="CP88" s="21"/>
      <c r="CR88" s="28"/>
      <c r="CS88" s="28"/>
      <c r="CU88" s="28"/>
      <c r="CV88" s="140"/>
      <c r="CW88" s="28"/>
      <c r="CX88" s="140"/>
      <c r="CY88" s="28"/>
      <c r="CZ88" s="140"/>
      <c r="DA88" s="28"/>
      <c r="DB88" s="28"/>
      <c r="DD88" s="28"/>
      <c r="DF88" s="28"/>
      <c r="DH88" s="28"/>
      <c r="DJ88" s="28"/>
      <c r="DK88" s="28"/>
      <c r="DM88" s="28"/>
      <c r="DO88" s="28"/>
      <c r="DQ88" s="28"/>
      <c r="DS88" s="28"/>
    </row>
    <row r="89" spans="1:123" x14ac:dyDescent="0.2">
      <c r="A89" s="9">
        <v>98902</v>
      </c>
      <c r="B89" t="s">
        <v>119</v>
      </c>
      <c r="D89">
        <v>1</v>
      </c>
      <c r="E89">
        <v>1</v>
      </c>
      <c r="F89">
        <v>1</v>
      </c>
      <c r="P89" t="s">
        <v>120</v>
      </c>
      <c r="Q89">
        <v>98366</v>
      </c>
      <c r="R89" s="21">
        <v>46058.64</v>
      </c>
      <c r="S89">
        <v>228</v>
      </c>
      <c r="T89" s="21">
        <v>16658.91</v>
      </c>
      <c r="U89">
        <v>84</v>
      </c>
      <c r="V89" s="21">
        <v>27177.67</v>
      </c>
      <c r="W89">
        <v>154</v>
      </c>
      <c r="X89" s="21">
        <f t="shared" si="13"/>
        <v>89895.22</v>
      </c>
      <c r="Y89" s="20" t="s">
        <v>120</v>
      </c>
      <c r="Z89">
        <v>98520</v>
      </c>
      <c r="AA89" s="21">
        <v>15421.63</v>
      </c>
      <c r="AB89">
        <v>72</v>
      </c>
      <c r="AC89" s="21">
        <v>5361.79</v>
      </c>
      <c r="AD89">
        <v>35</v>
      </c>
      <c r="AE89" s="21">
        <v>4483.83</v>
      </c>
      <c r="AF89">
        <v>36</v>
      </c>
      <c r="AG89" s="21">
        <f t="shared" si="14"/>
        <v>25267.25</v>
      </c>
      <c r="AH89" s="20" t="s">
        <v>120</v>
      </c>
      <c r="AI89">
        <v>98337</v>
      </c>
      <c r="AJ89" s="145">
        <v>17473.849999999999</v>
      </c>
      <c r="AK89" s="146">
        <v>103</v>
      </c>
      <c r="AL89" s="145">
        <v>13436.25</v>
      </c>
      <c r="AM89" s="146">
        <v>63</v>
      </c>
      <c r="AN89" s="21">
        <v>11599.900000000001</v>
      </c>
      <c r="AO89">
        <v>62</v>
      </c>
      <c r="AP89" s="21">
        <f t="shared" si="15"/>
        <v>42510</v>
      </c>
      <c r="AQ89" s="133" t="s">
        <v>120</v>
      </c>
      <c r="AR89" s="9">
        <v>98541</v>
      </c>
      <c r="AS89" s="28">
        <v>2495.12</v>
      </c>
      <c r="AT89">
        <v>12</v>
      </c>
      <c r="AU89" s="28">
        <v>1535.22</v>
      </c>
      <c r="AV89">
        <v>9</v>
      </c>
      <c r="AW89" s="28">
        <v>377.3</v>
      </c>
      <c r="AX89">
        <v>7</v>
      </c>
      <c r="AY89" s="21">
        <f t="shared" si="16"/>
        <v>4407.6400000000003</v>
      </c>
      <c r="AZ89" s="133" t="s">
        <v>120</v>
      </c>
      <c r="BA89">
        <v>98524</v>
      </c>
      <c r="BB89" s="28">
        <v>584.4</v>
      </c>
      <c r="BC89">
        <v>5</v>
      </c>
      <c r="BD89" s="28">
        <v>273.68</v>
      </c>
      <c r="BE89">
        <v>1</v>
      </c>
      <c r="BF89" s="28">
        <v>162.81</v>
      </c>
      <c r="BG89">
        <v>2</v>
      </c>
      <c r="BH89" s="21">
        <f t="shared" si="17"/>
        <v>1020.8899999999999</v>
      </c>
      <c r="BI89" s="28" t="s">
        <v>120</v>
      </c>
      <c r="BJ89" s="9">
        <v>98383</v>
      </c>
      <c r="BK89" s="28">
        <v>16200.61</v>
      </c>
      <c r="BL89" s="9">
        <v>115</v>
      </c>
      <c r="BM89" s="28">
        <v>10320.34</v>
      </c>
      <c r="BN89" s="9">
        <v>59</v>
      </c>
      <c r="BO89" s="21">
        <v>12407.779999999999</v>
      </c>
      <c r="BP89">
        <v>52</v>
      </c>
      <c r="BQ89" s="149">
        <f t="shared" si="18"/>
        <v>38928.729999999996</v>
      </c>
      <c r="BR89" s="28"/>
      <c r="BT89" s="28"/>
      <c r="BV89" s="28"/>
      <c r="BX89" s="28"/>
      <c r="BZ89" s="28"/>
      <c r="CA89" s="133"/>
      <c r="CC89" s="28"/>
      <c r="CE89" s="28"/>
      <c r="CG89" s="28"/>
      <c r="CI89" s="28"/>
      <c r="CJ89" s="133"/>
      <c r="CL89" s="28"/>
      <c r="CN89" s="28"/>
      <c r="CP89" s="21"/>
      <c r="CR89" s="28"/>
      <c r="CS89" s="28"/>
      <c r="CU89" s="28"/>
      <c r="CV89" s="140"/>
      <c r="CW89" s="28"/>
      <c r="CX89" s="140"/>
      <c r="CY89" s="28"/>
      <c r="CZ89" s="140"/>
      <c r="DA89" s="28"/>
      <c r="DB89" s="28"/>
      <c r="DD89" s="28"/>
      <c r="DF89" s="28"/>
      <c r="DH89" s="28"/>
      <c r="DJ89" s="28"/>
      <c r="DK89" s="28"/>
      <c r="DM89" s="28"/>
      <c r="DO89" s="28"/>
      <c r="DQ89" s="28"/>
      <c r="DS89" s="28"/>
    </row>
    <row r="90" spans="1:123" x14ac:dyDescent="0.2">
      <c r="A90" s="9">
        <v>98903</v>
      </c>
      <c r="B90" t="s">
        <v>119</v>
      </c>
      <c r="G90">
        <v>1</v>
      </c>
      <c r="P90" t="s">
        <v>120</v>
      </c>
      <c r="Q90">
        <v>98367</v>
      </c>
      <c r="R90" s="21">
        <v>26755.08</v>
      </c>
      <c r="S90">
        <v>133</v>
      </c>
      <c r="T90" s="21">
        <v>10231.16</v>
      </c>
      <c r="U90">
        <v>64</v>
      </c>
      <c r="V90" s="21">
        <v>7457.45</v>
      </c>
      <c r="W90">
        <v>48</v>
      </c>
      <c r="X90" s="21">
        <f t="shared" si="13"/>
        <v>44443.69</v>
      </c>
      <c r="Y90" s="20" t="s">
        <v>120</v>
      </c>
      <c r="Z90">
        <v>98524</v>
      </c>
      <c r="AA90" s="21">
        <v>759.82</v>
      </c>
      <c r="AB90">
        <v>4</v>
      </c>
      <c r="AC90" s="21">
        <v>275.61</v>
      </c>
      <c r="AD90">
        <v>1</v>
      </c>
      <c r="AE90" s="21">
        <v>498.87</v>
      </c>
      <c r="AF90">
        <v>2</v>
      </c>
      <c r="AG90" s="21">
        <f t="shared" si="14"/>
        <v>1534.3000000000002</v>
      </c>
      <c r="AH90" s="20" t="s">
        <v>120</v>
      </c>
      <c r="AI90">
        <v>98345</v>
      </c>
      <c r="AJ90" s="145">
        <v>478.04</v>
      </c>
      <c r="AK90" s="146">
        <v>1</v>
      </c>
      <c r="AL90" s="145">
        <v>372.68</v>
      </c>
      <c r="AM90" s="146">
        <v>2</v>
      </c>
      <c r="AN90" s="21">
        <v>0.49</v>
      </c>
      <c r="AO90">
        <v>1</v>
      </c>
      <c r="AP90" s="21">
        <f t="shared" si="15"/>
        <v>851.21</v>
      </c>
      <c r="AQ90" s="133" t="s">
        <v>120</v>
      </c>
      <c r="AR90" s="9">
        <v>98550</v>
      </c>
      <c r="AS90" s="28">
        <v>18222.599999999999</v>
      </c>
      <c r="AT90">
        <v>63</v>
      </c>
      <c r="AU90" s="28">
        <v>11942</v>
      </c>
      <c r="AV90">
        <v>38</v>
      </c>
      <c r="AW90" s="28">
        <v>8807.99</v>
      </c>
      <c r="AX90">
        <v>49</v>
      </c>
      <c r="AY90" s="21">
        <f t="shared" si="16"/>
        <v>38972.589999999997</v>
      </c>
      <c r="AZ90" s="133" t="s">
        <v>120</v>
      </c>
      <c r="BA90">
        <v>98528</v>
      </c>
      <c r="BB90" s="28">
        <v>740.79</v>
      </c>
      <c r="BC90">
        <v>9</v>
      </c>
      <c r="BD90" s="28">
        <v>568.11</v>
      </c>
      <c r="BE90">
        <v>2</v>
      </c>
      <c r="BF90" s="28">
        <v>868.6</v>
      </c>
      <c r="BG90">
        <v>3</v>
      </c>
      <c r="BH90" s="21">
        <f t="shared" si="17"/>
        <v>2177.5</v>
      </c>
      <c r="BI90" s="28" t="s">
        <v>120</v>
      </c>
      <c r="BJ90" s="9">
        <v>98520</v>
      </c>
      <c r="BK90" s="28">
        <v>10744.57</v>
      </c>
      <c r="BL90" s="9">
        <v>55</v>
      </c>
      <c r="BM90" s="28">
        <v>8068.53</v>
      </c>
      <c r="BN90" s="9">
        <v>42</v>
      </c>
      <c r="BO90" s="21">
        <v>16474.080000000002</v>
      </c>
      <c r="BP90">
        <v>65</v>
      </c>
      <c r="BQ90" s="149">
        <f t="shared" si="18"/>
        <v>35287.18</v>
      </c>
      <c r="BR90" s="28"/>
      <c r="BT90" s="28"/>
      <c r="BV90" s="28"/>
      <c r="BX90" s="28"/>
      <c r="BZ90" s="28"/>
      <c r="CA90" s="133"/>
      <c r="CC90" s="28"/>
      <c r="CE90" s="28"/>
      <c r="CG90" s="28"/>
      <c r="CI90" s="28"/>
      <c r="CJ90" s="133"/>
      <c r="CL90" s="28"/>
      <c r="CN90" s="28"/>
      <c r="CP90" s="21"/>
      <c r="CR90" s="28"/>
      <c r="CS90" s="28"/>
      <c r="CU90" s="28"/>
      <c r="CV90" s="140"/>
      <c r="CW90" s="28"/>
      <c r="CX90" s="140"/>
      <c r="CY90" s="28"/>
      <c r="CZ90" s="140"/>
      <c r="DA90" s="28"/>
      <c r="DB90" s="28"/>
      <c r="DD90" s="28"/>
      <c r="DF90" s="28"/>
      <c r="DH90" s="28"/>
      <c r="DJ90" s="28"/>
      <c r="DK90" s="28"/>
      <c r="DM90" s="28"/>
      <c r="DO90" s="28"/>
      <c r="DQ90" s="28"/>
      <c r="DS90" s="28"/>
    </row>
    <row r="91" spans="1:123" x14ac:dyDescent="0.2">
      <c r="A91" s="9">
        <v>98930</v>
      </c>
      <c r="B91" t="s">
        <v>119</v>
      </c>
      <c r="C91">
        <v>1</v>
      </c>
      <c r="D91">
        <v>1</v>
      </c>
      <c r="E91">
        <v>1</v>
      </c>
      <c r="P91" t="s">
        <v>120</v>
      </c>
      <c r="Q91">
        <v>98370</v>
      </c>
      <c r="R91" s="21">
        <v>7706.89</v>
      </c>
      <c r="S91">
        <v>53</v>
      </c>
      <c r="T91" s="21">
        <v>1407.27</v>
      </c>
      <c r="U91">
        <v>13</v>
      </c>
      <c r="V91" s="21">
        <v>1593.0100000000002</v>
      </c>
      <c r="W91">
        <v>19</v>
      </c>
      <c r="X91" s="21">
        <f t="shared" si="13"/>
        <v>10707.17</v>
      </c>
      <c r="Y91" s="20" t="s">
        <v>120</v>
      </c>
      <c r="Z91">
        <v>98528</v>
      </c>
      <c r="AA91" s="21">
        <v>1328.5</v>
      </c>
      <c r="AB91">
        <v>9</v>
      </c>
      <c r="AC91" s="21">
        <v>369.48</v>
      </c>
      <c r="AD91">
        <v>6</v>
      </c>
      <c r="AE91" s="21">
        <v>126.93</v>
      </c>
      <c r="AF91">
        <v>2</v>
      </c>
      <c r="AG91" s="21">
        <f t="shared" si="14"/>
        <v>1824.91</v>
      </c>
      <c r="AH91" s="20" t="s">
        <v>120</v>
      </c>
      <c r="AI91">
        <v>98366</v>
      </c>
      <c r="AJ91" s="145">
        <v>63645.58</v>
      </c>
      <c r="AK91" s="146">
        <v>297</v>
      </c>
      <c r="AL91" s="145">
        <v>29296.17</v>
      </c>
      <c r="AM91" s="146">
        <v>143</v>
      </c>
      <c r="AN91" s="21">
        <v>31496.59</v>
      </c>
      <c r="AO91">
        <v>133</v>
      </c>
      <c r="AP91" s="21">
        <f t="shared" si="15"/>
        <v>124438.34</v>
      </c>
      <c r="AQ91" s="133" t="s">
        <v>120</v>
      </c>
      <c r="AR91" s="9">
        <v>98557</v>
      </c>
      <c r="AS91" s="28">
        <v>1446.45</v>
      </c>
      <c r="AT91">
        <v>10</v>
      </c>
      <c r="AU91" s="28">
        <v>786.33</v>
      </c>
      <c r="AV91">
        <v>4</v>
      </c>
      <c r="AW91" s="28">
        <v>328.64</v>
      </c>
      <c r="AX91">
        <v>4</v>
      </c>
      <c r="AY91" s="21">
        <f t="shared" si="16"/>
        <v>2561.42</v>
      </c>
      <c r="AZ91" s="133" t="s">
        <v>120</v>
      </c>
      <c r="BA91">
        <v>98541</v>
      </c>
      <c r="BB91" s="28">
        <v>2135.21</v>
      </c>
      <c r="BC91">
        <v>19</v>
      </c>
      <c r="BD91" s="28">
        <v>1300.7</v>
      </c>
      <c r="BE91">
        <v>4</v>
      </c>
      <c r="BF91" s="28">
        <v>1527.71</v>
      </c>
      <c r="BG91">
        <v>9</v>
      </c>
      <c r="BH91" s="21">
        <f t="shared" si="17"/>
        <v>4963.62</v>
      </c>
      <c r="BI91" s="28" t="s">
        <v>120</v>
      </c>
      <c r="BJ91" s="9">
        <v>98524</v>
      </c>
      <c r="BK91" s="28">
        <v>353.48</v>
      </c>
      <c r="BL91" s="9">
        <v>4</v>
      </c>
      <c r="BM91" s="28">
        <v>186.79</v>
      </c>
      <c r="BN91" s="9">
        <v>1</v>
      </c>
      <c r="BO91" s="21">
        <v>220.93</v>
      </c>
      <c r="BP91">
        <v>1</v>
      </c>
      <c r="BQ91" s="149">
        <f t="shared" si="18"/>
        <v>761.2</v>
      </c>
      <c r="BR91" s="28"/>
      <c r="BT91" s="28"/>
      <c r="BV91" s="28"/>
      <c r="BX91" s="28"/>
      <c r="BZ91" s="28"/>
      <c r="CA91" s="133"/>
      <c r="CC91" s="28"/>
      <c r="CE91" s="28"/>
      <c r="CG91" s="28"/>
      <c r="CI91" s="28"/>
      <c r="CJ91" s="133"/>
      <c r="CL91" s="28"/>
      <c r="CN91" s="28"/>
      <c r="CP91" s="21"/>
      <c r="CR91" s="28"/>
      <c r="CS91" s="28"/>
      <c r="CU91" s="28"/>
      <c r="CV91" s="140"/>
      <c r="CW91" s="28"/>
      <c r="CX91" s="140"/>
      <c r="CY91" s="28"/>
      <c r="CZ91" s="140"/>
      <c r="DA91" s="28"/>
      <c r="DB91" s="28"/>
      <c r="DD91" s="28"/>
      <c r="DF91" s="28"/>
      <c r="DH91" s="28"/>
      <c r="DJ91" s="28"/>
      <c r="DK91" s="28"/>
      <c r="DM91" s="28"/>
      <c r="DO91" s="28"/>
      <c r="DQ91" s="28"/>
      <c r="DS91" s="28"/>
    </row>
    <row r="92" spans="1:123" x14ac:dyDescent="0.2">
      <c r="A92" s="9">
        <v>98936</v>
      </c>
      <c r="B92" t="s">
        <v>119</v>
      </c>
      <c r="E92">
        <v>3</v>
      </c>
      <c r="F92">
        <v>3</v>
      </c>
      <c r="G92">
        <v>3</v>
      </c>
      <c r="H92">
        <v>3</v>
      </c>
      <c r="P92" t="s">
        <v>120</v>
      </c>
      <c r="Q92">
        <v>98383</v>
      </c>
      <c r="R92" s="21">
        <v>22707.19</v>
      </c>
      <c r="S92">
        <v>136</v>
      </c>
      <c r="T92" s="21">
        <v>5542.16</v>
      </c>
      <c r="U92">
        <v>30</v>
      </c>
      <c r="V92" s="21">
        <v>3405.33</v>
      </c>
      <c r="W92">
        <v>43</v>
      </c>
      <c r="X92" s="21">
        <f t="shared" si="13"/>
        <v>31654.68</v>
      </c>
      <c r="Y92" s="20" t="s">
        <v>120</v>
      </c>
      <c r="Z92">
        <v>98541</v>
      </c>
      <c r="AA92" s="21">
        <v>2456.7199999999998</v>
      </c>
      <c r="AB92">
        <v>20</v>
      </c>
      <c r="AC92" s="21">
        <v>386.91</v>
      </c>
      <c r="AD92">
        <v>5</v>
      </c>
      <c r="AE92" s="21">
        <v>98.570000000000007</v>
      </c>
      <c r="AF92">
        <v>3</v>
      </c>
      <c r="AG92" s="21">
        <f t="shared" si="14"/>
        <v>2942.2</v>
      </c>
      <c r="AH92" s="20" t="s">
        <v>120</v>
      </c>
      <c r="AI92">
        <v>98367</v>
      </c>
      <c r="AJ92" s="145">
        <v>29871.5</v>
      </c>
      <c r="AK92" s="146">
        <v>148</v>
      </c>
      <c r="AL92" s="145">
        <v>12975.87</v>
      </c>
      <c r="AM92" s="146">
        <v>69</v>
      </c>
      <c r="AN92" s="21">
        <v>8932.77</v>
      </c>
      <c r="AO92">
        <v>44</v>
      </c>
      <c r="AP92" s="21">
        <f t="shared" si="15"/>
        <v>51780.14</v>
      </c>
      <c r="AQ92" s="133" t="s">
        <v>120</v>
      </c>
      <c r="AR92" s="9">
        <v>98563</v>
      </c>
      <c r="AS92" s="28">
        <v>6076.06</v>
      </c>
      <c r="AT92">
        <v>24</v>
      </c>
      <c r="AU92" s="28">
        <v>2517.84</v>
      </c>
      <c r="AV92">
        <v>15</v>
      </c>
      <c r="AW92" s="28">
        <v>2405.9700000000003</v>
      </c>
      <c r="AX92">
        <v>8</v>
      </c>
      <c r="AY92" s="21">
        <f t="shared" si="16"/>
        <v>10999.870000000003</v>
      </c>
      <c r="AZ92" s="133" t="s">
        <v>120</v>
      </c>
      <c r="BA92">
        <v>98550</v>
      </c>
      <c r="BB92" s="28">
        <v>9857.73</v>
      </c>
      <c r="BC92">
        <v>62</v>
      </c>
      <c r="BD92" s="28">
        <v>9228.81</v>
      </c>
      <c r="BE92">
        <v>35</v>
      </c>
      <c r="BF92" s="28">
        <v>11855.740000000002</v>
      </c>
      <c r="BG92">
        <v>49</v>
      </c>
      <c r="BH92" s="21">
        <f t="shared" si="17"/>
        <v>30942.280000000002</v>
      </c>
      <c r="BI92" s="28" t="s">
        <v>120</v>
      </c>
      <c r="BJ92" s="9">
        <v>98528</v>
      </c>
      <c r="BK92" s="28">
        <v>698.78</v>
      </c>
      <c r="BL92" s="9">
        <v>10</v>
      </c>
      <c r="BM92" s="28">
        <v>308.13</v>
      </c>
      <c r="BN92" s="9">
        <v>7</v>
      </c>
      <c r="BO92" s="21">
        <v>1032.71</v>
      </c>
      <c r="BP92">
        <v>3</v>
      </c>
      <c r="BQ92" s="149">
        <f t="shared" si="18"/>
        <v>2039.62</v>
      </c>
      <c r="BR92" s="28"/>
      <c r="BT92" s="28"/>
      <c r="BV92" s="28"/>
      <c r="BX92" s="28"/>
      <c r="BZ92" s="28"/>
      <c r="CA92" s="133"/>
      <c r="CC92" s="28"/>
      <c r="CE92" s="28"/>
      <c r="CG92" s="28"/>
      <c r="CI92" s="28"/>
      <c r="CJ92" s="133"/>
      <c r="CL92" s="28"/>
      <c r="CN92" s="28"/>
      <c r="CP92" s="21"/>
      <c r="CR92" s="28"/>
      <c r="CS92" s="28"/>
      <c r="CU92" s="28"/>
      <c r="CV92" s="140"/>
      <c r="CW92" s="28"/>
      <c r="CX92" s="140"/>
      <c r="CY92" s="28"/>
      <c r="CZ92" s="140"/>
      <c r="DA92" s="28"/>
      <c r="DB92" s="28"/>
      <c r="DD92" s="28"/>
      <c r="DF92" s="28"/>
      <c r="DH92" s="28"/>
      <c r="DJ92" s="28"/>
      <c r="DK92" s="28"/>
      <c r="DM92" s="28"/>
      <c r="DO92" s="28"/>
      <c r="DQ92" s="28"/>
      <c r="DS92" s="28"/>
    </row>
    <row r="93" spans="1:123" x14ac:dyDescent="0.2">
      <c r="A93" s="9">
        <v>98942</v>
      </c>
      <c r="B93" t="s">
        <v>119</v>
      </c>
      <c r="C93">
        <v>1</v>
      </c>
      <c r="P93" t="s">
        <v>120</v>
      </c>
      <c r="Q93">
        <v>98520</v>
      </c>
      <c r="R93" s="21">
        <v>13538.51</v>
      </c>
      <c r="S93">
        <v>75</v>
      </c>
      <c r="T93" s="21">
        <v>3074.11</v>
      </c>
      <c r="U93">
        <v>27</v>
      </c>
      <c r="V93" s="21">
        <v>3466.06</v>
      </c>
      <c r="W93">
        <v>35</v>
      </c>
      <c r="X93" s="21">
        <f t="shared" si="13"/>
        <v>20078.68</v>
      </c>
      <c r="Y93" s="20" t="s">
        <v>120</v>
      </c>
      <c r="Z93">
        <v>98550</v>
      </c>
      <c r="AA93" s="21">
        <v>13763.84</v>
      </c>
      <c r="AB93">
        <v>86</v>
      </c>
      <c r="AC93" s="21">
        <v>4059.09</v>
      </c>
      <c r="AD93">
        <v>21</v>
      </c>
      <c r="AE93" s="21">
        <v>2592.4</v>
      </c>
      <c r="AF93">
        <v>26</v>
      </c>
      <c r="AG93" s="21">
        <f t="shared" si="14"/>
        <v>20415.330000000002</v>
      </c>
      <c r="AH93" s="20" t="s">
        <v>120</v>
      </c>
      <c r="AI93">
        <v>98370</v>
      </c>
      <c r="AJ93" s="145">
        <v>14505.02</v>
      </c>
      <c r="AK93" s="146">
        <v>71</v>
      </c>
      <c r="AL93" s="145">
        <v>4364.3999999999996</v>
      </c>
      <c r="AM93" s="146">
        <v>32</v>
      </c>
      <c r="AN93" s="21">
        <v>1647.52</v>
      </c>
      <c r="AO93">
        <v>20</v>
      </c>
      <c r="AP93" s="21">
        <f t="shared" si="15"/>
        <v>20516.939999999999</v>
      </c>
      <c r="AQ93" s="133" t="s">
        <v>120</v>
      </c>
      <c r="AR93" s="9">
        <v>98584</v>
      </c>
      <c r="AS93" s="28">
        <v>14488.52</v>
      </c>
      <c r="AT93">
        <v>89</v>
      </c>
      <c r="AU93" s="28">
        <v>7947.44</v>
      </c>
      <c r="AV93">
        <v>44</v>
      </c>
      <c r="AW93" s="28">
        <v>6110.9500000000007</v>
      </c>
      <c r="AX93">
        <v>45</v>
      </c>
      <c r="AY93" s="21">
        <f t="shared" si="16"/>
        <v>28546.91</v>
      </c>
      <c r="AZ93" s="133" t="s">
        <v>120</v>
      </c>
      <c r="BA93">
        <v>98557</v>
      </c>
      <c r="BB93" s="28">
        <v>1274.4100000000001</v>
      </c>
      <c r="BC93">
        <v>7</v>
      </c>
      <c r="BD93" s="28">
        <v>856.84</v>
      </c>
      <c r="BE93">
        <v>7</v>
      </c>
      <c r="BF93" s="28">
        <v>647.80999999999995</v>
      </c>
      <c r="BG93">
        <v>4</v>
      </c>
      <c r="BH93" s="21">
        <f t="shared" si="17"/>
        <v>2779.06</v>
      </c>
      <c r="BI93" s="28" t="s">
        <v>120</v>
      </c>
      <c r="BJ93" s="9">
        <v>98541</v>
      </c>
      <c r="BK93" s="28">
        <v>2009.59</v>
      </c>
      <c r="BL93" s="9">
        <v>16</v>
      </c>
      <c r="BM93" s="28">
        <v>1043.02</v>
      </c>
      <c r="BN93" s="9">
        <v>9</v>
      </c>
      <c r="BO93" s="21">
        <v>2000.6200000000001</v>
      </c>
      <c r="BP93">
        <v>10</v>
      </c>
      <c r="BQ93" s="149">
        <f t="shared" si="18"/>
        <v>5053.2299999999996</v>
      </c>
      <c r="BR93" s="28"/>
      <c r="BT93" s="28"/>
      <c r="BV93" s="28"/>
      <c r="BX93" s="28"/>
      <c r="BZ93" s="28"/>
      <c r="CA93" s="133"/>
      <c r="CC93" s="28"/>
      <c r="CE93" s="28"/>
      <c r="CG93" s="28"/>
      <c r="CI93" s="28"/>
      <c r="CJ93" s="133"/>
      <c r="CL93" s="28"/>
      <c r="CN93" s="28"/>
      <c r="CP93" s="21"/>
      <c r="CR93" s="28"/>
      <c r="CS93" s="28"/>
      <c r="CU93" s="28"/>
      <c r="CV93" s="140"/>
      <c r="CW93" s="28"/>
      <c r="CX93" s="140"/>
      <c r="CY93" s="28"/>
      <c r="CZ93" s="140"/>
      <c r="DA93" s="28"/>
      <c r="DB93" s="28"/>
      <c r="DD93" s="28"/>
      <c r="DF93" s="28"/>
      <c r="DH93" s="28"/>
      <c r="DJ93" s="28"/>
      <c r="DK93" s="28"/>
      <c r="DM93" s="28"/>
      <c r="DO93" s="28"/>
      <c r="DQ93" s="28"/>
      <c r="DS93" s="28"/>
    </row>
    <row r="94" spans="1:123" x14ac:dyDescent="0.2">
      <c r="A94" s="9">
        <v>98948</v>
      </c>
      <c r="B94" t="s">
        <v>119</v>
      </c>
      <c r="C94">
        <v>1</v>
      </c>
      <c r="H94">
        <v>1</v>
      </c>
      <c r="P94" t="s">
        <v>120</v>
      </c>
      <c r="Q94">
        <v>98524</v>
      </c>
      <c r="R94" s="21">
        <v>771.45</v>
      </c>
      <c r="S94">
        <v>4</v>
      </c>
      <c r="T94" s="21">
        <v>308.13</v>
      </c>
      <c r="U94">
        <v>1</v>
      </c>
      <c r="V94" s="21">
        <v>337.71</v>
      </c>
      <c r="W94">
        <v>2</v>
      </c>
      <c r="X94" s="21">
        <f t="shared" si="13"/>
        <v>1417.29</v>
      </c>
      <c r="Y94" s="20" t="s">
        <v>120</v>
      </c>
      <c r="Z94">
        <v>98557</v>
      </c>
      <c r="AA94" s="21">
        <v>669.03</v>
      </c>
      <c r="AB94">
        <v>7</v>
      </c>
      <c r="AC94" s="21">
        <v>55.22</v>
      </c>
      <c r="AD94">
        <v>1</v>
      </c>
      <c r="AE94" s="21">
        <v>35.94</v>
      </c>
      <c r="AF94">
        <v>1</v>
      </c>
      <c r="AG94" s="21">
        <f t="shared" si="14"/>
        <v>760.19</v>
      </c>
      <c r="AH94" s="20" t="s">
        <v>120</v>
      </c>
      <c r="AI94">
        <v>98383</v>
      </c>
      <c r="AJ94" s="145">
        <v>21567.16</v>
      </c>
      <c r="AK94" s="146">
        <v>118</v>
      </c>
      <c r="AL94" s="145">
        <v>14608.05</v>
      </c>
      <c r="AM94" s="146">
        <v>56</v>
      </c>
      <c r="AN94" s="21">
        <v>7055.05</v>
      </c>
      <c r="AO94">
        <v>41</v>
      </c>
      <c r="AP94" s="21">
        <f t="shared" si="15"/>
        <v>43230.26</v>
      </c>
      <c r="AQ94" s="133" t="s">
        <v>120</v>
      </c>
      <c r="AR94" s="9">
        <v>98611</v>
      </c>
      <c r="AS94" s="28">
        <v>988.64</v>
      </c>
      <c r="AT94">
        <v>6</v>
      </c>
      <c r="AU94" s="28">
        <v>678.89</v>
      </c>
      <c r="AV94">
        <v>1</v>
      </c>
      <c r="AW94" s="28">
        <v>973.34</v>
      </c>
      <c r="AX94">
        <v>8</v>
      </c>
      <c r="AY94" s="21">
        <f t="shared" si="16"/>
        <v>2640.87</v>
      </c>
      <c r="AZ94" s="133" t="s">
        <v>120</v>
      </c>
      <c r="BA94">
        <v>98563</v>
      </c>
      <c r="BB94" s="28">
        <v>4750.2700000000004</v>
      </c>
      <c r="BC94">
        <v>13</v>
      </c>
      <c r="BD94" s="28">
        <v>3162.91</v>
      </c>
      <c r="BE94">
        <v>11</v>
      </c>
      <c r="BF94" s="28">
        <v>3244.17</v>
      </c>
      <c r="BG94">
        <v>14</v>
      </c>
      <c r="BH94" s="21">
        <f t="shared" si="17"/>
        <v>11157.35</v>
      </c>
      <c r="BI94" s="28" t="s">
        <v>120</v>
      </c>
      <c r="BJ94" s="9">
        <v>98550</v>
      </c>
      <c r="BK94" s="28">
        <v>12003.46</v>
      </c>
      <c r="BL94" s="9">
        <v>64</v>
      </c>
      <c r="BM94" s="28">
        <v>6389.06</v>
      </c>
      <c r="BN94" s="9">
        <v>32</v>
      </c>
      <c r="BO94" s="21">
        <v>11920.94</v>
      </c>
      <c r="BP94">
        <v>55</v>
      </c>
      <c r="BQ94" s="149">
        <f t="shared" si="18"/>
        <v>30313.46</v>
      </c>
      <c r="BR94" s="28"/>
      <c r="BT94" s="28"/>
      <c r="BV94" s="28"/>
      <c r="BX94" s="28"/>
      <c r="BZ94" s="28"/>
      <c r="CA94" s="133"/>
      <c r="CC94" s="28"/>
      <c r="CE94" s="28"/>
      <c r="CG94" s="28"/>
      <c r="CI94" s="28"/>
      <c r="CJ94" s="133"/>
      <c r="CL94" s="28"/>
      <c r="CN94" s="28"/>
      <c r="CP94" s="21"/>
      <c r="CR94" s="28"/>
      <c r="CS94" s="28"/>
      <c r="CU94" s="28"/>
      <c r="CV94" s="140"/>
      <c r="CW94" s="28"/>
      <c r="CX94" s="140"/>
      <c r="CY94" s="28"/>
      <c r="CZ94" s="140"/>
      <c r="DA94" s="28"/>
      <c r="DB94" s="28"/>
      <c r="DD94" s="28"/>
      <c r="DF94" s="28"/>
      <c r="DH94" s="28"/>
      <c r="DJ94" s="28"/>
      <c r="DK94" s="28"/>
      <c r="DM94" s="28"/>
      <c r="DO94" s="28"/>
      <c r="DQ94" s="28"/>
      <c r="DS94" s="28"/>
    </row>
    <row r="95" spans="1:123" x14ac:dyDescent="0.2">
      <c r="A95" s="9">
        <v>99301</v>
      </c>
      <c r="B95" t="s">
        <v>119</v>
      </c>
      <c r="E95">
        <v>1</v>
      </c>
      <c r="P95" t="s">
        <v>120</v>
      </c>
      <c r="Q95">
        <v>98528</v>
      </c>
      <c r="R95" s="21">
        <v>1166.93</v>
      </c>
      <c r="S95">
        <v>10</v>
      </c>
      <c r="T95" s="21">
        <v>258.79000000000002</v>
      </c>
      <c r="U95">
        <v>4</v>
      </c>
      <c r="V95" s="21">
        <v>28.55</v>
      </c>
      <c r="W95">
        <v>4</v>
      </c>
      <c r="X95" s="21">
        <f t="shared" si="13"/>
        <v>1454.27</v>
      </c>
      <c r="Y95" s="20" t="s">
        <v>120</v>
      </c>
      <c r="Z95">
        <v>98563</v>
      </c>
      <c r="AA95" s="21">
        <v>3723.18</v>
      </c>
      <c r="AB95">
        <v>14</v>
      </c>
      <c r="AC95" s="21">
        <v>1515.97</v>
      </c>
      <c r="AD95">
        <v>8</v>
      </c>
      <c r="AE95" s="21">
        <v>578.58999999999992</v>
      </c>
      <c r="AF95">
        <v>7</v>
      </c>
      <c r="AG95" s="21">
        <f t="shared" si="14"/>
        <v>5817.74</v>
      </c>
      <c r="AH95" s="20" t="s">
        <v>120</v>
      </c>
      <c r="AI95">
        <v>98520</v>
      </c>
      <c r="AJ95" s="145">
        <v>15275.98</v>
      </c>
      <c r="AK95" s="146">
        <v>60</v>
      </c>
      <c r="AL95" s="145">
        <v>10762.49</v>
      </c>
      <c r="AM95" s="146">
        <v>35</v>
      </c>
      <c r="AN95" s="21">
        <v>6051.05</v>
      </c>
      <c r="AO95">
        <v>40</v>
      </c>
      <c r="AP95" s="21">
        <f t="shared" si="15"/>
        <v>32089.52</v>
      </c>
      <c r="AQ95" s="133" t="s">
        <v>120</v>
      </c>
      <c r="AR95" s="9">
        <v>98625</v>
      </c>
      <c r="AS95" s="28">
        <v>3200.28</v>
      </c>
      <c r="AT95">
        <v>16</v>
      </c>
      <c r="AU95" s="28">
        <v>568.84</v>
      </c>
      <c r="AV95">
        <v>4</v>
      </c>
      <c r="AW95" s="28">
        <v>692.81999999999994</v>
      </c>
      <c r="AX95">
        <v>4</v>
      </c>
      <c r="AY95" s="21">
        <f t="shared" si="16"/>
        <v>4461.9400000000005</v>
      </c>
      <c r="AZ95" s="133" t="s">
        <v>120</v>
      </c>
      <c r="BA95">
        <v>98584</v>
      </c>
      <c r="BB95" s="28">
        <v>14865.88</v>
      </c>
      <c r="BC95">
        <v>93</v>
      </c>
      <c r="BD95" s="28">
        <v>7123.99</v>
      </c>
      <c r="BE95">
        <v>48</v>
      </c>
      <c r="BF95" s="28">
        <v>6247.21</v>
      </c>
      <c r="BG95">
        <v>52</v>
      </c>
      <c r="BH95" s="21">
        <f t="shared" si="17"/>
        <v>28237.079999999998</v>
      </c>
      <c r="BI95" s="28" t="s">
        <v>120</v>
      </c>
      <c r="BJ95" s="9">
        <v>98557</v>
      </c>
      <c r="BK95" s="28">
        <v>1017.53</v>
      </c>
      <c r="BL95" s="9">
        <v>8</v>
      </c>
      <c r="BM95" s="28">
        <v>908.96</v>
      </c>
      <c r="BN95" s="9">
        <v>4</v>
      </c>
      <c r="BO95" s="21">
        <v>627.8599999999999</v>
      </c>
      <c r="BP95">
        <v>5</v>
      </c>
      <c r="BQ95" s="149">
        <f t="shared" si="18"/>
        <v>2554.35</v>
      </c>
      <c r="BR95" s="28"/>
      <c r="BT95" s="28"/>
      <c r="BV95" s="28"/>
      <c r="BX95" s="28"/>
      <c r="BZ95" s="28"/>
      <c r="CA95" s="133"/>
      <c r="CC95" s="28"/>
      <c r="CE95" s="28"/>
      <c r="CG95" s="28"/>
      <c r="CI95" s="28"/>
      <c r="CJ95" s="133"/>
      <c r="CL95" s="28"/>
      <c r="CN95" s="28"/>
      <c r="CP95" s="21"/>
      <c r="CR95" s="28"/>
      <c r="CS95" s="28"/>
      <c r="CU95" s="28"/>
      <c r="CV95" s="140"/>
      <c r="CW95" s="28"/>
      <c r="CX95" s="140"/>
      <c r="CY95" s="28"/>
      <c r="CZ95" s="140"/>
      <c r="DA95" s="28"/>
      <c r="DB95" s="28"/>
      <c r="DD95" s="28"/>
      <c r="DF95" s="28"/>
      <c r="DH95" s="28"/>
      <c r="DJ95" s="28"/>
      <c r="DK95" s="28"/>
      <c r="DM95" s="28"/>
      <c r="DO95" s="28"/>
      <c r="DQ95" s="28"/>
      <c r="DS95" s="28"/>
    </row>
    <row r="96" spans="1:123" x14ac:dyDescent="0.2">
      <c r="A96" s="9">
        <v>98220</v>
      </c>
      <c r="B96" t="s">
        <v>120</v>
      </c>
      <c r="C96">
        <v>9</v>
      </c>
      <c r="D96">
        <v>10</v>
      </c>
      <c r="E96">
        <v>12</v>
      </c>
      <c r="F96">
        <v>9</v>
      </c>
      <c r="G96">
        <v>9</v>
      </c>
      <c r="H96">
        <v>11</v>
      </c>
      <c r="P96" t="s">
        <v>120</v>
      </c>
      <c r="Q96">
        <v>98541</v>
      </c>
      <c r="R96" s="21">
        <v>1883.8</v>
      </c>
      <c r="S96">
        <v>14</v>
      </c>
      <c r="T96" s="21">
        <v>381.81</v>
      </c>
      <c r="U96">
        <v>5</v>
      </c>
      <c r="V96" s="21">
        <v>46.29</v>
      </c>
      <c r="W96">
        <v>3</v>
      </c>
      <c r="X96" s="21">
        <f t="shared" si="13"/>
        <v>2311.9</v>
      </c>
      <c r="Y96" s="20" t="s">
        <v>120</v>
      </c>
      <c r="Z96">
        <v>98584</v>
      </c>
      <c r="AA96" s="21">
        <v>12426.04</v>
      </c>
      <c r="AB96">
        <v>88</v>
      </c>
      <c r="AC96" s="21">
        <v>4397.45</v>
      </c>
      <c r="AD96">
        <v>36</v>
      </c>
      <c r="AE96" s="21">
        <v>3303.69</v>
      </c>
      <c r="AF96">
        <v>33</v>
      </c>
      <c r="AG96" s="21">
        <f t="shared" si="14"/>
        <v>20127.18</v>
      </c>
      <c r="AH96" s="20" t="s">
        <v>120</v>
      </c>
      <c r="AI96">
        <v>98524</v>
      </c>
      <c r="AJ96" s="145">
        <v>400.02</v>
      </c>
      <c r="AK96" s="146">
        <v>2</v>
      </c>
      <c r="AL96" s="145">
        <v>177.01</v>
      </c>
      <c r="AM96" s="146">
        <v>1</v>
      </c>
      <c r="AN96" s="21">
        <v>420.63</v>
      </c>
      <c r="AO96">
        <v>1</v>
      </c>
      <c r="AP96" s="21">
        <f t="shared" si="15"/>
        <v>997.66</v>
      </c>
      <c r="AQ96" s="133" t="s">
        <v>120</v>
      </c>
      <c r="AR96" s="9">
        <v>98626</v>
      </c>
      <c r="AS96" s="28">
        <v>5266.08</v>
      </c>
      <c r="AT96">
        <v>36</v>
      </c>
      <c r="AU96" s="28">
        <v>2399.89</v>
      </c>
      <c r="AV96">
        <v>17</v>
      </c>
      <c r="AW96" s="28">
        <v>2657.93</v>
      </c>
      <c r="AX96">
        <v>18</v>
      </c>
      <c r="AY96" s="21">
        <f t="shared" si="16"/>
        <v>10323.9</v>
      </c>
      <c r="AZ96" s="133" t="s">
        <v>120</v>
      </c>
      <c r="BA96">
        <v>98611</v>
      </c>
      <c r="BB96" s="28">
        <v>851.12</v>
      </c>
      <c r="BC96">
        <v>6</v>
      </c>
      <c r="BD96" s="28">
        <v>487.99</v>
      </c>
      <c r="BE96">
        <v>2</v>
      </c>
      <c r="BF96" s="28">
        <v>978.66000000000008</v>
      </c>
      <c r="BG96">
        <v>6</v>
      </c>
      <c r="BH96" s="21">
        <f t="shared" si="17"/>
        <v>2317.7700000000004</v>
      </c>
      <c r="BI96" s="28" t="s">
        <v>120</v>
      </c>
      <c r="BJ96" s="9">
        <v>98563</v>
      </c>
      <c r="BK96" s="28">
        <v>2628.22</v>
      </c>
      <c r="BL96" s="9">
        <v>12</v>
      </c>
      <c r="BM96" s="28">
        <v>2754.68</v>
      </c>
      <c r="BN96" s="9">
        <v>7</v>
      </c>
      <c r="BO96" s="21">
        <v>5226.5599999999995</v>
      </c>
      <c r="BP96">
        <v>16</v>
      </c>
      <c r="BQ96" s="149">
        <f t="shared" si="18"/>
        <v>10609.46</v>
      </c>
      <c r="BR96" s="28"/>
      <c r="BT96" s="28"/>
      <c r="BV96" s="28"/>
      <c r="BX96" s="28"/>
      <c r="BZ96" s="28"/>
      <c r="CA96" s="133"/>
      <c r="CC96" s="28"/>
      <c r="CE96" s="28"/>
      <c r="CG96" s="28"/>
      <c r="CI96" s="28"/>
      <c r="CJ96" s="133"/>
      <c r="CL96" s="28"/>
      <c r="CN96" s="28"/>
      <c r="CP96" s="21"/>
      <c r="CR96" s="28"/>
      <c r="CS96" s="28"/>
      <c r="CU96" s="28"/>
      <c r="CV96" s="140"/>
      <c r="CW96" s="28"/>
      <c r="CX96" s="140"/>
      <c r="CY96" s="28"/>
      <c r="CZ96" s="140"/>
      <c r="DA96" s="28"/>
      <c r="DB96" s="28"/>
      <c r="DD96" s="28"/>
      <c r="DF96" s="28"/>
      <c r="DH96" s="28"/>
      <c r="DJ96" s="28"/>
      <c r="DK96" s="28"/>
      <c r="DM96" s="28"/>
      <c r="DO96" s="28"/>
      <c r="DQ96" s="28"/>
      <c r="DS96" s="28"/>
    </row>
    <row r="97" spans="1:123" x14ac:dyDescent="0.2">
      <c r="A97" s="9">
        <v>98221</v>
      </c>
      <c r="B97" t="s">
        <v>120</v>
      </c>
      <c r="C97">
        <v>443</v>
      </c>
      <c r="D97">
        <v>519</v>
      </c>
      <c r="E97">
        <v>482</v>
      </c>
      <c r="F97">
        <v>487</v>
      </c>
      <c r="G97">
        <v>447</v>
      </c>
      <c r="H97">
        <v>505</v>
      </c>
      <c r="P97" t="s">
        <v>120</v>
      </c>
      <c r="Q97">
        <v>98550</v>
      </c>
      <c r="R97" s="21">
        <v>9675.35</v>
      </c>
      <c r="S97">
        <v>66</v>
      </c>
      <c r="T97" s="21">
        <v>2028.45</v>
      </c>
      <c r="U97">
        <v>17</v>
      </c>
      <c r="V97" s="21">
        <v>3865.06</v>
      </c>
      <c r="W97">
        <v>31</v>
      </c>
      <c r="X97" s="21">
        <f t="shared" si="13"/>
        <v>15568.86</v>
      </c>
      <c r="Y97" s="20" t="s">
        <v>120</v>
      </c>
      <c r="Z97">
        <v>98611</v>
      </c>
      <c r="AA97" s="21">
        <v>18.97</v>
      </c>
      <c r="AB97">
        <v>0</v>
      </c>
      <c r="AC97" s="21">
        <v>262.72000000000003</v>
      </c>
      <c r="AD97">
        <v>3</v>
      </c>
      <c r="AE97" s="21">
        <v>165.06</v>
      </c>
      <c r="AF97">
        <v>2</v>
      </c>
      <c r="AG97" s="21">
        <f t="shared" si="14"/>
        <v>446.75000000000006</v>
      </c>
      <c r="AH97" s="20" t="s">
        <v>120</v>
      </c>
      <c r="AI97">
        <v>98528</v>
      </c>
      <c r="AJ97" s="145">
        <v>1605.51</v>
      </c>
      <c r="AK97" s="146">
        <v>9</v>
      </c>
      <c r="AL97" s="145">
        <v>419.26</v>
      </c>
      <c r="AM97" s="146">
        <v>4</v>
      </c>
      <c r="AN97" s="21">
        <v>415.41</v>
      </c>
      <c r="AO97">
        <v>4</v>
      </c>
      <c r="AP97" s="21">
        <f t="shared" si="15"/>
        <v>2440.1799999999998</v>
      </c>
      <c r="AQ97" s="133" t="s">
        <v>120</v>
      </c>
      <c r="AR97" s="9">
        <v>98632</v>
      </c>
      <c r="AS97" s="28">
        <v>10479.5</v>
      </c>
      <c r="AT97">
        <v>55</v>
      </c>
      <c r="AU97" s="28">
        <v>5437.6</v>
      </c>
      <c r="AV97">
        <v>29</v>
      </c>
      <c r="AW97" s="28">
        <v>4525.3100000000004</v>
      </c>
      <c r="AX97">
        <v>39</v>
      </c>
      <c r="AY97" s="21">
        <f t="shared" si="16"/>
        <v>20442.41</v>
      </c>
      <c r="AZ97" s="133" t="s">
        <v>120</v>
      </c>
      <c r="BA97">
        <v>98625</v>
      </c>
      <c r="BB97" s="28">
        <v>2273.85</v>
      </c>
      <c r="BC97">
        <v>16</v>
      </c>
      <c r="BD97" s="28">
        <v>1456.73</v>
      </c>
      <c r="BE97">
        <v>4</v>
      </c>
      <c r="BF97" s="28">
        <v>990.59</v>
      </c>
      <c r="BG97">
        <v>5</v>
      </c>
      <c r="BH97" s="21">
        <f t="shared" si="17"/>
        <v>4721.17</v>
      </c>
      <c r="BI97" s="28" t="s">
        <v>120</v>
      </c>
      <c r="BJ97" s="9">
        <v>98584</v>
      </c>
      <c r="BK97" s="28">
        <v>11372.78</v>
      </c>
      <c r="BL97" s="9">
        <v>67</v>
      </c>
      <c r="BM97" s="28">
        <v>9733.57</v>
      </c>
      <c r="BN97" s="9">
        <v>53</v>
      </c>
      <c r="BO97" s="21">
        <v>8001.25</v>
      </c>
      <c r="BP97">
        <v>66</v>
      </c>
      <c r="BQ97" s="149">
        <f t="shared" si="18"/>
        <v>29107.599999999999</v>
      </c>
      <c r="BR97" s="28"/>
      <c r="BT97" s="28"/>
      <c r="BV97" s="28"/>
      <c r="BX97" s="28"/>
      <c r="BZ97" s="28"/>
      <c r="CA97" s="133"/>
      <c r="CC97" s="28"/>
      <c r="CE97" s="28"/>
      <c r="CG97" s="28"/>
      <c r="CI97" s="28"/>
      <c r="CJ97" s="133"/>
      <c r="CL97" s="28"/>
      <c r="CN97" s="28"/>
      <c r="CP97" s="21"/>
      <c r="CR97" s="28"/>
      <c r="CS97" s="28"/>
      <c r="CU97" s="28"/>
      <c r="CV97" s="140"/>
      <c r="CW97" s="28"/>
      <c r="CX97" s="140"/>
      <c r="CY97" s="28"/>
      <c r="CZ97" s="140"/>
      <c r="DA97" s="28"/>
      <c r="DB97" s="28"/>
      <c r="DD97" s="28"/>
      <c r="DF97" s="28"/>
      <c r="DH97" s="28"/>
      <c r="DJ97" s="28"/>
      <c r="DK97" s="28"/>
      <c r="DM97" s="28"/>
      <c r="DO97" s="28"/>
      <c r="DQ97" s="28"/>
      <c r="DS97" s="28"/>
    </row>
    <row r="98" spans="1:123" x14ac:dyDescent="0.2">
      <c r="A98" s="9">
        <v>98223</v>
      </c>
      <c r="B98" t="s">
        <v>120</v>
      </c>
      <c r="C98">
        <v>325</v>
      </c>
      <c r="D98">
        <v>457</v>
      </c>
      <c r="E98">
        <v>367</v>
      </c>
      <c r="F98">
        <v>400</v>
      </c>
      <c r="G98">
        <v>400</v>
      </c>
      <c r="H98">
        <v>433</v>
      </c>
      <c r="P98" t="s">
        <v>120</v>
      </c>
      <c r="Q98">
        <v>98557</v>
      </c>
      <c r="R98" s="21">
        <v>474.54</v>
      </c>
      <c r="S98">
        <v>4</v>
      </c>
      <c r="T98" s="21">
        <v>69.510000000000005</v>
      </c>
      <c r="U98">
        <v>1</v>
      </c>
      <c r="V98" s="21">
        <v>124.77000000000001</v>
      </c>
      <c r="W98">
        <v>3</v>
      </c>
      <c r="X98" s="21">
        <f t="shared" si="13"/>
        <v>668.82</v>
      </c>
      <c r="Y98" s="20" t="s">
        <v>120</v>
      </c>
      <c r="Z98">
        <v>98625</v>
      </c>
      <c r="AA98" s="21">
        <v>319.83</v>
      </c>
      <c r="AB98">
        <v>2</v>
      </c>
      <c r="AC98" s="21">
        <v>839.75</v>
      </c>
      <c r="AD98">
        <v>6</v>
      </c>
      <c r="AE98" s="21">
        <v>273.26</v>
      </c>
      <c r="AF98">
        <v>3</v>
      </c>
      <c r="AG98" s="21">
        <f t="shared" si="14"/>
        <v>1432.84</v>
      </c>
      <c r="AH98" s="20" t="s">
        <v>120</v>
      </c>
      <c r="AI98">
        <v>98541</v>
      </c>
      <c r="AJ98" s="145">
        <v>3525.44</v>
      </c>
      <c r="AK98" s="146">
        <v>19</v>
      </c>
      <c r="AL98" s="145">
        <v>850.71</v>
      </c>
      <c r="AM98" s="146">
        <v>9</v>
      </c>
      <c r="AN98" s="21">
        <v>304.77999999999997</v>
      </c>
      <c r="AO98">
        <v>4</v>
      </c>
      <c r="AP98" s="21">
        <f t="shared" si="15"/>
        <v>4680.9299999999994</v>
      </c>
      <c r="AQ98" s="133" t="s">
        <v>120</v>
      </c>
      <c r="AR98" s="9">
        <v>98674</v>
      </c>
      <c r="AS98" s="28">
        <v>10606.76</v>
      </c>
      <c r="AT98">
        <v>61</v>
      </c>
      <c r="AU98" s="28">
        <v>3992.71</v>
      </c>
      <c r="AV98">
        <v>31</v>
      </c>
      <c r="AW98" s="28">
        <v>3858.39</v>
      </c>
      <c r="AX98">
        <v>17</v>
      </c>
      <c r="AY98" s="21">
        <f t="shared" si="16"/>
        <v>18457.86</v>
      </c>
      <c r="AZ98" s="133" t="s">
        <v>120</v>
      </c>
      <c r="BA98">
        <v>98626</v>
      </c>
      <c r="BB98" s="28">
        <v>4507.72</v>
      </c>
      <c r="BC98">
        <v>37</v>
      </c>
      <c r="BD98" s="28">
        <v>2738.54</v>
      </c>
      <c r="BE98">
        <v>19</v>
      </c>
      <c r="BF98" s="28">
        <v>2537.1400000000003</v>
      </c>
      <c r="BG98">
        <v>19</v>
      </c>
      <c r="BH98" s="21">
        <f t="shared" si="17"/>
        <v>9783.4000000000015</v>
      </c>
      <c r="BI98" s="28" t="s">
        <v>120</v>
      </c>
      <c r="BJ98" s="9">
        <v>98611</v>
      </c>
      <c r="BK98" s="28">
        <v>378.76</v>
      </c>
      <c r="BL98" s="9">
        <v>5</v>
      </c>
      <c r="BM98" s="28">
        <v>255.57</v>
      </c>
      <c r="BN98" s="9">
        <v>1</v>
      </c>
      <c r="BO98" s="21">
        <v>1014.21</v>
      </c>
      <c r="BP98">
        <v>6</v>
      </c>
      <c r="BQ98" s="149">
        <f t="shared" si="18"/>
        <v>1648.54</v>
      </c>
      <c r="BR98" s="28"/>
      <c r="BT98" s="28"/>
      <c r="BV98" s="28"/>
      <c r="BX98" s="28"/>
      <c r="BZ98" s="28"/>
      <c r="CA98" s="133"/>
      <c r="CC98" s="28"/>
      <c r="CE98" s="28"/>
      <c r="CG98" s="28"/>
      <c r="CI98" s="28"/>
      <c r="CJ98" s="133"/>
      <c r="CL98" s="28"/>
      <c r="CN98" s="28"/>
      <c r="CP98" s="21"/>
      <c r="CR98" s="28"/>
      <c r="CS98" s="28"/>
      <c r="CU98" s="28"/>
      <c r="CV98" s="140"/>
      <c r="CW98" s="28"/>
      <c r="CX98" s="140"/>
      <c r="CY98" s="28"/>
      <c r="CZ98" s="140"/>
      <c r="DA98" s="28"/>
      <c r="DB98" s="28"/>
      <c r="DD98" s="28"/>
      <c r="DF98" s="28"/>
      <c r="DH98" s="28"/>
      <c r="DJ98" s="28"/>
      <c r="DK98" s="28"/>
      <c r="DM98" s="28"/>
      <c r="DO98" s="28"/>
      <c r="DQ98" s="28"/>
      <c r="DS98" s="28"/>
    </row>
    <row r="99" spans="1:123" x14ac:dyDescent="0.2">
      <c r="A99" s="9">
        <v>98225</v>
      </c>
      <c r="B99" t="s">
        <v>120</v>
      </c>
      <c r="C99">
        <v>570</v>
      </c>
      <c r="D99">
        <v>497</v>
      </c>
      <c r="E99">
        <v>722</v>
      </c>
      <c r="F99">
        <v>689</v>
      </c>
      <c r="G99">
        <v>716</v>
      </c>
      <c r="H99">
        <v>761</v>
      </c>
      <c r="P99" t="s">
        <v>120</v>
      </c>
      <c r="Q99">
        <v>98563</v>
      </c>
      <c r="R99" s="21">
        <v>3573.74</v>
      </c>
      <c r="S99">
        <v>18</v>
      </c>
      <c r="T99" s="21">
        <v>535.83000000000004</v>
      </c>
      <c r="U99">
        <v>8</v>
      </c>
      <c r="V99" s="21">
        <v>847.53</v>
      </c>
      <c r="W99">
        <v>7</v>
      </c>
      <c r="X99" s="21">
        <f t="shared" si="13"/>
        <v>4957.0999999999995</v>
      </c>
      <c r="Y99" s="20" t="s">
        <v>120</v>
      </c>
      <c r="Z99">
        <v>98626</v>
      </c>
      <c r="AA99" s="21">
        <v>65.98</v>
      </c>
      <c r="AB99">
        <v>2</v>
      </c>
      <c r="AC99" s="21">
        <v>2375.79</v>
      </c>
      <c r="AD99">
        <v>16</v>
      </c>
      <c r="AE99" s="21">
        <v>851.85</v>
      </c>
      <c r="AF99">
        <v>18</v>
      </c>
      <c r="AG99" s="21">
        <f t="shared" si="14"/>
        <v>3293.62</v>
      </c>
      <c r="AH99" s="20" t="s">
        <v>120</v>
      </c>
      <c r="AI99">
        <v>98550</v>
      </c>
      <c r="AJ99" s="145">
        <v>16262.57</v>
      </c>
      <c r="AK99" s="146">
        <v>60</v>
      </c>
      <c r="AL99" s="145">
        <v>8665.7900000000009</v>
      </c>
      <c r="AM99" s="146">
        <v>43</v>
      </c>
      <c r="AN99" s="21">
        <v>4976.4500000000007</v>
      </c>
      <c r="AO99">
        <v>33</v>
      </c>
      <c r="AP99" s="21">
        <f t="shared" si="15"/>
        <v>29904.81</v>
      </c>
      <c r="AQ99" s="133" t="s">
        <v>120</v>
      </c>
      <c r="AR99" s="9">
        <v>98801</v>
      </c>
      <c r="AS99" s="28">
        <v>4668.26</v>
      </c>
      <c r="AT99">
        <v>19</v>
      </c>
      <c r="AU99" s="28">
        <v>3375.33</v>
      </c>
      <c r="AV99">
        <v>20</v>
      </c>
      <c r="AW99" s="28">
        <v>3840.83</v>
      </c>
      <c r="AX99">
        <v>32</v>
      </c>
      <c r="AY99" s="21">
        <f t="shared" si="16"/>
        <v>11884.42</v>
      </c>
      <c r="AZ99" s="133" t="s">
        <v>120</v>
      </c>
      <c r="BA99">
        <v>98632</v>
      </c>
      <c r="BB99" s="28">
        <v>6556.25</v>
      </c>
      <c r="BC99">
        <v>39</v>
      </c>
      <c r="BD99" s="28">
        <v>6095.44</v>
      </c>
      <c r="BE99">
        <v>30</v>
      </c>
      <c r="BF99" s="28">
        <v>6081.26</v>
      </c>
      <c r="BG99">
        <v>43</v>
      </c>
      <c r="BH99" s="21">
        <f t="shared" si="17"/>
        <v>18732.949999999997</v>
      </c>
      <c r="BI99" s="28" t="s">
        <v>120</v>
      </c>
      <c r="BJ99" s="9">
        <v>98625</v>
      </c>
      <c r="BK99" s="28">
        <v>982.37</v>
      </c>
      <c r="BL99" s="9">
        <v>17</v>
      </c>
      <c r="BM99" s="28">
        <v>574.98</v>
      </c>
      <c r="BN99" s="9">
        <v>3</v>
      </c>
      <c r="BO99" s="21">
        <v>793.57</v>
      </c>
      <c r="BP99">
        <v>4</v>
      </c>
      <c r="BQ99" s="149">
        <f t="shared" si="18"/>
        <v>2350.92</v>
      </c>
      <c r="BR99" s="28"/>
      <c r="BT99" s="28"/>
      <c r="BV99" s="28"/>
      <c r="BX99" s="28"/>
      <c r="BZ99" s="28"/>
      <c r="CA99" s="133"/>
      <c r="CC99" s="28"/>
      <c r="CE99" s="28"/>
      <c r="CG99" s="28"/>
      <c r="CI99" s="28"/>
      <c r="CJ99" s="133"/>
      <c r="CL99" s="28"/>
      <c r="CN99" s="28"/>
      <c r="CP99" s="21"/>
      <c r="CR99" s="28"/>
      <c r="CS99" s="28"/>
      <c r="CU99" s="28"/>
      <c r="CV99" s="140"/>
      <c r="CW99" s="28"/>
      <c r="CX99" s="140"/>
      <c r="CY99" s="28"/>
      <c r="CZ99" s="140"/>
      <c r="DA99" s="28"/>
      <c r="DB99" s="28"/>
      <c r="DD99" s="28"/>
      <c r="DF99" s="28"/>
      <c r="DH99" s="28"/>
      <c r="DJ99" s="28"/>
      <c r="DK99" s="28"/>
      <c r="DM99" s="28"/>
      <c r="DO99" s="28"/>
      <c r="DQ99" s="28"/>
      <c r="DS99" s="28"/>
    </row>
    <row r="100" spans="1:123" x14ac:dyDescent="0.2">
      <c r="A100" s="9">
        <v>98226</v>
      </c>
      <c r="B100" t="s">
        <v>120</v>
      </c>
      <c r="C100">
        <v>469</v>
      </c>
      <c r="D100">
        <v>396</v>
      </c>
      <c r="E100">
        <v>551</v>
      </c>
      <c r="F100">
        <v>534</v>
      </c>
      <c r="G100">
        <v>581</v>
      </c>
      <c r="H100">
        <v>579</v>
      </c>
      <c r="P100" t="s">
        <v>120</v>
      </c>
      <c r="Q100">
        <v>98584</v>
      </c>
      <c r="R100" s="21">
        <v>11695</v>
      </c>
      <c r="S100">
        <v>92</v>
      </c>
      <c r="T100" s="21">
        <v>1761.99</v>
      </c>
      <c r="U100">
        <v>24</v>
      </c>
      <c r="V100" s="21">
        <v>3401.48</v>
      </c>
      <c r="W100">
        <v>34</v>
      </c>
      <c r="X100" s="21">
        <f t="shared" si="13"/>
        <v>16858.47</v>
      </c>
      <c r="Y100" s="20" t="s">
        <v>120</v>
      </c>
      <c r="Z100">
        <v>98632</v>
      </c>
      <c r="AA100" s="21">
        <v>8639.4500000000007</v>
      </c>
      <c r="AB100">
        <v>59</v>
      </c>
      <c r="AC100" s="21">
        <v>1971.88</v>
      </c>
      <c r="AD100">
        <v>18</v>
      </c>
      <c r="AE100" s="21">
        <v>913.07999999999993</v>
      </c>
      <c r="AF100">
        <v>22</v>
      </c>
      <c r="AG100" s="21">
        <f t="shared" si="14"/>
        <v>11524.410000000002</v>
      </c>
      <c r="AH100" s="20" t="s">
        <v>120</v>
      </c>
      <c r="AI100">
        <v>98557</v>
      </c>
      <c r="AJ100" s="145">
        <v>1398.3</v>
      </c>
      <c r="AK100" s="146">
        <v>9</v>
      </c>
      <c r="AL100" s="145">
        <v>391.36</v>
      </c>
      <c r="AM100" s="146">
        <v>4</v>
      </c>
      <c r="AN100" s="21">
        <v>41.239999999999995</v>
      </c>
      <c r="AO100">
        <v>1</v>
      </c>
      <c r="AP100" s="21">
        <f t="shared" si="15"/>
        <v>1830.8999999999999</v>
      </c>
      <c r="AQ100" s="133" t="s">
        <v>120</v>
      </c>
      <c r="AR100" s="9">
        <v>98802</v>
      </c>
      <c r="AS100" s="28">
        <v>1420.52</v>
      </c>
      <c r="AT100">
        <v>5</v>
      </c>
      <c r="AU100" s="28">
        <v>880.59</v>
      </c>
      <c r="AV100">
        <v>9</v>
      </c>
      <c r="AW100" s="28">
        <v>920.31999999999994</v>
      </c>
      <c r="AX100">
        <v>10</v>
      </c>
      <c r="AY100" s="21">
        <f t="shared" si="16"/>
        <v>3221.4300000000003</v>
      </c>
      <c r="AZ100" s="133" t="s">
        <v>120</v>
      </c>
      <c r="BA100">
        <v>98674</v>
      </c>
      <c r="BB100" s="28">
        <v>6998.45</v>
      </c>
      <c r="BC100">
        <v>62</v>
      </c>
      <c r="BD100" s="28">
        <v>4621.41</v>
      </c>
      <c r="BE100">
        <v>24</v>
      </c>
      <c r="BF100" s="28">
        <v>3168.51</v>
      </c>
      <c r="BG100">
        <v>23</v>
      </c>
      <c r="BH100" s="21">
        <f t="shared" si="17"/>
        <v>14788.37</v>
      </c>
      <c r="BI100" s="28" t="s">
        <v>120</v>
      </c>
      <c r="BJ100" s="9">
        <v>98626</v>
      </c>
      <c r="BK100" s="28">
        <v>2707.95</v>
      </c>
      <c r="BL100" s="9">
        <v>28</v>
      </c>
      <c r="BM100" s="28">
        <v>2456.0500000000002</v>
      </c>
      <c r="BN100" s="9">
        <v>13</v>
      </c>
      <c r="BO100" s="21">
        <v>3579.6400000000003</v>
      </c>
      <c r="BP100">
        <v>26</v>
      </c>
      <c r="BQ100" s="149">
        <f t="shared" si="18"/>
        <v>8743.64</v>
      </c>
      <c r="BR100" s="28"/>
      <c r="BT100" s="28"/>
      <c r="BV100" s="28"/>
      <c r="BX100" s="28"/>
      <c r="BZ100" s="28"/>
      <c r="CA100" s="133"/>
      <c r="CC100" s="28"/>
      <c r="CE100" s="28"/>
      <c r="CG100" s="28"/>
      <c r="CI100" s="28"/>
      <c r="CJ100" s="133"/>
      <c r="CL100" s="28"/>
      <c r="CN100" s="28"/>
      <c r="CP100" s="21"/>
      <c r="CR100" s="28"/>
      <c r="CS100" s="28"/>
      <c r="CU100" s="28"/>
      <c r="CV100" s="140"/>
      <c r="CW100" s="28"/>
      <c r="CX100" s="140"/>
      <c r="CY100" s="28"/>
      <c r="CZ100" s="140"/>
      <c r="DA100" s="28"/>
      <c r="DB100" s="28"/>
      <c r="DD100" s="28"/>
      <c r="DF100" s="28"/>
      <c r="DH100" s="28"/>
      <c r="DJ100" s="28"/>
      <c r="DK100" s="28"/>
      <c r="DM100" s="28"/>
      <c r="DO100" s="28"/>
      <c r="DQ100" s="28"/>
      <c r="DS100" s="28"/>
    </row>
    <row r="101" spans="1:123" x14ac:dyDescent="0.2">
      <c r="A101" s="9">
        <v>98229</v>
      </c>
      <c r="B101" t="s">
        <v>120</v>
      </c>
      <c r="C101">
        <v>321</v>
      </c>
      <c r="D101">
        <v>294</v>
      </c>
      <c r="E101">
        <v>391</v>
      </c>
      <c r="F101">
        <v>357</v>
      </c>
      <c r="G101">
        <v>375</v>
      </c>
      <c r="H101">
        <v>402</v>
      </c>
      <c r="P101" t="s">
        <v>120</v>
      </c>
      <c r="Q101">
        <v>98611</v>
      </c>
      <c r="R101" s="21">
        <v>996.18</v>
      </c>
      <c r="S101">
        <v>4</v>
      </c>
      <c r="T101" s="21">
        <v>518.55999999999995</v>
      </c>
      <c r="U101">
        <v>2</v>
      </c>
      <c r="V101" s="21">
        <v>219.44</v>
      </c>
      <c r="W101">
        <v>5</v>
      </c>
      <c r="X101" s="21">
        <f t="shared" si="13"/>
        <v>1734.1799999999998</v>
      </c>
      <c r="Y101" s="20" t="s">
        <v>120</v>
      </c>
      <c r="Z101">
        <v>98674</v>
      </c>
      <c r="AA101" s="21">
        <v>365.61</v>
      </c>
      <c r="AB101">
        <v>2</v>
      </c>
      <c r="AC101" s="21">
        <v>3511.04</v>
      </c>
      <c r="AD101">
        <v>23</v>
      </c>
      <c r="AE101" s="21">
        <v>1322.06</v>
      </c>
      <c r="AF101">
        <v>13</v>
      </c>
      <c r="AG101" s="21">
        <f t="shared" si="14"/>
        <v>5198.71</v>
      </c>
      <c r="AH101" s="20" t="s">
        <v>120</v>
      </c>
      <c r="AI101">
        <v>98563</v>
      </c>
      <c r="AJ101" s="145">
        <v>5640.58</v>
      </c>
      <c r="AK101" s="146">
        <v>27</v>
      </c>
      <c r="AL101" s="145">
        <v>2180.67</v>
      </c>
      <c r="AM101" s="146">
        <v>7</v>
      </c>
      <c r="AN101" s="21">
        <v>2384.83</v>
      </c>
      <c r="AO101">
        <v>10</v>
      </c>
      <c r="AP101" s="21">
        <f t="shared" si="15"/>
        <v>10206.08</v>
      </c>
      <c r="AQ101" s="133" t="s">
        <v>120</v>
      </c>
      <c r="AR101" s="9">
        <v>98837</v>
      </c>
      <c r="AS101" s="28">
        <v>6508.14</v>
      </c>
      <c r="AT101">
        <v>20</v>
      </c>
      <c r="AU101" s="28">
        <v>5390.52</v>
      </c>
      <c r="AV101">
        <v>31</v>
      </c>
      <c r="AW101" s="28">
        <v>3782.51</v>
      </c>
      <c r="AX101">
        <v>28</v>
      </c>
      <c r="AY101" s="21">
        <f t="shared" si="16"/>
        <v>15681.17</v>
      </c>
      <c r="AZ101" s="133" t="s">
        <v>120</v>
      </c>
      <c r="BA101">
        <v>98801</v>
      </c>
      <c r="BB101" s="28">
        <v>3110.57</v>
      </c>
      <c r="BC101">
        <v>42</v>
      </c>
      <c r="BD101" s="28">
        <v>2452.7199999999998</v>
      </c>
      <c r="BE101">
        <v>12</v>
      </c>
      <c r="BF101" s="28">
        <v>2861.46</v>
      </c>
      <c r="BG101">
        <v>33</v>
      </c>
      <c r="BH101" s="21">
        <f t="shared" si="17"/>
        <v>8424.75</v>
      </c>
      <c r="BI101" s="28" t="s">
        <v>120</v>
      </c>
      <c r="BJ101" s="9">
        <v>98632</v>
      </c>
      <c r="BK101" s="28">
        <v>5448.09</v>
      </c>
      <c r="BL101" s="9">
        <v>50</v>
      </c>
      <c r="BM101" s="28">
        <v>3690.05</v>
      </c>
      <c r="BN101" s="9">
        <v>22</v>
      </c>
      <c r="BO101" s="21">
        <v>9064.4</v>
      </c>
      <c r="BP101">
        <v>46</v>
      </c>
      <c r="BQ101" s="149">
        <f t="shared" si="18"/>
        <v>18202.54</v>
      </c>
      <c r="BR101" s="28"/>
      <c r="BT101" s="28"/>
      <c r="BV101" s="28"/>
      <c r="BX101" s="28"/>
      <c r="BZ101" s="28"/>
      <c r="CA101" s="133"/>
      <c r="CC101" s="28"/>
      <c r="CE101" s="28"/>
      <c r="CG101" s="28"/>
      <c r="CI101" s="28"/>
      <c r="CJ101" s="133"/>
      <c r="CL101" s="28"/>
      <c r="CN101" s="28"/>
      <c r="CP101" s="21"/>
      <c r="CR101" s="28"/>
      <c r="CS101" s="28"/>
      <c r="CU101" s="28"/>
      <c r="CV101" s="140"/>
      <c r="CW101" s="28"/>
      <c r="CX101" s="140"/>
      <c r="CY101" s="28"/>
      <c r="CZ101" s="140"/>
      <c r="DA101" s="28"/>
      <c r="DB101" s="28"/>
      <c r="DD101" s="28"/>
      <c r="DF101" s="28"/>
      <c r="DH101" s="28"/>
      <c r="DJ101" s="28"/>
      <c r="DK101" s="28"/>
      <c r="DM101" s="28"/>
      <c r="DO101" s="28"/>
      <c r="DQ101" s="28"/>
      <c r="DS101" s="28"/>
    </row>
    <row r="102" spans="1:123" x14ac:dyDescent="0.2">
      <c r="A102" s="9">
        <v>98230</v>
      </c>
      <c r="B102" t="s">
        <v>120</v>
      </c>
      <c r="C102">
        <v>325</v>
      </c>
      <c r="D102">
        <v>422</v>
      </c>
      <c r="E102">
        <v>430</v>
      </c>
      <c r="F102">
        <v>395</v>
      </c>
      <c r="G102">
        <v>437</v>
      </c>
      <c r="H102">
        <v>428</v>
      </c>
      <c r="P102" t="s">
        <v>120</v>
      </c>
      <c r="Q102">
        <v>98625</v>
      </c>
      <c r="R102" s="21">
        <v>2997.98</v>
      </c>
      <c r="S102">
        <v>15</v>
      </c>
      <c r="T102" s="21">
        <v>603.89</v>
      </c>
      <c r="U102">
        <v>3</v>
      </c>
      <c r="V102" s="21">
        <v>217.9</v>
      </c>
      <c r="W102">
        <v>3</v>
      </c>
      <c r="X102" s="21">
        <f t="shared" si="13"/>
        <v>3819.77</v>
      </c>
      <c r="Y102" s="20" t="s">
        <v>120</v>
      </c>
      <c r="Z102">
        <v>98801</v>
      </c>
      <c r="AA102" s="21">
        <v>8553.2099999999991</v>
      </c>
      <c r="AB102">
        <v>53</v>
      </c>
      <c r="AC102" s="21">
        <v>1788.05</v>
      </c>
      <c r="AD102">
        <v>21</v>
      </c>
      <c r="AE102" s="21">
        <v>2059.58</v>
      </c>
      <c r="AF102">
        <v>18</v>
      </c>
      <c r="AG102" s="21">
        <f t="shared" si="14"/>
        <v>12400.839999999998</v>
      </c>
      <c r="AH102" s="20" t="s">
        <v>120</v>
      </c>
      <c r="AI102">
        <v>98584</v>
      </c>
      <c r="AJ102" s="145">
        <v>16258.53</v>
      </c>
      <c r="AK102" s="146">
        <v>81</v>
      </c>
      <c r="AL102" s="145">
        <v>6468.96</v>
      </c>
      <c r="AM102" s="146">
        <v>40</v>
      </c>
      <c r="AN102" s="21">
        <v>6557.1</v>
      </c>
      <c r="AO102">
        <v>45</v>
      </c>
      <c r="AP102" s="21">
        <f t="shared" si="15"/>
        <v>29284.590000000004</v>
      </c>
      <c r="AQ102" s="133" t="s">
        <v>120</v>
      </c>
      <c r="AR102" s="9">
        <v>98848</v>
      </c>
      <c r="AS102" s="28">
        <v>355.05</v>
      </c>
      <c r="AT102">
        <v>3</v>
      </c>
      <c r="AU102" s="28">
        <v>26.62</v>
      </c>
      <c r="AV102">
        <v>1</v>
      </c>
      <c r="AW102" s="28">
        <v>0</v>
      </c>
      <c r="AX102">
        <v>0</v>
      </c>
      <c r="AY102" s="21">
        <f t="shared" si="16"/>
        <v>381.67</v>
      </c>
      <c r="AZ102" s="133" t="s">
        <v>120</v>
      </c>
      <c r="BA102">
        <v>98802</v>
      </c>
      <c r="BB102" s="28">
        <v>675.2</v>
      </c>
      <c r="BC102">
        <v>7</v>
      </c>
      <c r="BD102" s="28">
        <v>742.42</v>
      </c>
      <c r="BE102">
        <v>4</v>
      </c>
      <c r="BF102" s="28">
        <v>882.92000000000007</v>
      </c>
      <c r="BG102">
        <v>10</v>
      </c>
      <c r="BH102" s="21">
        <f t="shared" si="17"/>
        <v>2300.54</v>
      </c>
      <c r="BI102" s="28" t="s">
        <v>120</v>
      </c>
      <c r="BJ102" s="9">
        <v>98674</v>
      </c>
      <c r="BK102" s="28">
        <v>5690.51</v>
      </c>
      <c r="BL102" s="9">
        <v>58</v>
      </c>
      <c r="BM102" s="28">
        <v>3153.59</v>
      </c>
      <c r="BN102" s="9">
        <v>25</v>
      </c>
      <c r="BO102" s="21">
        <v>4721.63</v>
      </c>
      <c r="BP102">
        <v>25</v>
      </c>
      <c r="BQ102" s="149">
        <f t="shared" si="18"/>
        <v>13565.73</v>
      </c>
      <c r="BR102" s="28"/>
      <c r="BT102" s="28"/>
      <c r="BV102" s="28"/>
      <c r="BX102" s="28"/>
      <c r="BZ102" s="28"/>
      <c r="CA102" s="133"/>
      <c r="CC102" s="28"/>
      <c r="CE102" s="28"/>
      <c r="CG102" s="28"/>
      <c r="CI102" s="28"/>
      <c r="CJ102" s="133"/>
      <c r="CL102" s="28"/>
      <c r="CN102" s="28"/>
      <c r="CP102" s="21"/>
      <c r="CR102" s="28"/>
      <c r="CS102" s="28"/>
      <c r="CU102" s="28"/>
      <c r="CV102" s="140"/>
      <c r="CW102" s="28"/>
      <c r="CX102" s="140"/>
      <c r="CY102" s="28"/>
      <c r="CZ102" s="140"/>
      <c r="DA102" s="28"/>
      <c r="DB102" s="28"/>
      <c r="DD102" s="28"/>
      <c r="DF102" s="28"/>
      <c r="DH102" s="28"/>
      <c r="DJ102" s="28"/>
      <c r="DK102" s="28"/>
      <c r="DM102" s="28"/>
      <c r="DO102" s="28"/>
      <c r="DQ102" s="28"/>
      <c r="DS102" s="28"/>
    </row>
    <row r="103" spans="1:123" x14ac:dyDescent="0.2">
      <c r="A103" s="9">
        <v>98232</v>
      </c>
      <c r="B103" t="s">
        <v>120</v>
      </c>
      <c r="C103">
        <v>9</v>
      </c>
      <c r="D103">
        <v>7</v>
      </c>
      <c r="E103">
        <v>7</v>
      </c>
      <c r="F103">
        <v>5</v>
      </c>
      <c r="G103">
        <v>7</v>
      </c>
      <c r="H103">
        <v>7</v>
      </c>
      <c r="P103" t="s">
        <v>120</v>
      </c>
      <c r="Q103">
        <v>98626</v>
      </c>
      <c r="R103" s="21">
        <v>6181.13</v>
      </c>
      <c r="S103">
        <v>41</v>
      </c>
      <c r="T103" s="21">
        <v>1523.34</v>
      </c>
      <c r="U103">
        <v>18</v>
      </c>
      <c r="V103" s="21">
        <v>348.18</v>
      </c>
      <c r="W103">
        <v>11</v>
      </c>
      <c r="X103" s="21">
        <f t="shared" si="13"/>
        <v>8052.6500000000005</v>
      </c>
      <c r="Y103" s="20" t="s">
        <v>120</v>
      </c>
      <c r="Z103">
        <v>98802</v>
      </c>
      <c r="AA103" s="21">
        <v>2369.48</v>
      </c>
      <c r="AB103">
        <v>10</v>
      </c>
      <c r="AC103" s="21">
        <v>472.5</v>
      </c>
      <c r="AD103">
        <v>6</v>
      </c>
      <c r="AE103" s="21">
        <v>254.67000000000002</v>
      </c>
      <c r="AF103">
        <v>8</v>
      </c>
      <c r="AG103" s="21">
        <f t="shared" si="14"/>
        <v>3096.65</v>
      </c>
      <c r="AH103" s="20" t="s">
        <v>120</v>
      </c>
      <c r="AI103">
        <v>98611</v>
      </c>
      <c r="AJ103" s="145">
        <v>1274.07</v>
      </c>
      <c r="AK103" s="146">
        <v>3</v>
      </c>
      <c r="AL103" s="145">
        <v>1262.27</v>
      </c>
      <c r="AM103" s="146">
        <v>6</v>
      </c>
      <c r="AN103" s="21">
        <v>427.78000000000003</v>
      </c>
      <c r="AO103">
        <v>5</v>
      </c>
      <c r="AP103" s="21">
        <f t="shared" si="15"/>
        <v>2964.1200000000003</v>
      </c>
      <c r="AQ103" s="133" t="s">
        <v>120</v>
      </c>
      <c r="AR103" s="9">
        <v>98901</v>
      </c>
      <c r="AS103" s="28">
        <v>33065.99</v>
      </c>
      <c r="AT103">
        <v>154</v>
      </c>
      <c r="AU103" s="28">
        <v>23256.240000000002</v>
      </c>
      <c r="AV103">
        <v>117</v>
      </c>
      <c r="AW103" s="28">
        <v>18117.73</v>
      </c>
      <c r="AX103">
        <v>110</v>
      </c>
      <c r="AY103" s="21">
        <f t="shared" si="16"/>
        <v>74439.959999999992</v>
      </c>
      <c r="AZ103" s="133" t="s">
        <v>120</v>
      </c>
      <c r="BA103">
        <v>98837</v>
      </c>
      <c r="BB103" s="28">
        <v>4393.49</v>
      </c>
      <c r="BC103">
        <v>32</v>
      </c>
      <c r="BD103" s="28">
        <v>3415.58</v>
      </c>
      <c r="BE103">
        <v>18</v>
      </c>
      <c r="BF103" s="28">
        <v>6143</v>
      </c>
      <c r="BG103">
        <v>29</v>
      </c>
      <c r="BH103" s="21">
        <f t="shared" si="17"/>
        <v>13952.07</v>
      </c>
      <c r="BI103" s="28" t="s">
        <v>120</v>
      </c>
      <c r="BJ103" s="9">
        <v>98801</v>
      </c>
      <c r="BK103" s="28">
        <v>2810.96</v>
      </c>
      <c r="BL103" s="9">
        <v>34</v>
      </c>
      <c r="BM103" s="28">
        <v>1601.07</v>
      </c>
      <c r="BN103" s="9">
        <v>23</v>
      </c>
      <c r="BO103" s="21">
        <v>4186.3500000000004</v>
      </c>
      <c r="BP103">
        <v>33</v>
      </c>
      <c r="BQ103" s="149">
        <f t="shared" si="18"/>
        <v>8598.380000000001</v>
      </c>
      <c r="BR103" s="28"/>
      <c r="BT103" s="28"/>
      <c r="BV103" s="28"/>
      <c r="BX103" s="28"/>
      <c r="BZ103" s="28"/>
      <c r="CA103" s="133"/>
      <c r="CC103" s="28"/>
      <c r="CE103" s="28"/>
      <c r="CG103" s="28"/>
      <c r="CI103" s="28"/>
      <c r="CJ103" s="133"/>
      <c r="CL103" s="28"/>
      <c r="CN103" s="28"/>
      <c r="CP103" s="21"/>
      <c r="CR103" s="28"/>
      <c r="CS103" s="28"/>
      <c r="CU103" s="28"/>
      <c r="CV103" s="140"/>
      <c r="CW103" s="28"/>
      <c r="CX103" s="140"/>
      <c r="CY103" s="28"/>
      <c r="CZ103" s="140"/>
      <c r="DA103" s="28"/>
      <c r="DB103" s="28"/>
      <c r="DD103" s="28"/>
      <c r="DF103" s="28"/>
      <c r="DH103" s="28"/>
      <c r="DJ103" s="28"/>
      <c r="DK103" s="28"/>
      <c r="DM103" s="28"/>
      <c r="DO103" s="28"/>
      <c r="DQ103" s="28"/>
      <c r="DS103" s="28"/>
    </row>
    <row r="104" spans="1:123" x14ac:dyDescent="0.2">
      <c r="A104" s="9">
        <v>98233</v>
      </c>
      <c r="B104" t="s">
        <v>120</v>
      </c>
      <c r="C104">
        <v>457</v>
      </c>
      <c r="D104">
        <v>520</v>
      </c>
      <c r="E104">
        <v>531</v>
      </c>
      <c r="F104">
        <v>435</v>
      </c>
      <c r="G104">
        <v>487</v>
      </c>
      <c r="H104">
        <v>556</v>
      </c>
      <c r="P104" t="s">
        <v>120</v>
      </c>
      <c r="Q104">
        <v>98632</v>
      </c>
      <c r="R104" s="21">
        <v>5439.85</v>
      </c>
      <c r="S104">
        <v>45</v>
      </c>
      <c r="T104" s="21">
        <v>1070.82</v>
      </c>
      <c r="U104">
        <v>13</v>
      </c>
      <c r="V104" s="21">
        <v>1036.04</v>
      </c>
      <c r="W104">
        <v>25</v>
      </c>
      <c r="X104" s="21">
        <f t="shared" si="13"/>
        <v>7546.71</v>
      </c>
      <c r="Y104" s="20" t="s">
        <v>120</v>
      </c>
      <c r="Z104">
        <v>98837</v>
      </c>
      <c r="AA104" s="21">
        <v>6453.48</v>
      </c>
      <c r="AB104">
        <v>39</v>
      </c>
      <c r="AC104" s="21">
        <v>1917.46</v>
      </c>
      <c r="AD104">
        <v>14</v>
      </c>
      <c r="AE104" s="21">
        <v>1695.81</v>
      </c>
      <c r="AF104">
        <v>16</v>
      </c>
      <c r="AG104" s="21">
        <f t="shared" si="14"/>
        <v>10066.749999999998</v>
      </c>
      <c r="AH104" s="20" t="s">
        <v>120</v>
      </c>
      <c r="AI104">
        <v>98625</v>
      </c>
      <c r="AJ104" s="145">
        <v>3049.97</v>
      </c>
      <c r="AK104" s="146">
        <v>14</v>
      </c>
      <c r="AL104" s="145">
        <v>1724.94</v>
      </c>
      <c r="AM104" s="146">
        <v>10</v>
      </c>
      <c r="AN104" s="21">
        <v>634.70000000000005</v>
      </c>
      <c r="AO104">
        <v>4</v>
      </c>
      <c r="AP104" s="21">
        <f t="shared" si="15"/>
        <v>5409.61</v>
      </c>
      <c r="AQ104" s="133" t="s">
        <v>120</v>
      </c>
      <c r="AR104" s="9">
        <v>98902</v>
      </c>
      <c r="AS104" s="28">
        <v>123676.41</v>
      </c>
      <c r="AT104">
        <v>613</v>
      </c>
      <c r="AU104" s="28">
        <v>105468.75</v>
      </c>
      <c r="AV104">
        <v>408</v>
      </c>
      <c r="AW104" s="28">
        <v>100784.48999999999</v>
      </c>
      <c r="AX104">
        <v>474</v>
      </c>
      <c r="AY104" s="21">
        <f t="shared" si="16"/>
        <v>329929.65000000002</v>
      </c>
      <c r="AZ104" s="133" t="s">
        <v>120</v>
      </c>
      <c r="BA104">
        <v>98848</v>
      </c>
      <c r="BB104" s="28">
        <v>327.52999999999997</v>
      </c>
      <c r="BC104">
        <v>3</v>
      </c>
      <c r="BD104" s="28">
        <v>251.96</v>
      </c>
      <c r="BE104">
        <v>2</v>
      </c>
      <c r="BF104" s="28">
        <v>26.62</v>
      </c>
      <c r="BG104">
        <v>1</v>
      </c>
      <c r="BH104" s="21">
        <f t="shared" si="17"/>
        <v>606.11</v>
      </c>
      <c r="BI104" s="28" t="s">
        <v>120</v>
      </c>
      <c r="BJ104" s="9">
        <v>98802</v>
      </c>
      <c r="BK104" s="28">
        <v>322.86</v>
      </c>
      <c r="BL104" s="9">
        <v>6</v>
      </c>
      <c r="BM104" s="28">
        <v>456.02</v>
      </c>
      <c r="BN104" s="9">
        <v>3</v>
      </c>
      <c r="BO104" s="21">
        <v>551.14</v>
      </c>
      <c r="BP104">
        <v>8</v>
      </c>
      <c r="BQ104" s="149">
        <f t="shared" si="18"/>
        <v>1330.02</v>
      </c>
      <c r="BR104" s="28"/>
      <c r="BT104" s="28"/>
      <c r="BV104" s="28"/>
      <c r="BX104" s="28"/>
      <c r="BZ104" s="28"/>
      <c r="CA104" s="133"/>
      <c r="CC104" s="28"/>
      <c r="CE104" s="28"/>
      <c r="CG104" s="28"/>
      <c r="CI104" s="28"/>
      <c r="CJ104" s="133"/>
      <c r="CL104" s="28"/>
      <c r="CN104" s="28"/>
      <c r="CP104" s="21"/>
      <c r="CR104" s="28"/>
      <c r="CS104" s="28"/>
      <c r="CU104" s="28"/>
      <c r="CV104" s="140"/>
      <c r="CW104" s="28"/>
      <c r="CX104" s="140"/>
      <c r="CY104" s="28"/>
      <c r="CZ104" s="140"/>
      <c r="DA104" s="28"/>
      <c r="DB104" s="28"/>
      <c r="DD104" s="28"/>
      <c r="DF104" s="28"/>
      <c r="DH104" s="28"/>
      <c r="DJ104" s="28"/>
      <c r="DK104" s="28"/>
      <c r="DM104" s="28"/>
      <c r="DO104" s="28"/>
      <c r="DQ104" s="28"/>
      <c r="DS104" s="28"/>
    </row>
    <row r="105" spans="1:123" x14ac:dyDescent="0.2">
      <c r="A105" s="9">
        <v>98240</v>
      </c>
      <c r="B105" t="s">
        <v>120</v>
      </c>
      <c r="C105">
        <v>12</v>
      </c>
      <c r="D105">
        <v>10</v>
      </c>
      <c r="E105">
        <v>11</v>
      </c>
      <c r="F105">
        <v>18</v>
      </c>
      <c r="G105">
        <v>16</v>
      </c>
      <c r="H105">
        <v>14</v>
      </c>
      <c r="P105" t="s">
        <v>120</v>
      </c>
      <c r="Q105">
        <v>98674</v>
      </c>
      <c r="R105" s="21">
        <v>10038.41</v>
      </c>
      <c r="S105">
        <v>68</v>
      </c>
      <c r="T105" s="21">
        <v>2259.69</v>
      </c>
      <c r="U105">
        <v>17</v>
      </c>
      <c r="V105" s="21">
        <v>785.24</v>
      </c>
      <c r="W105">
        <v>12</v>
      </c>
      <c r="X105" s="21">
        <f t="shared" si="13"/>
        <v>13083.34</v>
      </c>
      <c r="Y105" s="20" t="s">
        <v>120</v>
      </c>
      <c r="Z105">
        <v>98848</v>
      </c>
      <c r="AA105" s="21">
        <v>426.82</v>
      </c>
      <c r="AB105">
        <v>2</v>
      </c>
      <c r="AC105" s="21">
        <v>0.89</v>
      </c>
      <c r="AD105">
        <v>1</v>
      </c>
      <c r="AE105" s="21">
        <v>0</v>
      </c>
      <c r="AF105">
        <v>0</v>
      </c>
      <c r="AG105" s="21">
        <f t="shared" si="14"/>
        <v>427.71</v>
      </c>
      <c r="AH105" s="20" t="s">
        <v>120</v>
      </c>
      <c r="AI105">
        <v>98626</v>
      </c>
      <c r="AJ105" s="145">
        <v>5067.43</v>
      </c>
      <c r="AK105" s="146">
        <v>34</v>
      </c>
      <c r="AL105" s="145">
        <v>3142.91</v>
      </c>
      <c r="AM105" s="146">
        <v>20</v>
      </c>
      <c r="AN105" s="21">
        <v>1772.7999999999997</v>
      </c>
      <c r="AO105">
        <v>21</v>
      </c>
      <c r="AP105" s="21">
        <f t="shared" si="15"/>
        <v>9983.14</v>
      </c>
      <c r="AQ105" s="133" t="s">
        <v>120</v>
      </c>
      <c r="AR105" s="9">
        <v>98903</v>
      </c>
      <c r="AS105" s="28">
        <v>14033.48</v>
      </c>
      <c r="AT105">
        <v>76</v>
      </c>
      <c r="AU105" s="28">
        <v>9308.4699999999993</v>
      </c>
      <c r="AV105">
        <v>55</v>
      </c>
      <c r="AW105" s="28">
        <v>8240.02</v>
      </c>
      <c r="AX105">
        <v>44</v>
      </c>
      <c r="AY105" s="21">
        <f t="shared" si="16"/>
        <v>31581.969999999998</v>
      </c>
      <c r="AZ105" s="133" t="s">
        <v>120</v>
      </c>
      <c r="BA105">
        <v>98901</v>
      </c>
      <c r="BB105" s="28">
        <v>21847.79</v>
      </c>
      <c r="BC105">
        <v>136</v>
      </c>
      <c r="BD105" s="28">
        <v>19346.900000000001</v>
      </c>
      <c r="BE105">
        <v>101</v>
      </c>
      <c r="BF105" s="28">
        <v>24506.04</v>
      </c>
      <c r="BG105">
        <v>134</v>
      </c>
      <c r="BH105" s="21">
        <f t="shared" si="17"/>
        <v>65700.73000000001</v>
      </c>
      <c r="BI105" s="28" t="s">
        <v>120</v>
      </c>
      <c r="BJ105" s="9">
        <v>98837</v>
      </c>
      <c r="BK105" s="28">
        <v>2513.5700000000002</v>
      </c>
      <c r="BL105" s="9">
        <v>29</v>
      </c>
      <c r="BM105" s="28">
        <v>2675.25</v>
      </c>
      <c r="BN105" s="9">
        <v>15</v>
      </c>
      <c r="BO105" s="21">
        <v>7082.23</v>
      </c>
      <c r="BP105">
        <v>34</v>
      </c>
      <c r="BQ105" s="149">
        <f t="shared" si="18"/>
        <v>12271.05</v>
      </c>
      <c r="BR105" s="28"/>
      <c r="BT105" s="28"/>
      <c r="BV105" s="28"/>
      <c r="BX105" s="28"/>
      <c r="BZ105" s="28"/>
      <c r="CA105" s="133"/>
      <c r="CC105" s="28"/>
      <c r="CE105" s="28"/>
      <c r="CG105" s="28"/>
      <c r="CI105" s="28"/>
      <c r="CJ105" s="133"/>
      <c r="CL105" s="28"/>
      <c r="CN105" s="28"/>
      <c r="CP105" s="21"/>
      <c r="CR105" s="28"/>
      <c r="CS105" s="28"/>
      <c r="CU105" s="28"/>
      <c r="CV105" s="140"/>
      <c r="CW105" s="28"/>
      <c r="CX105" s="140"/>
      <c r="CY105" s="28"/>
      <c r="CZ105" s="140"/>
      <c r="DA105" s="28"/>
      <c r="DB105" s="28"/>
      <c r="DD105" s="28"/>
      <c r="DF105" s="28"/>
      <c r="DH105" s="28"/>
      <c r="DJ105" s="28"/>
      <c r="DK105" s="28"/>
      <c r="DM105" s="28"/>
      <c r="DO105" s="28"/>
      <c r="DQ105" s="28"/>
      <c r="DS105" s="28"/>
    </row>
    <row r="106" spans="1:123" x14ac:dyDescent="0.2">
      <c r="A106" s="9">
        <v>98244</v>
      </c>
      <c r="B106" t="s">
        <v>120</v>
      </c>
      <c r="C106">
        <v>2</v>
      </c>
      <c r="D106">
        <v>2</v>
      </c>
      <c r="E106">
        <v>4</v>
      </c>
      <c r="F106">
        <v>2</v>
      </c>
      <c r="G106">
        <v>2</v>
      </c>
      <c r="H106">
        <v>3</v>
      </c>
      <c r="P106" t="s">
        <v>120</v>
      </c>
      <c r="Q106">
        <v>98801</v>
      </c>
      <c r="R106" s="21">
        <v>4799.8900000000003</v>
      </c>
      <c r="S106">
        <v>44</v>
      </c>
      <c r="T106" s="21">
        <v>1193.1099999999999</v>
      </c>
      <c r="U106">
        <v>18</v>
      </c>
      <c r="V106" s="21">
        <v>2487.5300000000002</v>
      </c>
      <c r="W106">
        <v>14</v>
      </c>
      <c r="X106" s="21">
        <f t="shared" si="13"/>
        <v>8480.5300000000007</v>
      </c>
      <c r="Y106" s="20" t="s">
        <v>120</v>
      </c>
      <c r="Z106">
        <v>98901</v>
      </c>
      <c r="AA106" s="21">
        <v>36387.919999999998</v>
      </c>
      <c r="AB106">
        <v>175</v>
      </c>
      <c r="AC106" s="21">
        <v>11477.25</v>
      </c>
      <c r="AD106">
        <v>63</v>
      </c>
      <c r="AE106" s="21">
        <v>15827.95</v>
      </c>
      <c r="AF106">
        <v>83</v>
      </c>
      <c r="AG106" s="21">
        <f t="shared" si="14"/>
        <v>63693.119999999995</v>
      </c>
      <c r="AH106" s="20" t="s">
        <v>120</v>
      </c>
      <c r="AI106">
        <v>98632</v>
      </c>
      <c r="AJ106" s="145">
        <v>9647</v>
      </c>
      <c r="AK106" s="146">
        <v>63</v>
      </c>
      <c r="AL106" s="145">
        <v>4463.84</v>
      </c>
      <c r="AM106" s="146">
        <v>26</v>
      </c>
      <c r="AN106" s="21">
        <v>1327.49</v>
      </c>
      <c r="AO106">
        <v>28</v>
      </c>
      <c r="AP106" s="21">
        <f t="shared" si="15"/>
        <v>15438.33</v>
      </c>
      <c r="AQ106" s="133" t="s">
        <v>120</v>
      </c>
      <c r="AR106" s="9">
        <v>98908</v>
      </c>
      <c r="AS106" s="28">
        <v>75450.31</v>
      </c>
      <c r="AT106">
        <v>299</v>
      </c>
      <c r="AU106" s="28">
        <v>49759.93</v>
      </c>
      <c r="AV106">
        <v>176</v>
      </c>
      <c r="AW106" s="28">
        <v>50723.33</v>
      </c>
      <c r="AX106">
        <v>180</v>
      </c>
      <c r="AY106" s="21">
        <f t="shared" si="16"/>
        <v>175933.57</v>
      </c>
      <c r="AZ106" s="133" t="s">
        <v>120</v>
      </c>
      <c r="BA106">
        <v>98902</v>
      </c>
      <c r="BB106" s="28">
        <v>76230.11</v>
      </c>
      <c r="BC106">
        <v>513</v>
      </c>
      <c r="BD106" s="28">
        <v>78048.02</v>
      </c>
      <c r="BE106">
        <v>368</v>
      </c>
      <c r="BF106" s="28">
        <v>136098.20000000001</v>
      </c>
      <c r="BG106">
        <v>563</v>
      </c>
      <c r="BH106" s="21">
        <f t="shared" si="17"/>
        <v>290376.33</v>
      </c>
      <c r="BI106" s="28" t="s">
        <v>120</v>
      </c>
      <c r="BJ106" s="9">
        <v>98848</v>
      </c>
      <c r="BK106" s="28">
        <v>309.47000000000003</v>
      </c>
      <c r="BL106" s="9">
        <v>8</v>
      </c>
      <c r="BM106" s="28">
        <v>197.86</v>
      </c>
      <c r="BN106" s="9">
        <v>4</v>
      </c>
      <c r="BO106" s="21">
        <v>0</v>
      </c>
      <c r="BP106">
        <v>0</v>
      </c>
      <c r="BQ106" s="149">
        <f t="shared" si="18"/>
        <v>507.33000000000004</v>
      </c>
      <c r="BR106" s="28"/>
      <c r="BT106" s="28"/>
      <c r="BV106" s="28"/>
      <c r="BX106" s="28"/>
      <c r="BZ106" s="28"/>
      <c r="CA106" s="133"/>
      <c r="CC106" s="28"/>
      <c r="CE106" s="28"/>
      <c r="CG106" s="28"/>
      <c r="CI106" s="28"/>
      <c r="CJ106" s="133"/>
      <c r="CL106" s="28"/>
      <c r="CN106" s="28"/>
      <c r="CP106" s="21"/>
      <c r="CR106" s="28"/>
      <c r="CS106" s="28"/>
      <c r="CU106" s="28"/>
      <c r="CV106" s="140"/>
      <c r="CW106" s="28"/>
      <c r="CX106" s="140"/>
      <c r="CY106" s="28"/>
      <c r="CZ106" s="140"/>
      <c r="DA106" s="28"/>
      <c r="DB106" s="28"/>
      <c r="DD106" s="28"/>
      <c r="DF106" s="28"/>
      <c r="DH106" s="28"/>
      <c r="DJ106" s="28"/>
      <c r="DK106" s="28"/>
      <c r="DM106" s="28"/>
      <c r="DO106" s="28"/>
      <c r="DQ106" s="28"/>
      <c r="DS106" s="28"/>
    </row>
    <row r="107" spans="1:123" x14ac:dyDescent="0.2">
      <c r="A107" s="9">
        <v>98247</v>
      </c>
      <c r="B107" t="s">
        <v>120</v>
      </c>
      <c r="C107">
        <v>108</v>
      </c>
      <c r="D107">
        <v>113</v>
      </c>
      <c r="E107">
        <v>124</v>
      </c>
      <c r="F107">
        <v>120</v>
      </c>
      <c r="G107">
        <v>115</v>
      </c>
      <c r="H107">
        <v>139</v>
      </c>
      <c r="P107" t="s">
        <v>120</v>
      </c>
      <c r="Q107">
        <v>98802</v>
      </c>
      <c r="R107" s="21">
        <v>1094.78</v>
      </c>
      <c r="S107">
        <v>12</v>
      </c>
      <c r="T107" s="21">
        <v>113.34</v>
      </c>
      <c r="U107">
        <v>1</v>
      </c>
      <c r="V107" s="21">
        <v>141.32999999999998</v>
      </c>
      <c r="W107">
        <v>7</v>
      </c>
      <c r="X107" s="21">
        <f t="shared" si="13"/>
        <v>1349.4499999999998</v>
      </c>
      <c r="Y107" s="20" t="s">
        <v>120</v>
      </c>
      <c r="Z107">
        <v>98902</v>
      </c>
      <c r="AA107" s="21">
        <v>114308.39</v>
      </c>
      <c r="AB107">
        <v>470</v>
      </c>
      <c r="AC107" s="21">
        <v>63957.48</v>
      </c>
      <c r="AD107">
        <v>332</v>
      </c>
      <c r="AE107" s="21">
        <v>48730.93</v>
      </c>
      <c r="AF107">
        <v>312</v>
      </c>
      <c r="AG107" s="21">
        <f t="shared" si="14"/>
        <v>226996.8</v>
      </c>
      <c r="AH107" s="20" t="s">
        <v>120</v>
      </c>
      <c r="AI107">
        <v>98674</v>
      </c>
      <c r="AJ107" s="145">
        <v>11283.27</v>
      </c>
      <c r="AK107" s="146">
        <v>71</v>
      </c>
      <c r="AL107" s="145">
        <v>6548.82</v>
      </c>
      <c r="AM107" s="146">
        <v>26</v>
      </c>
      <c r="AN107" s="21">
        <v>1520.87</v>
      </c>
      <c r="AO107">
        <v>16</v>
      </c>
      <c r="AP107" s="21">
        <f t="shared" si="15"/>
        <v>19352.96</v>
      </c>
      <c r="AQ107" s="133" t="s">
        <v>120</v>
      </c>
      <c r="AR107" s="9">
        <v>98930</v>
      </c>
      <c r="AS107" s="28">
        <v>17409.13</v>
      </c>
      <c r="AT107">
        <v>107</v>
      </c>
      <c r="AU107" s="28">
        <v>11123.53</v>
      </c>
      <c r="AV107">
        <v>51</v>
      </c>
      <c r="AW107" s="28">
        <v>14544.9</v>
      </c>
      <c r="AX107">
        <v>74</v>
      </c>
      <c r="AY107" s="21">
        <f t="shared" si="16"/>
        <v>43077.560000000005</v>
      </c>
      <c r="AZ107" s="133" t="s">
        <v>120</v>
      </c>
      <c r="BA107">
        <v>98903</v>
      </c>
      <c r="BB107" s="28">
        <v>4947.9399999999996</v>
      </c>
      <c r="BC107">
        <v>42</v>
      </c>
      <c r="BD107" s="28">
        <v>7196.11</v>
      </c>
      <c r="BE107">
        <v>38</v>
      </c>
      <c r="BF107" s="28">
        <v>10320.09</v>
      </c>
      <c r="BG107">
        <v>60</v>
      </c>
      <c r="BH107" s="21">
        <f t="shared" si="17"/>
        <v>22464.14</v>
      </c>
      <c r="BI107" s="28" t="s">
        <v>120</v>
      </c>
      <c r="BJ107" s="9">
        <v>98901</v>
      </c>
      <c r="BK107" s="28">
        <v>13737.78</v>
      </c>
      <c r="BL107" s="9">
        <v>132</v>
      </c>
      <c r="BM107" s="28">
        <v>13783.08</v>
      </c>
      <c r="BN107" s="9">
        <v>85</v>
      </c>
      <c r="BO107" s="21">
        <v>30292.799999999999</v>
      </c>
      <c r="BP107">
        <v>147</v>
      </c>
      <c r="BQ107" s="149">
        <f t="shared" si="18"/>
        <v>57813.66</v>
      </c>
      <c r="BR107" s="28"/>
      <c r="BT107" s="28"/>
      <c r="BV107" s="28"/>
      <c r="BX107" s="28"/>
      <c r="BZ107" s="28"/>
      <c r="CA107" s="133"/>
      <c r="CC107" s="28"/>
      <c r="CE107" s="28"/>
      <c r="CG107" s="28"/>
      <c r="CI107" s="28"/>
      <c r="CJ107" s="133"/>
      <c r="CL107" s="28"/>
      <c r="CN107" s="28"/>
      <c r="CP107" s="21"/>
      <c r="CR107" s="28"/>
      <c r="CS107" s="28"/>
      <c r="CU107" s="28"/>
      <c r="CV107" s="140"/>
      <c r="CW107" s="28"/>
      <c r="CX107" s="140"/>
      <c r="CY107" s="28"/>
      <c r="CZ107" s="140"/>
      <c r="DA107" s="28"/>
      <c r="DB107" s="28"/>
      <c r="DD107" s="28"/>
      <c r="DF107" s="28"/>
      <c r="DH107" s="28"/>
      <c r="DJ107" s="28"/>
      <c r="DK107" s="28"/>
      <c r="DM107" s="28"/>
      <c r="DO107" s="28"/>
      <c r="DQ107" s="28"/>
      <c r="DS107" s="28"/>
    </row>
    <row r="108" spans="1:123" x14ac:dyDescent="0.2">
      <c r="A108" s="9">
        <v>98248</v>
      </c>
      <c r="B108" t="s">
        <v>120</v>
      </c>
      <c r="C108">
        <v>405</v>
      </c>
      <c r="D108">
        <v>543</v>
      </c>
      <c r="E108">
        <v>575</v>
      </c>
      <c r="F108">
        <v>494</v>
      </c>
      <c r="G108">
        <v>477</v>
      </c>
      <c r="H108">
        <v>535</v>
      </c>
      <c r="P108" t="s">
        <v>120</v>
      </c>
      <c r="Q108">
        <v>98837</v>
      </c>
      <c r="R108" s="21">
        <v>4193.1000000000004</v>
      </c>
      <c r="S108">
        <v>28</v>
      </c>
      <c r="T108" s="21">
        <v>976.67</v>
      </c>
      <c r="U108">
        <v>16</v>
      </c>
      <c r="V108" s="21">
        <v>1708.73</v>
      </c>
      <c r="W108">
        <v>15</v>
      </c>
      <c r="X108" s="21">
        <f t="shared" si="13"/>
        <v>6878.5</v>
      </c>
      <c r="Y108" s="20" t="s">
        <v>120</v>
      </c>
      <c r="Z108">
        <v>98903</v>
      </c>
      <c r="AA108" s="21">
        <v>6733.65</v>
      </c>
      <c r="AB108">
        <v>44</v>
      </c>
      <c r="AC108" s="21">
        <v>4361.45</v>
      </c>
      <c r="AD108">
        <v>29</v>
      </c>
      <c r="AE108" s="21">
        <v>4243.1099999999997</v>
      </c>
      <c r="AF108">
        <v>32</v>
      </c>
      <c r="AG108" s="21">
        <f t="shared" si="14"/>
        <v>15338.21</v>
      </c>
      <c r="AH108" s="20" t="s">
        <v>120</v>
      </c>
      <c r="AI108">
        <v>98801</v>
      </c>
      <c r="AJ108" s="145">
        <v>6273.03</v>
      </c>
      <c r="AK108" s="146">
        <v>43</v>
      </c>
      <c r="AL108" s="145">
        <v>5117.01</v>
      </c>
      <c r="AM108" s="146">
        <v>27</v>
      </c>
      <c r="AN108" s="21">
        <v>1528.94</v>
      </c>
      <c r="AO108">
        <v>23</v>
      </c>
      <c r="AP108" s="21">
        <f t="shared" si="15"/>
        <v>12918.980000000001</v>
      </c>
      <c r="AQ108" s="133" t="s">
        <v>120</v>
      </c>
      <c r="AR108" s="9">
        <v>98932</v>
      </c>
      <c r="AS108" s="28">
        <v>3701.24</v>
      </c>
      <c r="AT108">
        <v>19</v>
      </c>
      <c r="AU108" s="28">
        <v>3269.67</v>
      </c>
      <c r="AV108">
        <v>9</v>
      </c>
      <c r="AW108" s="28">
        <v>5106.97</v>
      </c>
      <c r="AX108">
        <v>31</v>
      </c>
      <c r="AY108" s="21">
        <f t="shared" si="16"/>
        <v>12077.880000000001</v>
      </c>
      <c r="AZ108" s="133" t="s">
        <v>120</v>
      </c>
      <c r="BA108">
        <v>98908</v>
      </c>
      <c r="BB108" s="28">
        <v>43936.82</v>
      </c>
      <c r="BC108">
        <v>241</v>
      </c>
      <c r="BD108" s="28">
        <v>41420.050000000003</v>
      </c>
      <c r="BE108">
        <v>155</v>
      </c>
      <c r="BF108" s="28">
        <v>57161.81</v>
      </c>
      <c r="BG108">
        <v>200</v>
      </c>
      <c r="BH108" s="21">
        <f t="shared" si="17"/>
        <v>142518.68</v>
      </c>
      <c r="BI108" s="28" t="s">
        <v>120</v>
      </c>
      <c r="BJ108" s="9">
        <v>98902</v>
      </c>
      <c r="BK108" s="28">
        <v>65312.4</v>
      </c>
      <c r="BL108" s="9">
        <v>668</v>
      </c>
      <c r="BM108" s="28">
        <v>50373.32</v>
      </c>
      <c r="BN108" s="9">
        <v>288</v>
      </c>
      <c r="BO108" s="21">
        <v>160710.03</v>
      </c>
      <c r="BP108">
        <v>662</v>
      </c>
      <c r="BQ108" s="149">
        <f t="shared" si="18"/>
        <v>276395.75</v>
      </c>
      <c r="BR108" s="28"/>
      <c r="BT108" s="28"/>
      <c r="BV108" s="28"/>
      <c r="BX108" s="28"/>
      <c r="BZ108" s="28"/>
      <c r="CA108" s="133"/>
      <c r="CC108" s="28"/>
      <c r="CE108" s="28"/>
      <c r="CG108" s="28"/>
      <c r="CI108" s="28"/>
      <c r="CJ108" s="133"/>
      <c r="CL108" s="28"/>
      <c r="CN108" s="28"/>
      <c r="CP108" s="21"/>
      <c r="CR108" s="28"/>
      <c r="CS108" s="28"/>
      <c r="CU108" s="28"/>
      <c r="CV108" s="140"/>
      <c r="CW108" s="28"/>
      <c r="CX108" s="140"/>
      <c r="CY108" s="28"/>
      <c r="CZ108" s="140"/>
      <c r="DA108" s="28"/>
      <c r="DB108" s="28"/>
      <c r="DD108" s="28"/>
      <c r="DF108" s="28"/>
      <c r="DH108" s="28"/>
      <c r="DJ108" s="28"/>
      <c r="DK108" s="28"/>
      <c r="DM108" s="28"/>
      <c r="DO108" s="28"/>
      <c r="DQ108" s="28"/>
      <c r="DS108" s="28"/>
    </row>
    <row r="109" spans="1:123" x14ac:dyDescent="0.2">
      <c r="A109" s="9">
        <v>98257</v>
      </c>
      <c r="B109" t="s">
        <v>120</v>
      </c>
      <c r="C109">
        <v>39</v>
      </c>
      <c r="D109">
        <v>43</v>
      </c>
      <c r="E109">
        <v>51</v>
      </c>
      <c r="F109">
        <v>54</v>
      </c>
      <c r="G109">
        <v>46</v>
      </c>
      <c r="H109">
        <v>51</v>
      </c>
      <c r="P109" t="s">
        <v>120</v>
      </c>
      <c r="Q109">
        <v>98848</v>
      </c>
      <c r="R109" s="21">
        <v>12.47</v>
      </c>
      <c r="S109">
        <v>1</v>
      </c>
      <c r="T109" s="21">
        <v>7.62</v>
      </c>
      <c r="U109">
        <v>1</v>
      </c>
      <c r="V109" s="21">
        <v>0</v>
      </c>
      <c r="W109">
        <v>0</v>
      </c>
      <c r="X109" s="21">
        <f t="shared" si="13"/>
        <v>20.09</v>
      </c>
      <c r="Y109" s="20" t="s">
        <v>120</v>
      </c>
      <c r="Z109">
        <v>98908</v>
      </c>
      <c r="AA109" s="21">
        <v>90154.87</v>
      </c>
      <c r="AB109">
        <v>362</v>
      </c>
      <c r="AC109" s="21">
        <v>25237.86</v>
      </c>
      <c r="AD109">
        <v>128</v>
      </c>
      <c r="AE109" s="21">
        <v>39542.590000000004</v>
      </c>
      <c r="AF109">
        <v>107</v>
      </c>
      <c r="AG109" s="21">
        <f t="shared" si="14"/>
        <v>154935.32</v>
      </c>
      <c r="AH109" s="20" t="s">
        <v>120</v>
      </c>
      <c r="AI109">
        <v>98802</v>
      </c>
      <c r="AJ109" s="145">
        <v>1798.82</v>
      </c>
      <c r="AK109" s="146">
        <v>9</v>
      </c>
      <c r="AL109" s="145">
        <v>1524.03</v>
      </c>
      <c r="AM109" s="146">
        <v>8</v>
      </c>
      <c r="AN109" s="21">
        <v>589.36</v>
      </c>
      <c r="AO109">
        <v>11</v>
      </c>
      <c r="AP109" s="21">
        <f t="shared" si="15"/>
        <v>3912.21</v>
      </c>
      <c r="AQ109" s="133" t="s">
        <v>120</v>
      </c>
      <c r="AR109" s="9">
        <v>98936</v>
      </c>
      <c r="AS109" s="28">
        <v>12766.93</v>
      </c>
      <c r="AT109">
        <v>64</v>
      </c>
      <c r="AU109" s="28">
        <v>8582.68</v>
      </c>
      <c r="AV109">
        <v>43</v>
      </c>
      <c r="AW109" s="28">
        <v>3115.2999999999997</v>
      </c>
      <c r="AX109">
        <v>18</v>
      </c>
      <c r="AY109" s="21">
        <f t="shared" si="16"/>
        <v>24464.91</v>
      </c>
      <c r="AZ109" s="133" t="s">
        <v>120</v>
      </c>
      <c r="BA109">
        <v>98930</v>
      </c>
      <c r="BB109" s="28">
        <v>13501.27</v>
      </c>
      <c r="BC109">
        <v>137</v>
      </c>
      <c r="BD109" s="28">
        <v>8013.08</v>
      </c>
      <c r="BE109">
        <v>42</v>
      </c>
      <c r="BF109" s="28">
        <v>16262.21</v>
      </c>
      <c r="BG109">
        <v>78</v>
      </c>
      <c r="BH109" s="21">
        <f t="shared" si="17"/>
        <v>37776.559999999998</v>
      </c>
      <c r="BI109" s="28" t="s">
        <v>120</v>
      </c>
      <c r="BJ109" s="9">
        <v>98903</v>
      </c>
      <c r="BK109" s="28">
        <v>8890.68</v>
      </c>
      <c r="BL109" s="9">
        <v>89</v>
      </c>
      <c r="BM109" s="28">
        <v>3079.58</v>
      </c>
      <c r="BN109" s="9">
        <v>20</v>
      </c>
      <c r="BO109" s="21">
        <v>12877.77</v>
      </c>
      <c r="BP109">
        <v>64</v>
      </c>
      <c r="BQ109" s="149">
        <f t="shared" si="18"/>
        <v>24848.03</v>
      </c>
      <c r="BR109" s="28"/>
      <c r="BT109" s="28"/>
      <c r="BV109" s="28"/>
      <c r="BX109" s="28"/>
      <c r="BZ109" s="28"/>
      <c r="CA109" s="133"/>
      <c r="CC109" s="28"/>
      <c r="CE109" s="28"/>
      <c r="CG109" s="28"/>
      <c r="CI109" s="28"/>
      <c r="CJ109" s="133"/>
      <c r="CL109" s="28"/>
      <c r="CN109" s="28"/>
      <c r="CP109" s="21"/>
      <c r="CR109" s="28"/>
      <c r="CS109" s="28"/>
      <c r="CU109" s="28"/>
      <c r="CV109" s="140"/>
      <c r="CW109" s="28"/>
      <c r="CX109" s="140"/>
      <c r="CY109" s="28"/>
      <c r="CZ109" s="140"/>
      <c r="DA109" s="28"/>
      <c r="DB109" s="28"/>
      <c r="DD109" s="28"/>
      <c r="DF109" s="28"/>
      <c r="DH109" s="28"/>
      <c r="DJ109" s="28"/>
      <c r="DK109" s="28"/>
      <c r="DM109" s="28"/>
      <c r="DO109" s="28"/>
      <c r="DQ109" s="28"/>
      <c r="DS109" s="28"/>
    </row>
    <row r="110" spans="1:123" x14ac:dyDescent="0.2">
      <c r="A110" s="9">
        <v>98264</v>
      </c>
      <c r="B110" t="s">
        <v>120</v>
      </c>
      <c r="C110">
        <v>464</v>
      </c>
      <c r="D110">
        <v>565</v>
      </c>
      <c r="E110">
        <v>558</v>
      </c>
      <c r="F110">
        <v>539</v>
      </c>
      <c r="G110">
        <v>512</v>
      </c>
      <c r="H110">
        <v>538</v>
      </c>
      <c r="P110" t="s">
        <v>120</v>
      </c>
      <c r="Q110">
        <v>98901</v>
      </c>
      <c r="R110" s="21">
        <v>22386.83</v>
      </c>
      <c r="S110">
        <v>132</v>
      </c>
      <c r="T110" s="21">
        <v>4391.7700000000004</v>
      </c>
      <c r="U110">
        <v>31</v>
      </c>
      <c r="V110" s="21">
        <v>16422.75</v>
      </c>
      <c r="W110">
        <v>110</v>
      </c>
      <c r="X110" s="21">
        <f t="shared" si="13"/>
        <v>43201.350000000006</v>
      </c>
      <c r="Y110" s="20" t="s">
        <v>120</v>
      </c>
      <c r="Z110">
        <v>98930</v>
      </c>
      <c r="AA110" s="21">
        <v>11543.61</v>
      </c>
      <c r="AB110">
        <v>49</v>
      </c>
      <c r="AC110" s="21">
        <v>10679.39</v>
      </c>
      <c r="AD110">
        <v>72</v>
      </c>
      <c r="AE110" s="21">
        <v>5632.7</v>
      </c>
      <c r="AF110">
        <v>45</v>
      </c>
      <c r="AG110" s="21">
        <f t="shared" si="14"/>
        <v>27855.7</v>
      </c>
      <c r="AH110" s="20" t="s">
        <v>120</v>
      </c>
      <c r="AI110">
        <v>98837</v>
      </c>
      <c r="AJ110" s="145">
        <v>10393.17</v>
      </c>
      <c r="AK110" s="146">
        <v>50</v>
      </c>
      <c r="AL110" s="145">
        <v>3395.9</v>
      </c>
      <c r="AM110" s="146">
        <v>21</v>
      </c>
      <c r="AN110" s="21">
        <v>3020.41</v>
      </c>
      <c r="AO110">
        <v>23</v>
      </c>
      <c r="AP110" s="21">
        <f t="shared" si="15"/>
        <v>16809.48</v>
      </c>
      <c r="AQ110" s="133" t="s">
        <v>120</v>
      </c>
      <c r="AR110" s="9">
        <v>98942</v>
      </c>
      <c r="AS110" s="28">
        <v>21566.68</v>
      </c>
      <c r="AT110">
        <v>95</v>
      </c>
      <c r="AU110" s="28">
        <v>11741.92</v>
      </c>
      <c r="AV110">
        <v>52</v>
      </c>
      <c r="AW110" s="28">
        <v>11593.1</v>
      </c>
      <c r="AX110">
        <v>41</v>
      </c>
      <c r="AY110" s="21">
        <f t="shared" si="16"/>
        <v>44901.7</v>
      </c>
      <c r="AZ110" s="133" t="s">
        <v>120</v>
      </c>
      <c r="BA110">
        <v>98932</v>
      </c>
      <c r="BB110" s="28">
        <v>2798.92</v>
      </c>
      <c r="BC110">
        <v>19</v>
      </c>
      <c r="BD110" s="28">
        <v>2529.65</v>
      </c>
      <c r="BE110">
        <v>13</v>
      </c>
      <c r="BF110" s="28">
        <v>6334.7999999999993</v>
      </c>
      <c r="BG110">
        <v>29</v>
      </c>
      <c r="BH110" s="21">
        <f t="shared" si="17"/>
        <v>11663.369999999999</v>
      </c>
      <c r="BI110" s="28" t="s">
        <v>120</v>
      </c>
      <c r="BJ110" s="9">
        <v>98908</v>
      </c>
      <c r="BK110" s="28">
        <v>32036.11</v>
      </c>
      <c r="BL110" s="9">
        <v>243</v>
      </c>
      <c r="BM110" s="28">
        <v>25202.55</v>
      </c>
      <c r="BN110" s="9">
        <v>118</v>
      </c>
      <c r="BO110" s="21">
        <v>64317.930000000008</v>
      </c>
      <c r="BP110">
        <v>237</v>
      </c>
      <c r="BQ110" s="149">
        <f t="shared" si="18"/>
        <v>121556.59000000001</v>
      </c>
      <c r="BR110" s="28"/>
      <c r="BT110" s="28"/>
      <c r="BV110" s="28"/>
      <c r="BX110" s="28"/>
      <c r="BZ110" s="28"/>
      <c r="CA110" s="133"/>
      <c r="CC110" s="28"/>
      <c r="CE110" s="28"/>
      <c r="CG110" s="28"/>
      <c r="CI110" s="28"/>
      <c r="CJ110" s="133"/>
      <c r="CL110" s="28"/>
      <c r="CN110" s="28"/>
      <c r="CP110" s="21"/>
      <c r="CR110" s="28"/>
      <c r="CS110" s="28"/>
      <c r="CU110" s="28"/>
      <c r="CV110" s="140"/>
      <c r="CW110" s="28"/>
      <c r="CX110" s="140"/>
      <c r="CY110" s="28"/>
      <c r="CZ110" s="140"/>
      <c r="DA110" s="28"/>
      <c r="DB110" s="28"/>
      <c r="DD110" s="28"/>
      <c r="DF110" s="28"/>
      <c r="DH110" s="28"/>
      <c r="DJ110" s="28"/>
      <c r="DK110" s="28"/>
      <c r="DM110" s="28"/>
      <c r="DO110" s="28"/>
      <c r="DQ110" s="28"/>
      <c r="DS110" s="28"/>
    </row>
    <row r="111" spans="1:123" x14ac:dyDescent="0.2">
      <c r="A111" s="9">
        <v>98271</v>
      </c>
      <c r="B111" t="s">
        <v>120</v>
      </c>
      <c r="C111">
        <v>123</v>
      </c>
      <c r="D111">
        <v>117</v>
      </c>
      <c r="E111">
        <v>103</v>
      </c>
      <c r="F111">
        <v>109</v>
      </c>
      <c r="G111">
        <v>112</v>
      </c>
      <c r="H111">
        <v>118</v>
      </c>
      <c r="P111" t="s">
        <v>120</v>
      </c>
      <c r="Q111">
        <v>98902</v>
      </c>
      <c r="R111" s="21">
        <v>137536.35999999999</v>
      </c>
      <c r="S111">
        <v>706</v>
      </c>
      <c r="T111" s="21">
        <v>45570.46</v>
      </c>
      <c r="U111">
        <v>286</v>
      </c>
      <c r="V111" s="21">
        <v>40942.649999999994</v>
      </c>
      <c r="W111">
        <v>295</v>
      </c>
      <c r="X111" s="21">
        <f t="shared" si="13"/>
        <v>224049.46999999997</v>
      </c>
      <c r="Y111" s="20" t="s">
        <v>120</v>
      </c>
      <c r="Z111">
        <v>98932</v>
      </c>
      <c r="AA111" s="21">
        <v>50</v>
      </c>
      <c r="AB111">
        <v>0</v>
      </c>
      <c r="AC111" s="21">
        <v>2280.58</v>
      </c>
      <c r="AD111">
        <v>16</v>
      </c>
      <c r="AE111" s="21">
        <v>1876.07</v>
      </c>
      <c r="AF111">
        <v>18</v>
      </c>
      <c r="AG111" s="21">
        <f t="shared" si="14"/>
        <v>4206.6499999999996</v>
      </c>
      <c r="AH111" s="20" t="s">
        <v>120</v>
      </c>
      <c r="AI111">
        <v>98848</v>
      </c>
      <c r="AJ111" s="145">
        <v>142.16999999999999</v>
      </c>
      <c r="AK111" s="146">
        <v>3</v>
      </c>
      <c r="AL111" s="145">
        <v>40.97</v>
      </c>
      <c r="AM111" s="146">
        <v>0</v>
      </c>
      <c r="AN111" s="21">
        <v>0.89</v>
      </c>
      <c r="AO111">
        <v>1</v>
      </c>
      <c r="AP111" s="21">
        <f t="shared" si="15"/>
        <v>184.02999999999997</v>
      </c>
      <c r="AQ111" s="133" t="s">
        <v>120</v>
      </c>
      <c r="AR111" s="9">
        <v>98944</v>
      </c>
      <c r="AS111" s="28">
        <v>29490.48</v>
      </c>
      <c r="AT111">
        <v>138</v>
      </c>
      <c r="AU111" s="28">
        <v>24485.31</v>
      </c>
      <c r="AV111">
        <v>86</v>
      </c>
      <c r="AW111" s="28">
        <v>18357.59</v>
      </c>
      <c r="AX111">
        <v>96</v>
      </c>
      <c r="AY111" s="21">
        <f t="shared" si="16"/>
        <v>72333.38</v>
      </c>
      <c r="AZ111" s="133" t="s">
        <v>120</v>
      </c>
      <c r="BA111">
        <v>98936</v>
      </c>
      <c r="BB111" s="28">
        <v>9983.91</v>
      </c>
      <c r="BC111">
        <v>44</v>
      </c>
      <c r="BD111" s="28">
        <v>6664.71</v>
      </c>
      <c r="BE111">
        <v>41</v>
      </c>
      <c r="BF111" s="28">
        <v>4574.0300000000007</v>
      </c>
      <c r="BG111">
        <v>32</v>
      </c>
      <c r="BH111" s="21">
        <f t="shared" si="17"/>
        <v>21222.65</v>
      </c>
      <c r="BI111" s="28" t="s">
        <v>120</v>
      </c>
      <c r="BJ111" s="9">
        <v>98930</v>
      </c>
      <c r="BK111" s="28">
        <v>9813.85</v>
      </c>
      <c r="BL111" s="9">
        <v>139</v>
      </c>
      <c r="BM111" s="28">
        <v>7628</v>
      </c>
      <c r="BN111" s="9">
        <v>69</v>
      </c>
      <c r="BO111" s="21">
        <v>17672.57</v>
      </c>
      <c r="BP111">
        <v>90</v>
      </c>
      <c r="BQ111" s="149">
        <f t="shared" si="18"/>
        <v>35114.42</v>
      </c>
      <c r="BR111" s="28"/>
      <c r="BT111" s="28"/>
      <c r="BV111" s="28"/>
      <c r="BX111" s="28"/>
      <c r="BZ111" s="28"/>
      <c r="CA111" s="133"/>
      <c r="CC111" s="28"/>
      <c r="CE111" s="28"/>
      <c r="CG111" s="28"/>
      <c r="CI111" s="28"/>
      <c r="CJ111" s="133"/>
      <c r="CL111" s="28"/>
      <c r="CN111" s="28"/>
      <c r="CP111" s="21"/>
      <c r="CR111" s="28"/>
      <c r="CS111" s="28"/>
      <c r="CU111" s="28"/>
      <c r="CV111" s="140"/>
      <c r="CW111" s="28"/>
      <c r="CX111" s="140"/>
      <c r="CY111" s="28"/>
      <c r="CZ111" s="140"/>
      <c r="DA111" s="28"/>
      <c r="DB111" s="28"/>
      <c r="DD111" s="28"/>
      <c r="DF111" s="28"/>
      <c r="DH111" s="28"/>
      <c r="DJ111" s="28"/>
      <c r="DK111" s="28"/>
      <c r="DM111" s="28"/>
      <c r="DO111" s="28"/>
      <c r="DQ111" s="28"/>
      <c r="DS111" s="28"/>
    </row>
    <row r="112" spans="1:123" x14ac:dyDescent="0.2">
      <c r="A112" s="9">
        <v>98273</v>
      </c>
      <c r="B112" t="s">
        <v>120</v>
      </c>
      <c r="C112">
        <v>351</v>
      </c>
      <c r="D112">
        <v>433</v>
      </c>
      <c r="E112">
        <v>675</v>
      </c>
      <c r="F112">
        <v>453</v>
      </c>
      <c r="G112">
        <v>478</v>
      </c>
      <c r="H112">
        <v>532</v>
      </c>
      <c r="P112" t="s">
        <v>120</v>
      </c>
      <c r="Q112">
        <v>98903</v>
      </c>
      <c r="R112" s="21">
        <v>12401.74</v>
      </c>
      <c r="S112">
        <v>79</v>
      </c>
      <c r="T112" s="21">
        <v>3904.54</v>
      </c>
      <c r="U112">
        <v>29</v>
      </c>
      <c r="V112" s="21">
        <v>3411.25</v>
      </c>
      <c r="W112">
        <v>45</v>
      </c>
      <c r="X112" s="21">
        <f t="shared" si="13"/>
        <v>19717.53</v>
      </c>
      <c r="Y112" s="20" t="s">
        <v>120</v>
      </c>
      <c r="Z112">
        <v>98936</v>
      </c>
      <c r="AA112" s="21">
        <v>12589.16</v>
      </c>
      <c r="AB112">
        <v>65</v>
      </c>
      <c r="AC112" s="21">
        <v>2876.15</v>
      </c>
      <c r="AD112">
        <v>23</v>
      </c>
      <c r="AE112" s="21">
        <v>1301.8</v>
      </c>
      <c r="AF112">
        <v>17</v>
      </c>
      <c r="AG112" s="21">
        <f t="shared" si="14"/>
        <v>16767.11</v>
      </c>
      <c r="AH112" s="20" t="s">
        <v>120</v>
      </c>
      <c r="AI112">
        <v>98901</v>
      </c>
      <c r="AJ112" s="145">
        <v>38266.769999999997</v>
      </c>
      <c r="AK112" s="146">
        <v>177</v>
      </c>
      <c r="AL112" s="145">
        <v>17116.23</v>
      </c>
      <c r="AM112" s="146">
        <v>92</v>
      </c>
      <c r="AN112" s="21">
        <v>16761.91</v>
      </c>
      <c r="AO112">
        <v>92</v>
      </c>
      <c r="AP112" s="21">
        <f t="shared" si="15"/>
        <v>72144.91</v>
      </c>
      <c r="AQ112" s="133" t="s">
        <v>120</v>
      </c>
      <c r="AR112" s="9">
        <v>98948</v>
      </c>
      <c r="AS112" s="28">
        <v>21987.8</v>
      </c>
      <c r="AT112">
        <v>87</v>
      </c>
      <c r="AU112" s="28">
        <v>14431.73</v>
      </c>
      <c r="AV112">
        <v>62</v>
      </c>
      <c r="AW112" s="28">
        <v>19930.29</v>
      </c>
      <c r="AX112">
        <v>77</v>
      </c>
      <c r="AY112" s="21">
        <f t="shared" si="16"/>
        <v>56349.82</v>
      </c>
      <c r="AZ112" s="133" t="s">
        <v>120</v>
      </c>
      <c r="BA112">
        <v>98942</v>
      </c>
      <c r="BB112" s="28">
        <v>12041.55</v>
      </c>
      <c r="BC112">
        <v>73</v>
      </c>
      <c r="BD112" s="28">
        <v>13435.9</v>
      </c>
      <c r="BE112">
        <v>49</v>
      </c>
      <c r="BF112" s="28">
        <v>14174.61</v>
      </c>
      <c r="BG112">
        <v>58</v>
      </c>
      <c r="BH112" s="21">
        <f t="shared" si="17"/>
        <v>39652.06</v>
      </c>
      <c r="BI112" s="28" t="s">
        <v>120</v>
      </c>
      <c r="BJ112" s="9">
        <v>98932</v>
      </c>
      <c r="BK112" s="28">
        <v>1756.94</v>
      </c>
      <c r="BL112" s="9">
        <v>31</v>
      </c>
      <c r="BM112" s="28">
        <v>1706.53</v>
      </c>
      <c r="BN112" s="9">
        <v>14</v>
      </c>
      <c r="BO112" s="21">
        <v>6190.08</v>
      </c>
      <c r="BP112">
        <v>27</v>
      </c>
      <c r="BQ112" s="149">
        <f t="shared" si="18"/>
        <v>9653.5499999999993</v>
      </c>
      <c r="BR112" s="28"/>
      <c r="BT112" s="28"/>
      <c r="BV112" s="28"/>
      <c r="BX112" s="28"/>
      <c r="BZ112" s="28"/>
      <c r="CA112" s="133"/>
      <c r="CC112" s="28"/>
      <c r="CE112" s="28"/>
      <c r="CG112" s="28"/>
      <c r="CI112" s="28"/>
      <c r="CJ112" s="133"/>
      <c r="CL112" s="28"/>
      <c r="CN112" s="28"/>
      <c r="CP112" s="21"/>
      <c r="CR112" s="28"/>
      <c r="CS112" s="28"/>
      <c r="CU112" s="28"/>
      <c r="CV112" s="140"/>
      <c r="CW112" s="28"/>
      <c r="CX112" s="140"/>
      <c r="CY112" s="28"/>
      <c r="CZ112" s="140"/>
      <c r="DA112" s="28"/>
      <c r="DB112" s="28"/>
      <c r="DD112" s="28"/>
      <c r="DF112" s="28"/>
      <c r="DH112" s="28"/>
      <c r="DJ112" s="28"/>
      <c r="DK112" s="28"/>
      <c r="DM112" s="28"/>
      <c r="DO112" s="28"/>
      <c r="DQ112" s="28"/>
      <c r="DS112" s="28"/>
    </row>
    <row r="113" spans="1:123" x14ac:dyDescent="0.2">
      <c r="A113" s="9">
        <v>98274</v>
      </c>
      <c r="B113" t="s">
        <v>120</v>
      </c>
      <c r="C113">
        <v>219</v>
      </c>
      <c r="D113">
        <v>282</v>
      </c>
      <c r="E113">
        <v>275</v>
      </c>
      <c r="F113">
        <v>267</v>
      </c>
      <c r="G113">
        <v>280</v>
      </c>
      <c r="H113">
        <v>282</v>
      </c>
      <c r="P113" t="s">
        <v>120</v>
      </c>
      <c r="Q113">
        <v>98908</v>
      </c>
      <c r="R113" s="21">
        <v>57660.81</v>
      </c>
      <c r="S113">
        <v>314</v>
      </c>
      <c r="T113" s="21">
        <v>15663</v>
      </c>
      <c r="U113">
        <v>80</v>
      </c>
      <c r="V113" s="21">
        <v>37420.25</v>
      </c>
      <c r="W113">
        <v>122</v>
      </c>
      <c r="X113" s="21">
        <f t="shared" si="13"/>
        <v>110744.06</v>
      </c>
      <c r="Y113" s="20" t="s">
        <v>120</v>
      </c>
      <c r="Z113">
        <v>98942</v>
      </c>
      <c r="AA113" s="21">
        <v>19537.04</v>
      </c>
      <c r="AB113">
        <v>97</v>
      </c>
      <c r="AC113" s="21">
        <v>6723.85</v>
      </c>
      <c r="AD113">
        <v>38</v>
      </c>
      <c r="AE113" s="21">
        <v>5761.93</v>
      </c>
      <c r="AF113">
        <v>24</v>
      </c>
      <c r="AG113" s="21">
        <f t="shared" si="14"/>
        <v>32022.82</v>
      </c>
      <c r="AH113" s="20" t="s">
        <v>120</v>
      </c>
      <c r="AI113">
        <v>98902</v>
      </c>
      <c r="AJ113" s="145">
        <v>192618.48</v>
      </c>
      <c r="AK113" s="146">
        <v>764</v>
      </c>
      <c r="AL113" s="145">
        <v>96304.41</v>
      </c>
      <c r="AM113" s="146">
        <v>378</v>
      </c>
      <c r="AN113" s="21">
        <v>71181</v>
      </c>
      <c r="AO113">
        <v>397</v>
      </c>
      <c r="AP113" s="21">
        <f t="shared" si="15"/>
        <v>360103.89</v>
      </c>
      <c r="AQ113" s="133" t="s">
        <v>120</v>
      </c>
      <c r="AR113" s="9">
        <v>98951</v>
      </c>
      <c r="AS113" s="28">
        <v>6276.3</v>
      </c>
      <c r="AT113">
        <v>30</v>
      </c>
      <c r="AU113" s="28">
        <v>3820.01</v>
      </c>
      <c r="AV113">
        <v>13</v>
      </c>
      <c r="AW113" s="28">
        <v>3747.9</v>
      </c>
      <c r="AX113">
        <v>24</v>
      </c>
      <c r="AY113" s="21">
        <f t="shared" si="16"/>
        <v>13844.210000000001</v>
      </c>
      <c r="AZ113" s="133" t="s">
        <v>120</v>
      </c>
      <c r="BA113">
        <v>98944</v>
      </c>
      <c r="BB113" s="28">
        <v>20654.91</v>
      </c>
      <c r="BC113">
        <v>113</v>
      </c>
      <c r="BD113" s="28">
        <v>19657.84</v>
      </c>
      <c r="BE113">
        <v>86</v>
      </c>
      <c r="BF113" s="28">
        <v>29214.17</v>
      </c>
      <c r="BG113">
        <v>128</v>
      </c>
      <c r="BH113" s="21">
        <f t="shared" si="17"/>
        <v>69526.92</v>
      </c>
      <c r="BI113" s="28" t="s">
        <v>120</v>
      </c>
      <c r="BJ113" s="9">
        <v>98936</v>
      </c>
      <c r="BK113" s="28">
        <v>6283.88</v>
      </c>
      <c r="BL113" s="9">
        <v>44</v>
      </c>
      <c r="BM113" s="28">
        <v>5265.79</v>
      </c>
      <c r="BN113" s="9">
        <v>29</v>
      </c>
      <c r="BO113" s="21">
        <v>5134.18</v>
      </c>
      <c r="BP113">
        <v>40</v>
      </c>
      <c r="BQ113" s="149">
        <f t="shared" si="18"/>
        <v>16683.849999999999</v>
      </c>
      <c r="BR113" s="28"/>
      <c r="BT113" s="28"/>
      <c r="BV113" s="28"/>
      <c r="BX113" s="28"/>
      <c r="BZ113" s="28"/>
      <c r="CA113" s="133"/>
      <c r="CC113" s="28"/>
      <c r="CE113" s="28"/>
      <c r="CG113" s="28"/>
      <c r="CI113" s="28"/>
      <c r="CJ113" s="133"/>
      <c r="CL113" s="28"/>
      <c r="CN113" s="28"/>
      <c r="CP113" s="21"/>
      <c r="CR113" s="28"/>
      <c r="CS113" s="28"/>
      <c r="CU113" s="28"/>
      <c r="CV113" s="140"/>
      <c r="CW113" s="28"/>
      <c r="CX113" s="140"/>
      <c r="CY113" s="28"/>
      <c r="CZ113" s="140"/>
      <c r="DA113" s="28"/>
      <c r="DB113" s="28"/>
      <c r="DD113" s="28"/>
      <c r="DF113" s="28"/>
      <c r="DH113" s="28"/>
      <c r="DJ113" s="28"/>
      <c r="DK113" s="28"/>
      <c r="DM113" s="28"/>
      <c r="DO113" s="28"/>
      <c r="DQ113" s="28"/>
      <c r="DS113" s="28"/>
    </row>
    <row r="114" spans="1:123" x14ac:dyDescent="0.2">
      <c r="A114" s="9">
        <v>98276</v>
      </c>
      <c r="B114" t="s">
        <v>120</v>
      </c>
      <c r="C114">
        <v>29</v>
      </c>
      <c r="D114">
        <v>26</v>
      </c>
      <c r="E114">
        <v>31</v>
      </c>
      <c r="F114">
        <v>29</v>
      </c>
      <c r="G114">
        <v>34</v>
      </c>
      <c r="H114">
        <v>38</v>
      </c>
      <c r="P114" t="s">
        <v>120</v>
      </c>
      <c r="Q114">
        <v>98930</v>
      </c>
      <c r="R114" s="21">
        <v>25927.45</v>
      </c>
      <c r="S114">
        <v>133</v>
      </c>
      <c r="T114" s="21">
        <v>8805.24</v>
      </c>
      <c r="U114">
        <v>60</v>
      </c>
      <c r="V114" s="21">
        <v>2311.9700000000003</v>
      </c>
      <c r="W114">
        <v>45</v>
      </c>
      <c r="X114" s="21">
        <f t="shared" si="13"/>
        <v>37044.660000000003</v>
      </c>
      <c r="Y114" s="20" t="s">
        <v>120</v>
      </c>
      <c r="Z114">
        <v>98944</v>
      </c>
      <c r="AA114" s="21">
        <v>32894.82</v>
      </c>
      <c r="AB114">
        <v>174</v>
      </c>
      <c r="AC114" s="21">
        <v>11243.57</v>
      </c>
      <c r="AD114">
        <v>62</v>
      </c>
      <c r="AE114" s="21">
        <v>6935.91</v>
      </c>
      <c r="AF114">
        <v>59</v>
      </c>
      <c r="AG114" s="21">
        <f t="shared" si="14"/>
        <v>51074.3</v>
      </c>
      <c r="AH114" s="20" t="s">
        <v>120</v>
      </c>
      <c r="AI114">
        <v>98903</v>
      </c>
      <c r="AJ114" s="145">
        <v>17831.84</v>
      </c>
      <c r="AK114" s="146">
        <v>111</v>
      </c>
      <c r="AL114" s="145">
        <v>7848.09</v>
      </c>
      <c r="AM114" s="146">
        <v>42</v>
      </c>
      <c r="AN114" s="21">
        <v>3459.4</v>
      </c>
      <c r="AO114">
        <v>26</v>
      </c>
      <c r="AP114" s="21">
        <f t="shared" si="15"/>
        <v>29139.33</v>
      </c>
      <c r="AQ114" s="133" t="s">
        <v>120</v>
      </c>
      <c r="AR114" s="9">
        <v>98953</v>
      </c>
      <c r="AS114" s="28">
        <v>6973.54</v>
      </c>
      <c r="AT114">
        <v>45</v>
      </c>
      <c r="AU114" s="28">
        <v>4427.3100000000004</v>
      </c>
      <c r="AV114">
        <v>18</v>
      </c>
      <c r="AW114" s="28">
        <v>6588.7</v>
      </c>
      <c r="AX114">
        <v>27</v>
      </c>
      <c r="AY114" s="21">
        <f t="shared" si="16"/>
        <v>17989.55</v>
      </c>
      <c r="AZ114" s="133" t="s">
        <v>120</v>
      </c>
      <c r="BA114">
        <v>98948</v>
      </c>
      <c r="BB114" s="28">
        <v>12925.07</v>
      </c>
      <c r="BC114">
        <v>84</v>
      </c>
      <c r="BD114" s="28">
        <v>13992.61</v>
      </c>
      <c r="BE114">
        <v>52</v>
      </c>
      <c r="BF114" s="28">
        <v>23680.760000000002</v>
      </c>
      <c r="BG114">
        <v>88</v>
      </c>
      <c r="BH114" s="21">
        <f t="shared" si="17"/>
        <v>50598.44</v>
      </c>
      <c r="BI114" s="28" t="s">
        <v>120</v>
      </c>
      <c r="BJ114" s="9">
        <v>98942</v>
      </c>
      <c r="BK114" s="28">
        <v>8817.3700000000008</v>
      </c>
      <c r="BL114" s="9">
        <v>78</v>
      </c>
      <c r="BM114" s="28">
        <v>8178.92</v>
      </c>
      <c r="BN114" s="9">
        <v>46</v>
      </c>
      <c r="BO114" s="21">
        <v>19729.580000000002</v>
      </c>
      <c r="BP114">
        <v>74</v>
      </c>
      <c r="BQ114" s="149">
        <f t="shared" si="18"/>
        <v>36725.870000000003</v>
      </c>
      <c r="BR114" s="28"/>
      <c r="BT114" s="28"/>
      <c r="BV114" s="28"/>
      <c r="BX114" s="28"/>
      <c r="BZ114" s="28"/>
      <c r="CA114" s="133"/>
      <c r="CC114" s="28"/>
      <c r="CE114" s="28"/>
      <c r="CG114" s="28"/>
      <c r="CI114" s="28"/>
      <c r="CJ114" s="133"/>
      <c r="CL114" s="28"/>
      <c r="CN114" s="28"/>
      <c r="CP114" s="21"/>
      <c r="CR114" s="28"/>
      <c r="CS114" s="28"/>
      <c r="CU114" s="28"/>
      <c r="CV114" s="140"/>
      <c r="CW114" s="28"/>
      <c r="CX114" s="140"/>
      <c r="CY114" s="28"/>
      <c r="CZ114" s="140"/>
      <c r="DA114" s="28"/>
      <c r="DB114" s="28"/>
      <c r="DD114" s="28"/>
      <c r="DF114" s="28"/>
      <c r="DH114" s="28"/>
      <c r="DJ114" s="28"/>
      <c r="DK114" s="28"/>
      <c r="DM114" s="28"/>
      <c r="DO114" s="28"/>
      <c r="DQ114" s="28"/>
      <c r="DS114" s="28"/>
    </row>
    <row r="115" spans="1:123" x14ac:dyDescent="0.2">
      <c r="A115" s="9">
        <v>98277</v>
      </c>
      <c r="B115" t="s">
        <v>120</v>
      </c>
      <c r="C115">
        <v>266</v>
      </c>
      <c r="D115">
        <v>298</v>
      </c>
      <c r="E115">
        <v>354</v>
      </c>
      <c r="F115">
        <v>361</v>
      </c>
      <c r="G115">
        <v>339</v>
      </c>
      <c r="H115">
        <v>354</v>
      </c>
      <c r="P115" t="s">
        <v>120</v>
      </c>
      <c r="Q115">
        <v>98932</v>
      </c>
      <c r="R115" s="21">
        <v>4263.6000000000004</v>
      </c>
      <c r="S115">
        <v>22</v>
      </c>
      <c r="T115" s="21">
        <v>2005.93</v>
      </c>
      <c r="U115">
        <v>12</v>
      </c>
      <c r="V115" s="21">
        <v>1333.72</v>
      </c>
      <c r="W115">
        <v>18</v>
      </c>
      <c r="X115" s="21">
        <f t="shared" si="13"/>
        <v>7603.2500000000009</v>
      </c>
      <c r="Y115" s="20" t="s">
        <v>120</v>
      </c>
      <c r="Z115">
        <v>98948</v>
      </c>
      <c r="AA115" s="21">
        <v>29633.25</v>
      </c>
      <c r="AB115">
        <v>122</v>
      </c>
      <c r="AC115" s="21">
        <v>8415.4</v>
      </c>
      <c r="AD115">
        <v>43</v>
      </c>
      <c r="AE115" s="21">
        <v>10126.11</v>
      </c>
      <c r="AF115">
        <v>56</v>
      </c>
      <c r="AG115" s="21">
        <f t="shared" si="14"/>
        <v>48174.76</v>
      </c>
      <c r="AH115" s="20" t="s">
        <v>120</v>
      </c>
      <c r="AI115">
        <v>98908</v>
      </c>
      <c r="AJ115" s="145">
        <v>96943</v>
      </c>
      <c r="AK115" s="146">
        <v>340</v>
      </c>
      <c r="AL115" s="145">
        <v>46940.75</v>
      </c>
      <c r="AM115" s="146">
        <v>190</v>
      </c>
      <c r="AN115" s="21">
        <v>32089.27</v>
      </c>
      <c r="AO115">
        <v>125</v>
      </c>
      <c r="AP115" s="21">
        <f t="shared" si="15"/>
        <v>175973.02</v>
      </c>
      <c r="AQ115" s="133" t="s">
        <v>120</v>
      </c>
      <c r="AR115" s="9">
        <v>99301</v>
      </c>
      <c r="AS115" s="28">
        <v>142330.67000000001</v>
      </c>
      <c r="AT115">
        <v>929</v>
      </c>
      <c r="AU115" s="28">
        <v>96046.99</v>
      </c>
      <c r="AV115">
        <v>433</v>
      </c>
      <c r="AW115" s="28">
        <v>94486.85</v>
      </c>
      <c r="AX115">
        <v>486</v>
      </c>
      <c r="AY115" s="21">
        <f t="shared" si="16"/>
        <v>332864.51</v>
      </c>
      <c r="AZ115" s="133" t="s">
        <v>120</v>
      </c>
      <c r="BA115">
        <v>98951</v>
      </c>
      <c r="BB115" s="28">
        <v>4162.1099999999997</v>
      </c>
      <c r="BC115">
        <v>29</v>
      </c>
      <c r="BD115" s="28">
        <v>4468.29</v>
      </c>
      <c r="BE115">
        <v>16</v>
      </c>
      <c r="BF115" s="28">
        <v>4951.3500000000004</v>
      </c>
      <c r="BG115">
        <v>27</v>
      </c>
      <c r="BH115" s="21">
        <f t="shared" si="17"/>
        <v>13581.75</v>
      </c>
      <c r="BI115" s="28" t="s">
        <v>120</v>
      </c>
      <c r="BJ115" s="9">
        <v>98944</v>
      </c>
      <c r="BK115" s="28">
        <v>14812.26</v>
      </c>
      <c r="BL115" s="9">
        <v>118</v>
      </c>
      <c r="BM115" s="28">
        <v>15206.96</v>
      </c>
      <c r="BN115" s="9">
        <v>84</v>
      </c>
      <c r="BO115" s="21">
        <v>36306.720000000001</v>
      </c>
      <c r="BP115">
        <v>152</v>
      </c>
      <c r="BQ115" s="149">
        <f t="shared" si="18"/>
        <v>66325.94</v>
      </c>
      <c r="BR115" s="28"/>
      <c r="BT115" s="28"/>
      <c r="BV115" s="28"/>
      <c r="BX115" s="28"/>
      <c r="BZ115" s="28"/>
      <c r="CA115" s="133"/>
      <c r="CC115" s="28"/>
      <c r="CE115" s="28"/>
      <c r="CG115" s="28"/>
      <c r="CI115" s="28"/>
      <c r="CJ115" s="133"/>
      <c r="CL115" s="28"/>
      <c r="CN115" s="28"/>
      <c r="CP115" s="21"/>
      <c r="CR115" s="28"/>
      <c r="CS115" s="28"/>
      <c r="CU115" s="28"/>
      <c r="CV115" s="140"/>
      <c r="CW115" s="28"/>
      <c r="CX115" s="140"/>
      <c r="CY115" s="28"/>
      <c r="CZ115" s="140"/>
      <c r="DA115" s="28"/>
      <c r="DB115" s="28"/>
      <c r="DD115" s="28"/>
      <c r="DF115" s="28"/>
      <c r="DH115" s="28"/>
      <c r="DJ115" s="28"/>
      <c r="DK115" s="28"/>
      <c r="DM115" s="28"/>
      <c r="DO115" s="28"/>
      <c r="DQ115" s="28"/>
      <c r="DS115" s="28"/>
    </row>
    <row r="116" spans="1:123" x14ac:dyDescent="0.2">
      <c r="A116" s="9">
        <v>98278</v>
      </c>
      <c r="B116" t="s">
        <v>120</v>
      </c>
      <c r="D116">
        <v>1</v>
      </c>
      <c r="E116">
        <v>1</v>
      </c>
      <c r="F116">
        <v>1</v>
      </c>
      <c r="G116">
        <v>1</v>
      </c>
      <c r="H116">
        <v>1</v>
      </c>
      <c r="P116" t="s">
        <v>120</v>
      </c>
      <c r="Q116">
        <v>98936</v>
      </c>
      <c r="R116" s="21">
        <v>7980.53</v>
      </c>
      <c r="S116">
        <v>54</v>
      </c>
      <c r="T116" s="21">
        <v>1993.67</v>
      </c>
      <c r="U116">
        <v>22</v>
      </c>
      <c r="V116" s="21">
        <v>1751.5299999999997</v>
      </c>
      <c r="W116">
        <v>18</v>
      </c>
      <c r="X116" s="21">
        <f t="shared" si="13"/>
        <v>11725.73</v>
      </c>
      <c r="Y116" s="20" t="s">
        <v>120</v>
      </c>
      <c r="Z116">
        <v>98951</v>
      </c>
      <c r="AA116" s="21">
        <v>9048.4500000000007</v>
      </c>
      <c r="AB116">
        <v>42</v>
      </c>
      <c r="AC116" s="21">
        <v>2271.73</v>
      </c>
      <c r="AD116">
        <v>18</v>
      </c>
      <c r="AE116" s="21">
        <v>1702.25</v>
      </c>
      <c r="AF116">
        <v>14</v>
      </c>
      <c r="AG116" s="21">
        <f t="shared" si="14"/>
        <v>13022.43</v>
      </c>
      <c r="AH116" s="20" t="s">
        <v>120</v>
      </c>
      <c r="AI116">
        <v>98930</v>
      </c>
      <c r="AJ116" s="145">
        <v>27380.46</v>
      </c>
      <c r="AK116" s="146">
        <v>124</v>
      </c>
      <c r="AL116" s="145">
        <v>18922.080000000002</v>
      </c>
      <c r="AM116" s="146">
        <v>68</v>
      </c>
      <c r="AN116" s="21">
        <v>9414.4500000000007</v>
      </c>
      <c r="AO116">
        <v>70</v>
      </c>
      <c r="AP116" s="21">
        <f t="shared" si="15"/>
        <v>55716.990000000005</v>
      </c>
      <c r="AQ116" s="133" t="s">
        <v>120</v>
      </c>
      <c r="AR116" s="9">
        <v>99323</v>
      </c>
      <c r="AS116" s="28">
        <v>993.69</v>
      </c>
      <c r="AT116">
        <v>8</v>
      </c>
      <c r="AU116" s="28">
        <v>577.22</v>
      </c>
      <c r="AV116">
        <v>3</v>
      </c>
      <c r="AW116" s="28">
        <v>483.81</v>
      </c>
      <c r="AX116">
        <v>4</v>
      </c>
      <c r="AY116" s="21">
        <f t="shared" si="16"/>
        <v>2054.7200000000003</v>
      </c>
      <c r="AZ116" s="133" t="s">
        <v>120</v>
      </c>
      <c r="BA116">
        <v>98953</v>
      </c>
      <c r="BB116" s="28">
        <v>4298.3</v>
      </c>
      <c r="BC116">
        <v>37</v>
      </c>
      <c r="BD116" s="28">
        <v>3423.74</v>
      </c>
      <c r="BE116">
        <v>23</v>
      </c>
      <c r="BF116" s="28">
        <v>7717.99</v>
      </c>
      <c r="BG116">
        <v>25</v>
      </c>
      <c r="BH116" s="21">
        <f t="shared" si="17"/>
        <v>15440.029999999999</v>
      </c>
      <c r="BI116" s="28" t="s">
        <v>120</v>
      </c>
      <c r="BJ116" s="9">
        <v>98948</v>
      </c>
      <c r="BK116" s="28">
        <v>8058.78</v>
      </c>
      <c r="BL116" s="9">
        <v>67</v>
      </c>
      <c r="BM116" s="28">
        <v>9346.2800000000007</v>
      </c>
      <c r="BN116" s="9">
        <v>52</v>
      </c>
      <c r="BO116" s="21">
        <v>23541.940000000002</v>
      </c>
      <c r="BP116">
        <v>96</v>
      </c>
      <c r="BQ116" s="149">
        <f t="shared" si="18"/>
        <v>40947</v>
      </c>
      <c r="BR116" s="28"/>
      <c r="BT116" s="28"/>
      <c r="BV116" s="28"/>
      <c r="BX116" s="28"/>
      <c r="BZ116" s="28"/>
      <c r="CA116" s="133"/>
      <c r="CC116" s="28"/>
      <c r="CE116" s="28"/>
      <c r="CG116" s="28"/>
      <c r="CI116" s="28"/>
      <c r="CJ116" s="133"/>
      <c r="CL116" s="28"/>
      <c r="CN116" s="28"/>
      <c r="CP116" s="21"/>
      <c r="CR116" s="28"/>
      <c r="CS116" s="28"/>
      <c r="CU116" s="28"/>
      <c r="CV116" s="140"/>
      <c r="CW116" s="28"/>
      <c r="CX116" s="140"/>
      <c r="CY116" s="28"/>
      <c r="CZ116" s="140"/>
      <c r="DA116" s="28"/>
      <c r="DB116" s="28"/>
      <c r="DD116" s="28"/>
      <c r="DF116" s="28"/>
      <c r="DH116" s="28"/>
      <c r="DJ116" s="28"/>
      <c r="DK116" s="28"/>
      <c r="DM116" s="28"/>
      <c r="DO116" s="28"/>
      <c r="DQ116" s="28"/>
      <c r="DS116" s="28"/>
    </row>
    <row r="117" spans="1:123" x14ac:dyDescent="0.2">
      <c r="A117" s="9">
        <v>98282</v>
      </c>
      <c r="B117" t="s">
        <v>120</v>
      </c>
      <c r="C117">
        <v>24</v>
      </c>
      <c r="D117">
        <v>37</v>
      </c>
      <c r="E117">
        <v>42</v>
      </c>
      <c r="F117">
        <v>29</v>
      </c>
      <c r="G117">
        <v>42</v>
      </c>
      <c r="H117">
        <v>44</v>
      </c>
      <c r="P117" t="s">
        <v>120</v>
      </c>
      <c r="Q117">
        <v>98942</v>
      </c>
      <c r="R117" s="21">
        <v>16253.79</v>
      </c>
      <c r="S117">
        <v>89</v>
      </c>
      <c r="T117" s="21">
        <v>4468.3500000000004</v>
      </c>
      <c r="U117">
        <v>31</v>
      </c>
      <c r="V117" s="21">
        <v>5513.18</v>
      </c>
      <c r="W117">
        <v>28</v>
      </c>
      <c r="X117" s="21">
        <f t="shared" si="13"/>
        <v>26235.32</v>
      </c>
      <c r="Y117" s="20" t="s">
        <v>120</v>
      </c>
      <c r="Z117">
        <v>98953</v>
      </c>
      <c r="AA117" s="21">
        <v>0</v>
      </c>
      <c r="AB117">
        <v>0</v>
      </c>
      <c r="AC117" s="21">
        <v>2593.27</v>
      </c>
      <c r="AD117">
        <v>18</v>
      </c>
      <c r="AE117" s="21">
        <v>4295.1900000000005</v>
      </c>
      <c r="AF117">
        <v>16</v>
      </c>
      <c r="AG117" s="21">
        <f t="shared" si="14"/>
        <v>6888.4600000000009</v>
      </c>
      <c r="AH117" s="20" t="s">
        <v>120</v>
      </c>
      <c r="AI117">
        <v>98932</v>
      </c>
      <c r="AJ117" s="145">
        <v>4255.2299999999996</v>
      </c>
      <c r="AK117" s="146">
        <v>12</v>
      </c>
      <c r="AL117" s="145">
        <v>4749.97</v>
      </c>
      <c r="AM117" s="146">
        <v>20</v>
      </c>
      <c r="AN117" s="21">
        <v>2334.02</v>
      </c>
      <c r="AO117">
        <v>22</v>
      </c>
      <c r="AP117" s="21">
        <f t="shared" si="15"/>
        <v>11339.220000000001</v>
      </c>
      <c r="AQ117" s="133" t="s">
        <v>120</v>
      </c>
      <c r="AR117" s="9">
        <v>99324</v>
      </c>
      <c r="AS117" s="28">
        <v>11805.89</v>
      </c>
      <c r="AT117">
        <v>67</v>
      </c>
      <c r="AU117" s="28">
        <v>8526.26</v>
      </c>
      <c r="AV117">
        <v>45</v>
      </c>
      <c r="AW117" s="28">
        <v>6292.4</v>
      </c>
      <c r="AX117">
        <v>44</v>
      </c>
      <c r="AY117" s="21">
        <f t="shared" si="16"/>
        <v>26624.550000000003</v>
      </c>
      <c r="AZ117" s="133" t="s">
        <v>120</v>
      </c>
      <c r="BA117">
        <v>99301</v>
      </c>
      <c r="BB117" s="28">
        <v>103908.18</v>
      </c>
      <c r="BC117">
        <v>1012</v>
      </c>
      <c r="BD117" s="28">
        <v>68994.44</v>
      </c>
      <c r="BE117">
        <v>373</v>
      </c>
      <c r="BF117" s="28">
        <v>98348.510000000009</v>
      </c>
      <c r="BG117">
        <v>517</v>
      </c>
      <c r="BH117" s="21">
        <f t="shared" si="17"/>
        <v>271251.13</v>
      </c>
      <c r="BI117" s="28" t="s">
        <v>120</v>
      </c>
      <c r="BJ117" s="9">
        <v>98951</v>
      </c>
      <c r="BK117" s="28">
        <v>2537.63</v>
      </c>
      <c r="BL117" s="9">
        <v>30</v>
      </c>
      <c r="BM117" s="28">
        <v>2674.61</v>
      </c>
      <c r="BN117" s="9">
        <v>16</v>
      </c>
      <c r="BO117" s="21">
        <v>8050.41</v>
      </c>
      <c r="BP117">
        <v>33</v>
      </c>
      <c r="BQ117" s="149">
        <f t="shared" si="18"/>
        <v>13262.65</v>
      </c>
      <c r="BR117" s="28"/>
      <c r="BT117" s="28"/>
      <c r="BV117" s="28"/>
      <c r="BX117" s="28"/>
      <c r="BZ117" s="28"/>
      <c r="CA117" s="133"/>
      <c r="CC117" s="28"/>
      <c r="CE117" s="28"/>
      <c r="CG117" s="28"/>
      <c r="CI117" s="28"/>
      <c r="CJ117" s="133"/>
      <c r="CL117" s="28"/>
      <c r="CN117" s="28"/>
      <c r="CP117" s="21"/>
      <c r="CR117" s="28"/>
      <c r="CS117" s="28"/>
      <c r="CU117" s="28"/>
      <c r="CV117" s="140"/>
      <c r="CW117" s="28"/>
      <c r="CX117" s="140"/>
      <c r="CY117" s="28"/>
      <c r="CZ117" s="140"/>
      <c r="DA117" s="28"/>
      <c r="DB117" s="28"/>
      <c r="DD117" s="28"/>
      <c r="DF117" s="28"/>
      <c r="DH117" s="28"/>
      <c r="DJ117" s="28"/>
      <c r="DK117" s="28"/>
      <c r="DM117" s="28"/>
      <c r="DO117" s="28"/>
      <c r="DQ117" s="28"/>
      <c r="DS117" s="28"/>
    </row>
    <row r="118" spans="1:123" x14ac:dyDescent="0.2">
      <c r="A118" s="9">
        <v>98284</v>
      </c>
      <c r="B118" t="s">
        <v>120</v>
      </c>
      <c r="C118">
        <v>307</v>
      </c>
      <c r="D118">
        <v>320</v>
      </c>
      <c r="E118">
        <v>348</v>
      </c>
      <c r="F118">
        <v>329</v>
      </c>
      <c r="G118">
        <v>348</v>
      </c>
      <c r="H118">
        <v>364</v>
      </c>
      <c r="P118" t="s">
        <v>120</v>
      </c>
      <c r="Q118">
        <v>98944</v>
      </c>
      <c r="R118" s="21">
        <v>22087.37</v>
      </c>
      <c r="S118">
        <v>127</v>
      </c>
      <c r="T118" s="21">
        <v>5416.24</v>
      </c>
      <c r="U118">
        <v>40</v>
      </c>
      <c r="V118" s="21">
        <v>8490.57</v>
      </c>
      <c r="W118">
        <v>72</v>
      </c>
      <c r="X118" s="21">
        <f t="shared" si="13"/>
        <v>35994.18</v>
      </c>
      <c r="Y118" s="20" t="s">
        <v>120</v>
      </c>
      <c r="Z118">
        <v>99301</v>
      </c>
      <c r="AA118" s="21">
        <v>45734.49</v>
      </c>
      <c r="AB118">
        <v>180</v>
      </c>
      <c r="AC118" s="21">
        <v>70821.119999999995</v>
      </c>
      <c r="AD118">
        <v>425</v>
      </c>
      <c r="AE118" s="21">
        <v>40368.07</v>
      </c>
      <c r="AF118">
        <v>273</v>
      </c>
      <c r="AG118" s="21">
        <f t="shared" si="14"/>
        <v>156923.68</v>
      </c>
      <c r="AH118" s="20" t="s">
        <v>120</v>
      </c>
      <c r="AI118">
        <v>98936</v>
      </c>
      <c r="AJ118" s="145">
        <v>16619.73</v>
      </c>
      <c r="AK118" s="146">
        <v>65</v>
      </c>
      <c r="AL118" s="145">
        <v>5711.11</v>
      </c>
      <c r="AM118" s="146">
        <v>31</v>
      </c>
      <c r="AN118" s="21">
        <v>2142.2799999999997</v>
      </c>
      <c r="AO118">
        <v>21</v>
      </c>
      <c r="AP118" s="21">
        <f t="shared" si="15"/>
        <v>24473.119999999999</v>
      </c>
      <c r="AQ118" s="133" t="s">
        <v>120</v>
      </c>
      <c r="AR118" s="9">
        <v>99336</v>
      </c>
      <c r="AS118" s="28">
        <v>31247.97</v>
      </c>
      <c r="AT118">
        <v>158</v>
      </c>
      <c r="AU118" s="28">
        <v>26198.400000000001</v>
      </c>
      <c r="AV118">
        <v>117</v>
      </c>
      <c r="AW118" s="28">
        <v>15201.960000000001</v>
      </c>
      <c r="AX118">
        <v>122</v>
      </c>
      <c r="AY118" s="21">
        <f t="shared" si="16"/>
        <v>72648.33</v>
      </c>
      <c r="AZ118" s="133" t="s">
        <v>120</v>
      </c>
      <c r="BA118">
        <v>99323</v>
      </c>
      <c r="BB118" s="28">
        <v>499.3</v>
      </c>
      <c r="BC118">
        <v>5</v>
      </c>
      <c r="BD118" s="28">
        <v>559.30999999999995</v>
      </c>
      <c r="BE118">
        <v>3</v>
      </c>
      <c r="BF118" s="28">
        <v>652.59999999999991</v>
      </c>
      <c r="BG118">
        <v>6</v>
      </c>
      <c r="BH118" s="21">
        <f t="shared" si="17"/>
        <v>1711.2099999999998</v>
      </c>
      <c r="BI118" s="28" t="s">
        <v>120</v>
      </c>
      <c r="BJ118" s="9">
        <v>98953</v>
      </c>
      <c r="BK118" s="28">
        <v>3219.97</v>
      </c>
      <c r="BL118" s="9">
        <v>39</v>
      </c>
      <c r="BM118" s="28">
        <v>3288.23</v>
      </c>
      <c r="BN118" s="9">
        <v>24</v>
      </c>
      <c r="BO118" s="21">
        <v>9548.33</v>
      </c>
      <c r="BP118">
        <v>34</v>
      </c>
      <c r="BQ118" s="149">
        <f t="shared" si="18"/>
        <v>16056.529999999999</v>
      </c>
      <c r="BR118" s="28"/>
      <c r="BT118" s="28"/>
      <c r="BV118" s="28"/>
      <c r="BX118" s="28"/>
      <c r="BZ118" s="28"/>
      <c r="CA118" s="133"/>
      <c r="CC118" s="28"/>
      <c r="CE118" s="28"/>
      <c r="CG118" s="28"/>
      <c r="CI118" s="28"/>
      <c r="CJ118" s="133"/>
      <c r="CL118" s="28"/>
      <c r="CN118" s="28"/>
      <c r="CP118" s="21"/>
      <c r="CR118" s="28"/>
      <c r="CS118" s="28"/>
      <c r="CU118" s="28"/>
      <c r="CV118" s="140"/>
      <c r="CW118" s="28"/>
      <c r="CX118" s="140"/>
      <c r="CY118" s="28"/>
      <c r="CZ118" s="140"/>
      <c r="DA118" s="28"/>
      <c r="DB118" s="28"/>
      <c r="DD118" s="28"/>
      <c r="DF118" s="28"/>
      <c r="DH118" s="28"/>
      <c r="DJ118" s="28"/>
      <c r="DK118" s="28"/>
      <c r="DM118" s="28"/>
      <c r="DO118" s="28"/>
      <c r="DQ118" s="28"/>
      <c r="DS118" s="28"/>
    </row>
    <row r="119" spans="1:123" x14ac:dyDescent="0.2">
      <c r="A119" s="9">
        <v>98292</v>
      </c>
      <c r="B119" t="s">
        <v>120</v>
      </c>
      <c r="C119">
        <v>167</v>
      </c>
      <c r="D119">
        <v>199</v>
      </c>
      <c r="E119">
        <v>194</v>
      </c>
      <c r="F119">
        <v>182</v>
      </c>
      <c r="G119">
        <v>203</v>
      </c>
      <c r="H119">
        <v>209</v>
      </c>
      <c r="P119" t="s">
        <v>120</v>
      </c>
      <c r="Q119">
        <v>98948</v>
      </c>
      <c r="R119" s="21">
        <v>16028.51</v>
      </c>
      <c r="S119">
        <v>91</v>
      </c>
      <c r="T119" s="21">
        <v>6304.11</v>
      </c>
      <c r="U119">
        <v>39</v>
      </c>
      <c r="V119" s="21">
        <v>8667.619999999999</v>
      </c>
      <c r="W119">
        <v>48</v>
      </c>
      <c r="X119" s="21">
        <f t="shared" si="13"/>
        <v>31000.239999999998</v>
      </c>
      <c r="Y119" s="20" t="s">
        <v>120</v>
      </c>
      <c r="Z119">
        <v>99323</v>
      </c>
      <c r="AA119" s="21">
        <v>3605.55</v>
      </c>
      <c r="AB119">
        <v>11</v>
      </c>
      <c r="AC119" s="21">
        <v>445.9</v>
      </c>
      <c r="AD119">
        <v>5</v>
      </c>
      <c r="AE119" s="21">
        <v>132.16</v>
      </c>
      <c r="AF119">
        <v>3</v>
      </c>
      <c r="AG119" s="21">
        <f t="shared" si="14"/>
        <v>4183.6100000000006</v>
      </c>
      <c r="AH119" s="20" t="s">
        <v>120</v>
      </c>
      <c r="AI119">
        <v>98942</v>
      </c>
      <c r="AJ119" s="145">
        <v>26083.13</v>
      </c>
      <c r="AK119" s="146">
        <v>95</v>
      </c>
      <c r="AL119" s="145">
        <v>10383.290000000001</v>
      </c>
      <c r="AM119" s="146">
        <v>49</v>
      </c>
      <c r="AN119" s="21">
        <v>8722.11</v>
      </c>
      <c r="AO119">
        <v>36</v>
      </c>
      <c r="AP119" s="21">
        <f t="shared" si="15"/>
        <v>45188.53</v>
      </c>
      <c r="AQ119" s="133" t="s">
        <v>120</v>
      </c>
      <c r="AR119" s="9">
        <v>99337</v>
      </c>
      <c r="AS119" s="28">
        <v>17480.91</v>
      </c>
      <c r="AT119">
        <v>67</v>
      </c>
      <c r="AU119" s="28">
        <v>17100.849999999999</v>
      </c>
      <c r="AV119">
        <v>62</v>
      </c>
      <c r="AW119" s="28">
        <v>9548.5600000000013</v>
      </c>
      <c r="AX119">
        <v>40</v>
      </c>
      <c r="AY119" s="21">
        <f t="shared" si="16"/>
        <v>44130.319999999992</v>
      </c>
      <c r="AZ119" s="133" t="s">
        <v>120</v>
      </c>
      <c r="BA119">
        <v>99324</v>
      </c>
      <c r="BB119" s="28">
        <v>9963.73</v>
      </c>
      <c r="BC119">
        <v>82</v>
      </c>
      <c r="BD119" s="28">
        <v>7587.91</v>
      </c>
      <c r="BE119">
        <v>38</v>
      </c>
      <c r="BF119" s="28">
        <v>7510.1399999999994</v>
      </c>
      <c r="BG119">
        <v>53</v>
      </c>
      <c r="BH119" s="21">
        <f t="shared" si="17"/>
        <v>25061.78</v>
      </c>
      <c r="BI119" s="28" t="s">
        <v>120</v>
      </c>
      <c r="BJ119" s="9">
        <v>99301</v>
      </c>
      <c r="BK119" s="28">
        <v>70589.77</v>
      </c>
      <c r="BL119" s="9">
        <v>965</v>
      </c>
      <c r="BM119" s="28">
        <v>56466.29</v>
      </c>
      <c r="BN119" s="9">
        <v>440</v>
      </c>
      <c r="BO119" s="21">
        <v>94776.67</v>
      </c>
      <c r="BP119">
        <v>524</v>
      </c>
      <c r="BQ119" s="149">
        <f t="shared" si="18"/>
        <v>221832.72999999998</v>
      </c>
      <c r="BR119" s="28"/>
      <c r="BT119" s="28"/>
      <c r="BV119" s="28"/>
      <c r="BX119" s="28"/>
      <c r="BZ119" s="28"/>
      <c r="CA119" s="133"/>
      <c r="CC119" s="28"/>
      <c r="CE119" s="28"/>
      <c r="CG119" s="28"/>
      <c r="CI119" s="28"/>
      <c r="CJ119" s="133"/>
      <c r="CL119" s="28"/>
      <c r="CN119" s="28"/>
      <c r="CP119" s="21"/>
      <c r="CR119" s="28"/>
      <c r="CS119" s="28"/>
      <c r="CU119" s="28"/>
      <c r="CV119" s="140"/>
      <c r="CW119" s="28"/>
      <c r="CX119" s="140"/>
      <c r="CY119" s="28"/>
      <c r="CZ119" s="140"/>
      <c r="DA119" s="28"/>
      <c r="DB119" s="28"/>
      <c r="DD119" s="28"/>
      <c r="DF119" s="28"/>
      <c r="DH119" s="28"/>
      <c r="DJ119" s="28"/>
      <c r="DK119" s="28"/>
      <c r="DM119" s="28"/>
      <c r="DO119" s="28"/>
      <c r="DQ119" s="28"/>
      <c r="DS119" s="28"/>
    </row>
    <row r="120" spans="1:123" x14ac:dyDescent="0.2">
      <c r="A120" s="9">
        <v>98295</v>
      </c>
      <c r="B120" t="s">
        <v>120</v>
      </c>
      <c r="C120">
        <v>32</v>
      </c>
      <c r="D120">
        <v>35</v>
      </c>
      <c r="E120">
        <v>47</v>
      </c>
      <c r="F120">
        <v>39</v>
      </c>
      <c r="G120">
        <v>40</v>
      </c>
      <c r="H120">
        <v>61</v>
      </c>
      <c r="P120" t="s">
        <v>120</v>
      </c>
      <c r="Q120">
        <v>98951</v>
      </c>
      <c r="R120" s="21">
        <v>4483.1899999999996</v>
      </c>
      <c r="S120">
        <v>31</v>
      </c>
      <c r="T120" s="21">
        <v>1109.6199999999999</v>
      </c>
      <c r="U120">
        <v>6</v>
      </c>
      <c r="V120" s="21">
        <v>1469.84</v>
      </c>
      <c r="W120">
        <v>17</v>
      </c>
      <c r="X120" s="21">
        <f t="shared" si="13"/>
        <v>7062.65</v>
      </c>
      <c r="Y120" s="20" t="s">
        <v>120</v>
      </c>
      <c r="Z120">
        <v>99324</v>
      </c>
      <c r="AA120" s="21">
        <v>18145.689999999999</v>
      </c>
      <c r="AB120">
        <v>97</v>
      </c>
      <c r="AC120" s="21">
        <v>5438.63</v>
      </c>
      <c r="AD120">
        <v>33</v>
      </c>
      <c r="AE120" s="21">
        <v>3586.24</v>
      </c>
      <c r="AF120">
        <v>29</v>
      </c>
      <c r="AG120" s="21">
        <f t="shared" si="14"/>
        <v>27170.559999999998</v>
      </c>
      <c r="AH120" s="20" t="s">
        <v>120</v>
      </c>
      <c r="AI120">
        <v>98944</v>
      </c>
      <c r="AJ120" s="145">
        <v>41600.47</v>
      </c>
      <c r="AK120" s="146">
        <v>146</v>
      </c>
      <c r="AL120" s="145">
        <v>20698.88</v>
      </c>
      <c r="AM120" s="146">
        <v>95</v>
      </c>
      <c r="AN120" s="21">
        <v>12790.52</v>
      </c>
      <c r="AO120">
        <v>84</v>
      </c>
      <c r="AP120" s="21">
        <f t="shared" si="15"/>
        <v>75089.87000000001</v>
      </c>
      <c r="AQ120" s="133" t="s">
        <v>120</v>
      </c>
      <c r="AR120" s="9">
        <v>99338</v>
      </c>
      <c r="AS120" s="28">
        <v>9832.32</v>
      </c>
      <c r="AT120">
        <v>55</v>
      </c>
      <c r="AU120" s="28">
        <v>5091.74</v>
      </c>
      <c r="AV120">
        <v>17</v>
      </c>
      <c r="AW120" s="28">
        <v>2760.77</v>
      </c>
      <c r="AX120">
        <v>23</v>
      </c>
      <c r="AY120" s="21">
        <f t="shared" si="16"/>
        <v>17684.829999999998</v>
      </c>
      <c r="AZ120" s="133" t="s">
        <v>120</v>
      </c>
      <c r="BA120">
        <v>99336</v>
      </c>
      <c r="BB120" s="28">
        <v>21641.41</v>
      </c>
      <c r="BC120">
        <v>181</v>
      </c>
      <c r="BD120" s="28">
        <v>17761.689999999999</v>
      </c>
      <c r="BE120">
        <v>87</v>
      </c>
      <c r="BF120" s="28">
        <v>21693.52</v>
      </c>
      <c r="BG120">
        <v>133</v>
      </c>
      <c r="BH120" s="21">
        <f t="shared" si="17"/>
        <v>61096.619999999995</v>
      </c>
      <c r="BI120" s="28" t="s">
        <v>120</v>
      </c>
      <c r="BJ120" s="9">
        <v>99323</v>
      </c>
      <c r="BK120" s="28">
        <v>353.56</v>
      </c>
      <c r="BL120" s="9">
        <v>7</v>
      </c>
      <c r="BM120" s="28">
        <v>236.58</v>
      </c>
      <c r="BN120" s="9">
        <v>4</v>
      </c>
      <c r="BO120" s="21">
        <v>501.31</v>
      </c>
      <c r="BP120">
        <v>4</v>
      </c>
      <c r="BQ120" s="149">
        <f t="shared" si="18"/>
        <v>1091.45</v>
      </c>
      <c r="BR120" s="28"/>
      <c r="BT120" s="28"/>
      <c r="BV120" s="28"/>
      <c r="BX120" s="28"/>
      <c r="BZ120" s="28"/>
      <c r="CA120" s="133"/>
      <c r="CC120" s="28"/>
      <c r="CE120" s="28"/>
      <c r="CG120" s="28"/>
      <c r="CI120" s="28"/>
      <c r="CJ120" s="133"/>
      <c r="CL120" s="28"/>
      <c r="CN120" s="28"/>
      <c r="CP120" s="21"/>
      <c r="CR120" s="28"/>
      <c r="CS120" s="28"/>
      <c r="CU120" s="28"/>
      <c r="CV120" s="140"/>
      <c r="CW120" s="28"/>
      <c r="CX120" s="140"/>
      <c r="CY120" s="28"/>
      <c r="CZ120" s="140"/>
      <c r="DA120" s="28"/>
      <c r="DB120" s="28"/>
      <c r="DD120" s="28"/>
      <c r="DF120" s="28"/>
      <c r="DH120" s="28"/>
      <c r="DJ120" s="28"/>
      <c r="DK120" s="28"/>
      <c r="DM120" s="28"/>
      <c r="DO120" s="28"/>
      <c r="DQ120" s="28"/>
      <c r="DS120" s="28"/>
    </row>
    <row r="121" spans="1:123" x14ac:dyDescent="0.2">
      <c r="A121" s="9">
        <v>98310</v>
      </c>
      <c r="B121" t="s">
        <v>120</v>
      </c>
      <c r="C121">
        <v>478</v>
      </c>
      <c r="D121">
        <v>563</v>
      </c>
      <c r="E121">
        <v>527</v>
      </c>
      <c r="F121">
        <v>581</v>
      </c>
      <c r="G121">
        <v>559</v>
      </c>
      <c r="H121">
        <v>604</v>
      </c>
      <c r="P121" t="s">
        <v>120</v>
      </c>
      <c r="Q121">
        <v>98953</v>
      </c>
      <c r="R121" s="21">
        <v>7315.84</v>
      </c>
      <c r="S121">
        <v>47</v>
      </c>
      <c r="T121" s="21">
        <v>2389.6799999999998</v>
      </c>
      <c r="U121">
        <v>12</v>
      </c>
      <c r="V121" s="21">
        <v>3679.73</v>
      </c>
      <c r="W121">
        <v>18</v>
      </c>
      <c r="X121" s="21">
        <f t="shared" si="13"/>
        <v>13385.25</v>
      </c>
      <c r="Y121" s="20" t="s">
        <v>120</v>
      </c>
      <c r="Z121">
        <v>99336</v>
      </c>
      <c r="AA121" s="21">
        <v>34113.800000000003</v>
      </c>
      <c r="AB121">
        <v>202</v>
      </c>
      <c r="AC121" s="21">
        <v>9193.65</v>
      </c>
      <c r="AD121">
        <v>70</v>
      </c>
      <c r="AE121" s="21">
        <v>6527.21</v>
      </c>
      <c r="AF121">
        <v>84</v>
      </c>
      <c r="AG121" s="21">
        <f t="shared" si="14"/>
        <v>49834.66</v>
      </c>
      <c r="AH121" s="20" t="s">
        <v>120</v>
      </c>
      <c r="AI121">
        <v>98948</v>
      </c>
      <c r="AJ121" s="145">
        <v>26279.41</v>
      </c>
      <c r="AK121" s="146">
        <v>92</v>
      </c>
      <c r="AL121" s="145">
        <v>16319.5</v>
      </c>
      <c r="AM121" s="146">
        <v>78</v>
      </c>
      <c r="AN121" s="21">
        <v>13596.82</v>
      </c>
      <c r="AO121">
        <v>61</v>
      </c>
      <c r="AP121" s="21">
        <f t="shared" si="15"/>
        <v>56195.73</v>
      </c>
      <c r="AQ121" s="133" t="s">
        <v>120</v>
      </c>
      <c r="AR121" s="9">
        <v>99344</v>
      </c>
      <c r="AS121" s="28">
        <v>15886.21</v>
      </c>
      <c r="AT121">
        <v>71</v>
      </c>
      <c r="AU121" s="28">
        <v>12558.24</v>
      </c>
      <c r="AV121">
        <v>45</v>
      </c>
      <c r="AW121" s="28">
        <v>10967.25</v>
      </c>
      <c r="AX121">
        <v>51</v>
      </c>
      <c r="AY121" s="21">
        <f t="shared" si="16"/>
        <v>39411.699999999997</v>
      </c>
      <c r="AZ121" s="133" t="s">
        <v>120</v>
      </c>
      <c r="BA121">
        <v>99337</v>
      </c>
      <c r="BB121" s="28">
        <v>11890.99</v>
      </c>
      <c r="BC121">
        <v>67</v>
      </c>
      <c r="BD121" s="28">
        <v>10173.299999999999</v>
      </c>
      <c r="BE121">
        <v>34</v>
      </c>
      <c r="BF121" s="28">
        <v>16347.2</v>
      </c>
      <c r="BG121">
        <v>53</v>
      </c>
      <c r="BH121" s="21">
        <f t="shared" si="17"/>
        <v>38411.490000000005</v>
      </c>
      <c r="BI121" s="28" t="s">
        <v>120</v>
      </c>
      <c r="BJ121" s="9">
        <v>99324</v>
      </c>
      <c r="BK121" s="28">
        <v>7729.24</v>
      </c>
      <c r="BL121" s="9">
        <v>86</v>
      </c>
      <c r="BM121" s="28">
        <v>5992.74</v>
      </c>
      <c r="BN121" s="9">
        <v>42</v>
      </c>
      <c r="BO121" s="21">
        <v>8451.89</v>
      </c>
      <c r="BP121">
        <v>56</v>
      </c>
      <c r="BQ121" s="149">
        <f t="shared" si="18"/>
        <v>22173.87</v>
      </c>
      <c r="BR121" s="28"/>
      <c r="BT121" s="28"/>
      <c r="BV121" s="28"/>
      <c r="BX121" s="28"/>
      <c r="BZ121" s="28"/>
      <c r="CA121" s="133"/>
      <c r="CC121" s="28"/>
      <c r="CE121" s="28"/>
      <c r="CG121" s="28"/>
      <c r="CI121" s="28"/>
      <c r="CJ121" s="133"/>
      <c r="CL121" s="28"/>
      <c r="CN121" s="28"/>
      <c r="CP121" s="21"/>
      <c r="CR121" s="28"/>
      <c r="CS121" s="28"/>
      <c r="CU121" s="28"/>
      <c r="CV121" s="140"/>
      <c r="CW121" s="28"/>
      <c r="CX121" s="140"/>
      <c r="CY121" s="28"/>
      <c r="CZ121" s="140"/>
      <c r="DA121" s="28"/>
      <c r="DB121" s="28"/>
      <c r="DD121" s="28"/>
      <c r="DF121" s="28"/>
      <c r="DH121" s="28"/>
      <c r="DJ121" s="28"/>
      <c r="DK121" s="28"/>
      <c r="DM121" s="28"/>
      <c r="DO121" s="28"/>
      <c r="DQ121" s="28"/>
      <c r="DS121" s="28"/>
    </row>
    <row r="122" spans="1:123" x14ac:dyDescent="0.2">
      <c r="A122" s="9">
        <v>98311</v>
      </c>
      <c r="B122" t="s">
        <v>120</v>
      </c>
      <c r="C122">
        <v>451</v>
      </c>
      <c r="D122">
        <v>535</v>
      </c>
      <c r="E122">
        <v>518</v>
      </c>
      <c r="F122">
        <v>475</v>
      </c>
      <c r="G122">
        <v>510</v>
      </c>
      <c r="H122">
        <v>543</v>
      </c>
      <c r="P122" t="s">
        <v>120</v>
      </c>
      <c r="Q122">
        <v>99301</v>
      </c>
      <c r="R122" s="21">
        <v>190890.9</v>
      </c>
      <c r="S122">
        <v>1052</v>
      </c>
      <c r="T122" s="21">
        <v>58170.99</v>
      </c>
      <c r="U122">
        <v>379</v>
      </c>
      <c r="V122" s="21">
        <v>25079.52</v>
      </c>
      <c r="W122">
        <v>289</v>
      </c>
      <c r="X122" s="21">
        <f t="shared" si="13"/>
        <v>274141.40999999997</v>
      </c>
      <c r="Y122" s="20" t="s">
        <v>120</v>
      </c>
      <c r="Z122">
        <v>99337</v>
      </c>
      <c r="AA122" s="21">
        <v>18576.18</v>
      </c>
      <c r="AB122">
        <v>90</v>
      </c>
      <c r="AC122" s="21">
        <v>6377.78</v>
      </c>
      <c r="AD122">
        <v>26</v>
      </c>
      <c r="AE122" s="21">
        <v>6068.3600000000006</v>
      </c>
      <c r="AF122">
        <v>25</v>
      </c>
      <c r="AG122" s="21">
        <f t="shared" si="14"/>
        <v>31022.32</v>
      </c>
      <c r="AH122" s="20" t="s">
        <v>120</v>
      </c>
      <c r="AI122">
        <v>98951</v>
      </c>
      <c r="AJ122" s="145">
        <v>7107.32</v>
      </c>
      <c r="AK122" s="146">
        <v>25</v>
      </c>
      <c r="AL122" s="145">
        <v>4976.29</v>
      </c>
      <c r="AM122" s="146">
        <v>28</v>
      </c>
      <c r="AN122" s="21">
        <v>2514.89</v>
      </c>
      <c r="AO122">
        <v>18</v>
      </c>
      <c r="AP122" s="21">
        <f t="shared" si="15"/>
        <v>14598.5</v>
      </c>
      <c r="AQ122" s="133" t="s">
        <v>120</v>
      </c>
      <c r="AR122" s="9">
        <v>99350</v>
      </c>
      <c r="AS122" s="28">
        <v>4680.68</v>
      </c>
      <c r="AT122">
        <v>24</v>
      </c>
      <c r="AU122" s="28">
        <v>2939.44</v>
      </c>
      <c r="AV122">
        <v>14</v>
      </c>
      <c r="AW122" s="28">
        <v>3576.66</v>
      </c>
      <c r="AX122">
        <v>17</v>
      </c>
      <c r="AY122" s="21">
        <f t="shared" si="16"/>
        <v>11196.78</v>
      </c>
      <c r="AZ122" s="133" t="s">
        <v>120</v>
      </c>
      <c r="BA122">
        <v>99338</v>
      </c>
      <c r="BB122" s="28">
        <v>7994.89</v>
      </c>
      <c r="BC122">
        <v>60</v>
      </c>
      <c r="BD122" s="28">
        <v>4963.83</v>
      </c>
      <c r="BE122">
        <v>23</v>
      </c>
      <c r="BF122" s="28">
        <v>5834.3899999999994</v>
      </c>
      <c r="BG122">
        <v>25</v>
      </c>
      <c r="BH122" s="21">
        <f t="shared" si="17"/>
        <v>18793.11</v>
      </c>
      <c r="BI122" s="28" t="s">
        <v>120</v>
      </c>
      <c r="BJ122" s="9">
        <v>99336</v>
      </c>
      <c r="BK122" s="28">
        <v>14253.4</v>
      </c>
      <c r="BL122" s="9">
        <v>160</v>
      </c>
      <c r="BM122" s="28">
        <v>12577.29</v>
      </c>
      <c r="BN122" s="9">
        <v>83</v>
      </c>
      <c r="BO122" s="21">
        <v>25032.190000000002</v>
      </c>
      <c r="BP122">
        <v>150</v>
      </c>
      <c r="BQ122" s="149">
        <f t="shared" si="18"/>
        <v>51862.880000000005</v>
      </c>
      <c r="BR122" s="28"/>
      <c r="BT122" s="28"/>
      <c r="BV122" s="28"/>
      <c r="BX122" s="28"/>
      <c r="BZ122" s="28"/>
      <c r="CA122" s="133"/>
      <c r="CC122" s="28"/>
      <c r="CE122" s="28"/>
      <c r="CG122" s="28"/>
      <c r="CI122" s="28"/>
      <c r="CJ122" s="133"/>
      <c r="CL122" s="28"/>
      <c r="CN122" s="28"/>
      <c r="CP122" s="21"/>
      <c r="CR122" s="28"/>
      <c r="CS122" s="28"/>
      <c r="CU122" s="28"/>
      <c r="CV122" s="140"/>
      <c r="CW122" s="28"/>
      <c r="CX122" s="140"/>
      <c r="CY122" s="28"/>
      <c r="CZ122" s="140"/>
      <c r="DA122" s="28"/>
      <c r="DB122" s="28"/>
      <c r="DD122" s="28"/>
      <c r="DF122" s="28"/>
      <c r="DH122" s="28"/>
      <c r="DJ122" s="28"/>
      <c r="DK122" s="28"/>
      <c r="DM122" s="28"/>
      <c r="DO122" s="28"/>
      <c r="DQ122" s="28"/>
      <c r="DS122" s="28"/>
    </row>
    <row r="123" spans="1:123" x14ac:dyDescent="0.2">
      <c r="A123" s="9">
        <v>98312</v>
      </c>
      <c r="B123" t="s">
        <v>120</v>
      </c>
      <c r="C123">
        <v>583</v>
      </c>
      <c r="D123">
        <v>658</v>
      </c>
      <c r="E123">
        <v>699</v>
      </c>
      <c r="F123">
        <v>624</v>
      </c>
      <c r="G123">
        <v>661</v>
      </c>
      <c r="H123">
        <v>676</v>
      </c>
      <c r="P123" t="s">
        <v>120</v>
      </c>
      <c r="Q123">
        <v>99323</v>
      </c>
      <c r="R123" s="21">
        <v>1001.4</v>
      </c>
      <c r="S123">
        <v>7</v>
      </c>
      <c r="T123" s="21">
        <v>111.73</v>
      </c>
      <c r="U123">
        <v>2</v>
      </c>
      <c r="V123" s="21">
        <v>80.38</v>
      </c>
      <c r="W123">
        <v>2</v>
      </c>
      <c r="X123" s="21">
        <f t="shared" si="13"/>
        <v>1193.5099999999998</v>
      </c>
      <c r="Y123" s="20" t="s">
        <v>120</v>
      </c>
      <c r="Z123">
        <v>99338</v>
      </c>
      <c r="AA123" s="21">
        <v>12645.31</v>
      </c>
      <c r="AB123">
        <v>73</v>
      </c>
      <c r="AC123" s="21">
        <v>2077.23</v>
      </c>
      <c r="AD123">
        <v>23</v>
      </c>
      <c r="AE123" s="21">
        <v>710.26</v>
      </c>
      <c r="AF123">
        <v>14</v>
      </c>
      <c r="AG123" s="21">
        <f t="shared" si="14"/>
        <v>15432.8</v>
      </c>
      <c r="AH123" s="20" t="s">
        <v>120</v>
      </c>
      <c r="AI123">
        <v>98953</v>
      </c>
      <c r="AJ123" s="145">
        <v>9863.68</v>
      </c>
      <c r="AK123" s="146">
        <v>31</v>
      </c>
      <c r="AL123" s="145">
        <v>8753.93</v>
      </c>
      <c r="AM123" s="146">
        <v>41</v>
      </c>
      <c r="AN123" s="21">
        <v>4747.37</v>
      </c>
      <c r="AO123">
        <v>20</v>
      </c>
      <c r="AP123" s="21">
        <f t="shared" si="15"/>
        <v>23364.98</v>
      </c>
      <c r="AQ123" s="133" t="s">
        <v>120</v>
      </c>
      <c r="AR123" s="9">
        <v>99352</v>
      </c>
      <c r="AS123" s="28">
        <v>33256.42</v>
      </c>
      <c r="AT123">
        <v>170</v>
      </c>
      <c r="AU123" s="28">
        <v>22991.38</v>
      </c>
      <c r="AV123">
        <v>124</v>
      </c>
      <c r="AW123" s="28">
        <v>14077.240000000002</v>
      </c>
      <c r="AX123">
        <v>103</v>
      </c>
      <c r="AY123" s="21">
        <f t="shared" si="16"/>
        <v>70325.040000000008</v>
      </c>
      <c r="AZ123" s="133" t="s">
        <v>120</v>
      </c>
      <c r="BA123">
        <v>99344</v>
      </c>
      <c r="BB123" s="28">
        <v>10905.47</v>
      </c>
      <c r="BC123">
        <v>69</v>
      </c>
      <c r="BD123" s="28">
        <v>10527.11</v>
      </c>
      <c r="BE123">
        <v>49</v>
      </c>
      <c r="BF123" s="28">
        <v>14782.59</v>
      </c>
      <c r="BG123">
        <v>59</v>
      </c>
      <c r="BH123" s="21">
        <f t="shared" si="17"/>
        <v>36215.17</v>
      </c>
      <c r="BI123" s="28" t="s">
        <v>120</v>
      </c>
      <c r="BJ123" s="9">
        <v>99337</v>
      </c>
      <c r="BK123" s="28">
        <v>9927.2000000000007</v>
      </c>
      <c r="BL123" s="9">
        <v>79</v>
      </c>
      <c r="BM123" s="28">
        <v>8156.34</v>
      </c>
      <c r="BN123" s="9">
        <v>37</v>
      </c>
      <c r="BO123" s="21">
        <v>17033.04</v>
      </c>
      <c r="BP123">
        <v>53</v>
      </c>
      <c r="BQ123" s="149">
        <f t="shared" si="18"/>
        <v>35116.58</v>
      </c>
      <c r="BR123" s="28"/>
      <c r="BT123" s="28"/>
      <c r="BV123" s="28"/>
      <c r="BX123" s="28"/>
      <c r="BZ123" s="28"/>
      <c r="CA123" s="133"/>
      <c r="CC123" s="28"/>
      <c r="CE123" s="28"/>
      <c r="CG123" s="28"/>
      <c r="CI123" s="28"/>
      <c r="CJ123" s="133"/>
      <c r="CL123" s="28"/>
      <c r="CN123" s="28"/>
      <c r="CP123" s="21"/>
      <c r="CR123" s="28"/>
      <c r="CS123" s="28"/>
      <c r="CU123" s="28"/>
      <c r="CV123" s="140"/>
      <c r="CW123" s="28"/>
      <c r="CX123" s="140"/>
      <c r="CY123" s="28"/>
      <c r="CZ123" s="140"/>
      <c r="DA123" s="28"/>
      <c r="DB123" s="28"/>
      <c r="DD123" s="28"/>
      <c r="DF123" s="28"/>
      <c r="DH123" s="28"/>
      <c r="DJ123" s="28"/>
      <c r="DK123" s="28"/>
      <c r="DM123" s="28"/>
      <c r="DO123" s="28"/>
      <c r="DQ123" s="28"/>
      <c r="DS123" s="28"/>
    </row>
    <row r="124" spans="1:123" x14ac:dyDescent="0.2">
      <c r="A124" s="9">
        <v>98314</v>
      </c>
      <c r="B124" t="s">
        <v>120</v>
      </c>
      <c r="C124">
        <v>1</v>
      </c>
      <c r="D124">
        <v>1</v>
      </c>
      <c r="E124">
        <v>1</v>
      </c>
      <c r="F124">
        <v>1</v>
      </c>
      <c r="G124">
        <v>1</v>
      </c>
      <c r="P124" t="s">
        <v>120</v>
      </c>
      <c r="Q124">
        <v>99324</v>
      </c>
      <c r="R124" s="21">
        <v>11163.77</v>
      </c>
      <c r="S124">
        <v>74</v>
      </c>
      <c r="T124" s="21">
        <v>2721.62</v>
      </c>
      <c r="U124">
        <v>20</v>
      </c>
      <c r="V124" s="21">
        <v>4819.57</v>
      </c>
      <c r="W124">
        <v>38</v>
      </c>
      <c r="X124" s="21">
        <f t="shared" si="13"/>
        <v>18704.96</v>
      </c>
      <c r="Y124" s="20" t="s">
        <v>120</v>
      </c>
      <c r="Z124">
        <v>99344</v>
      </c>
      <c r="AA124" s="21">
        <v>16529.86</v>
      </c>
      <c r="AB124">
        <v>94</v>
      </c>
      <c r="AC124" s="21">
        <v>5270.61</v>
      </c>
      <c r="AD124">
        <v>39</v>
      </c>
      <c r="AE124" s="21">
        <v>4843.8500000000004</v>
      </c>
      <c r="AF124">
        <v>35</v>
      </c>
      <c r="AG124" s="21">
        <f t="shared" si="14"/>
        <v>26644.32</v>
      </c>
      <c r="AH124" s="20" t="s">
        <v>120</v>
      </c>
      <c r="AI124">
        <v>99301</v>
      </c>
      <c r="AJ124" s="145">
        <v>217501.53</v>
      </c>
      <c r="AK124" s="146">
        <v>1044</v>
      </c>
      <c r="AL124" s="145">
        <v>135631.82999999999</v>
      </c>
      <c r="AM124" s="146">
        <v>588</v>
      </c>
      <c r="AN124" s="21">
        <v>57872.340000000004</v>
      </c>
      <c r="AO124">
        <v>365</v>
      </c>
      <c r="AP124" s="21">
        <f t="shared" si="15"/>
        <v>411005.7</v>
      </c>
      <c r="AQ124" s="133" t="s">
        <v>120</v>
      </c>
      <c r="AR124" s="9">
        <v>99353</v>
      </c>
      <c r="AS124" s="28">
        <v>2813.12</v>
      </c>
      <c r="AT124">
        <v>18</v>
      </c>
      <c r="AU124" s="28">
        <v>1822.23</v>
      </c>
      <c r="AV124">
        <v>10</v>
      </c>
      <c r="AW124" s="28">
        <v>1721.17</v>
      </c>
      <c r="AX124">
        <v>11</v>
      </c>
      <c r="AY124" s="21">
        <f t="shared" si="16"/>
        <v>6356.52</v>
      </c>
      <c r="AZ124" s="133" t="s">
        <v>120</v>
      </c>
      <c r="BA124">
        <v>99350</v>
      </c>
      <c r="BB124" s="28">
        <v>3837.63</v>
      </c>
      <c r="BC124">
        <v>32</v>
      </c>
      <c r="BD124" s="28">
        <v>2769.64</v>
      </c>
      <c r="BE124">
        <v>15</v>
      </c>
      <c r="BF124" s="28">
        <v>4384.7299999999996</v>
      </c>
      <c r="BG124">
        <v>17</v>
      </c>
      <c r="BH124" s="21">
        <f t="shared" si="17"/>
        <v>10992</v>
      </c>
      <c r="BI124" s="28" t="s">
        <v>120</v>
      </c>
      <c r="BJ124" s="9">
        <v>99338</v>
      </c>
      <c r="BK124" s="28">
        <v>4846.67</v>
      </c>
      <c r="BL124" s="9">
        <v>54</v>
      </c>
      <c r="BM124" s="28">
        <v>3777.31</v>
      </c>
      <c r="BN124" s="9">
        <v>26</v>
      </c>
      <c r="BO124" s="21">
        <v>6340.84</v>
      </c>
      <c r="BP124">
        <v>32</v>
      </c>
      <c r="BQ124" s="149">
        <f t="shared" si="18"/>
        <v>14964.82</v>
      </c>
      <c r="BR124" s="28"/>
      <c r="BT124" s="28"/>
      <c r="BV124" s="28"/>
      <c r="BX124" s="28"/>
      <c r="BZ124" s="28"/>
      <c r="CA124" s="133"/>
      <c r="CC124" s="28"/>
      <c r="CE124" s="28"/>
      <c r="CG124" s="28"/>
      <c r="CI124" s="28"/>
      <c r="CJ124" s="133"/>
      <c r="CL124" s="28"/>
      <c r="CN124" s="28"/>
      <c r="CP124" s="21"/>
      <c r="CR124" s="28"/>
      <c r="CS124" s="28"/>
      <c r="CU124" s="28"/>
      <c r="CV124" s="140"/>
      <c r="CW124" s="28"/>
      <c r="CX124" s="140"/>
      <c r="CY124" s="28"/>
      <c r="CZ124" s="140"/>
      <c r="DA124" s="28"/>
      <c r="DB124" s="28"/>
      <c r="DD124" s="28"/>
      <c r="DF124" s="28"/>
      <c r="DH124" s="28"/>
      <c r="DJ124" s="28"/>
      <c r="DK124" s="28"/>
      <c r="DM124" s="28"/>
      <c r="DO124" s="28"/>
      <c r="DQ124" s="28"/>
      <c r="DS124" s="28"/>
    </row>
    <row r="125" spans="1:123" x14ac:dyDescent="0.2">
      <c r="A125" s="9">
        <v>98337</v>
      </c>
      <c r="B125" t="s">
        <v>120</v>
      </c>
      <c r="C125">
        <v>195</v>
      </c>
      <c r="D125">
        <v>204</v>
      </c>
      <c r="E125">
        <v>228</v>
      </c>
      <c r="F125">
        <v>222</v>
      </c>
      <c r="G125">
        <v>220</v>
      </c>
      <c r="H125">
        <v>239</v>
      </c>
      <c r="P125" t="s">
        <v>120</v>
      </c>
      <c r="Q125">
        <v>99336</v>
      </c>
      <c r="R125" s="21">
        <v>23676.77</v>
      </c>
      <c r="S125">
        <v>159</v>
      </c>
      <c r="T125" s="21">
        <v>6727.49</v>
      </c>
      <c r="U125">
        <v>59</v>
      </c>
      <c r="V125" s="21">
        <v>7070.79</v>
      </c>
      <c r="W125">
        <v>101</v>
      </c>
      <c r="X125" s="21">
        <f t="shared" si="13"/>
        <v>37475.050000000003</v>
      </c>
      <c r="Y125" s="20" t="s">
        <v>120</v>
      </c>
      <c r="Z125">
        <v>99350</v>
      </c>
      <c r="AA125" s="21">
        <v>76.38</v>
      </c>
      <c r="AB125">
        <v>0</v>
      </c>
      <c r="AC125" s="21">
        <v>2688.05</v>
      </c>
      <c r="AD125">
        <v>16</v>
      </c>
      <c r="AE125" s="21">
        <v>989.13</v>
      </c>
      <c r="AF125">
        <v>8</v>
      </c>
      <c r="AG125" s="21">
        <f t="shared" si="14"/>
        <v>3753.5600000000004</v>
      </c>
      <c r="AH125" s="20" t="s">
        <v>120</v>
      </c>
      <c r="AI125">
        <v>99323</v>
      </c>
      <c r="AJ125" s="145">
        <v>1652.57</v>
      </c>
      <c r="AK125" s="146">
        <v>9</v>
      </c>
      <c r="AL125" s="145">
        <v>2380.19</v>
      </c>
      <c r="AM125" s="146">
        <v>4</v>
      </c>
      <c r="AN125" s="21">
        <v>540.33000000000004</v>
      </c>
      <c r="AO125">
        <v>7</v>
      </c>
      <c r="AP125" s="21">
        <f t="shared" si="15"/>
        <v>4573.09</v>
      </c>
      <c r="AQ125" s="133" t="s">
        <v>120</v>
      </c>
      <c r="AR125" s="9">
        <v>99354</v>
      </c>
      <c r="AS125" s="28">
        <v>15519.67</v>
      </c>
      <c r="AT125">
        <v>78</v>
      </c>
      <c r="AU125" s="28">
        <v>8529.44</v>
      </c>
      <c r="AV125">
        <v>36</v>
      </c>
      <c r="AW125" s="28">
        <v>10516.369999999999</v>
      </c>
      <c r="AX125">
        <v>52</v>
      </c>
      <c r="AY125" s="21">
        <f t="shared" si="16"/>
        <v>34565.479999999996</v>
      </c>
      <c r="AZ125" s="133" t="s">
        <v>120</v>
      </c>
      <c r="BA125">
        <v>99352</v>
      </c>
      <c r="BB125" s="28">
        <v>20094.71</v>
      </c>
      <c r="BC125">
        <v>193</v>
      </c>
      <c r="BD125" s="28">
        <v>16638.919999999998</v>
      </c>
      <c r="BE125">
        <v>80</v>
      </c>
      <c r="BF125" s="28">
        <v>19388.79</v>
      </c>
      <c r="BG125">
        <v>125</v>
      </c>
      <c r="BH125" s="21">
        <f t="shared" si="17"/>
        <v>56122.42</v>
      </c>
      <c r="BI125" s="28" t="s">
        <v>120</v>
      </c>
      <c r="BJ125" s="9">
        <v>99344</v>
      </c>
      <c r="BK125" s="28">
        <v>8225.84</v>
      </c>
      <c r="BL125" s="9">
        <v>75</v>
      </c>
      <c r="BM125" s="28">
        <v>7439.64</v>
      </c>
      <c r="BN125" s="9">
        <v>45</v>
      </c>
      <c r="BO125" s="21">
        <v>16859.66</v>
      </c>
      <c r="BP125">
        <v>68</v>
      </c>
      <c r="BQ125" s="149">
        <f t="shared" si="18"/>
        <v>32525.14</v>
      </c>
      <c r="BR125" s="28"/>
      <c r="BT125" s="28"/>
      <c r="BV125" s="28"/>
      <c r="BX125" s="28"/>
      <c r="BZ125" s="28"/>
      <c r="CA125" s="133"/>
      <c r="CC125" s="28"/>
      <c r="CE125" s="28"/>
      <c r="CG125" s="28"/>
      <c r="CI125" s="28"/>
      <c r="CJ125" s="133"/>
      <c r="CL125" s="28"/>
      <c r="CN125" s="28"/>
      <c r="CP125" s="21"/>
      <c r="CR125" s="28"/>
      <c r="CS125" s="28"/>
      <c r="CU125" s="28"/>
      <c r="CV125" s="140"/>
      <c r="CW125" s="28"/>
      <c r="CX125" s="140"/>
      <c r="CY125" s="28"/>
      <c r="CZ125" s="140"/>
      <c r="DA125" s="28"/>
      <c r="DB125" s="28"/>
      <c r="DD125" s="28"/>
      <c r="DF125" s="28"/>
      <c r="DH125" s="28"/>
      <c r="DJ125" s="28"/>
      <c r="DK125" s="28"/>
      <c r="DM125" s="28"/>
      <c r="DO125" s="28"/>
      <c r="DQ125" s="28"/>
      <c r="DS125" s="28"/>
    </row>
    <row r="126" spans="1:123" x14ac:dyDescent="0.2">
      <c r="A126" s="9">
        <v>98345</v>
      </c>
      <c r="B126" t="s">
        <v>120</v>
      </c>
      <c r="C126">
        <v>3</v>
      </c>
      <c r="D126">
        <v>4</v>
      </c>
      <c r="E126">
        <v>4</v>
      </c>
      <c r="F126">
        <v>5</v>
      </c>
      <c r="G126">
        <v>5</v>
      </c>
      <c r="H126">
        <v>4</v>
      </c>
      <c r="P126" t="s">
        <v>120</v>
      </c>
      <c r="Q126">
        <v>99337</v>
      </c>
      <c r="R126" s="21">
        <v>14314.7</v>
      </c>
      <c r="S126">
        <v>67</v>
      </c>
      <c r="T126" s="21">
        <v>3493.97</v>
      </c>
      <c r="U126">
        <v>24</v>
      </c>
      <c r="V126" s="21">
        <v>6133.84</v>
      </c>
      <c r="W126">
        <v>29</v>
      </c>
      <c r="X126" s="21">
        <f t="shared" si="13"/>
        <v>23942.510000000002</v>
      </c>
      <c r="Y126" s="20" t="s">
        <v>120</v>
      </c>
      <c r="Z126">
        <v>99352</v>
      </c>
      <c r="AA126" s="21">
        <v>53299.13</v>
      </c>
      <c r="AB126">
        <v>260</v>
      </c>
      <c r="AC126" s="21">
        <v>10210.36</v>
      </c>
      <c r="AD126">
        <v>66</v>
      </c>
      <c r="AE126" s="21">
        <v>5603.4400000000005</v>
      </c>
      <c r="AF126">
        <v>68</v>
      </c>
      <c r="AG126" s="21">
        <f t="shared" si="14"/>
        <v>69112.929999999993</v>
      </c>
      <c r="AH126" s="20" t="s">
        <v>120</v>
      </c>
      <c r="AI126">
        <v>99324</v>
      </c>
      <c r="AJ126" s="145">
        <v>17946.400000000001</v>
      </c>
      <c r="AK126" s="146">
        <v>94</v>
      </c>
      <c r="AL126" s="145">
        <v>8706.11</v>
      </c>
      <c r="AM126" s="146">
        <v>44</v>
      </c>
      <c r="AN126" s="21">
        <v>4304.72</v>
      </c>
      <c r="AO126">
        <v>40</v>
      </c>
      <c r="AP126" s="21">
        <f t="shared" si="15"/>
        <v>30957.230000000003</v>
      </c>
      <c r="AQ126" s="133" t="s">
        <v>120</v>
      </c>
      <c r="AR126" s="9">
        <v>99362</v>
      </c>
      <c r="AS126" s="28">
        <v>77080.320000000007</v>
      </c>
      <c r="AT126">
        <v>408</v>
      </c>
      <c r="AU126" s="28">
        <v>47157.919999999998</v>
      </c>
      <c r="AV126">
        <v>198</v>
      </c>
      <c r="AW126" s="28">
        <v>53920.600000000006</v>
      </c>
      <c r="AX126">
        <v>233</v>
      </c>
      <c r="AY126" s="21">
        <f t="shared" si="16"/>
        <v>178158.84000000003</v>
      </c>
      <c r="AZ126" s="133" t="s">
        <v>120</v>
      </c>
      <c r="BA126">
        <v>99353</v>
      </c>
      <c r="BB126" s="28">
        <v>991.35</v>
      </c>
      <c r="BC126">
        <v>19</v>
      </c>
      <c r="BD126" s="28">
        <v>925.93</v>
      </c>
      <c r="BE126">
        <v>6</v>
      </c>
      <c r="BF126" s="28">
        <v>1393.22</v>
      </c>
      <c r="BG126">
        <v>11</v>
      </c>
      <c r="BH126" s="21">
        <f t="shared" si="17"/>
        <v>3310.5</v>
      </c>
      <c r="BI126" s="28" t="s">
        <v>120</v>
      </c>
      <c r="BJ126" s="9">
        <v>99350</v>
      </c>
      <c r="BK126" s="28">
        <v>2852.94</v>
      </c>
      <c r="BL126" s="9">
        <v>28</v>
      </c>
      <c r="BM126" s="28">
        <v>1947.27</v>
      </c>
      <c r="BN126" s="9">
        <v>19</v>
      </c>
      <c r="BO126" s="21">
        <v>4833.25</v>
      </c>
      <c r="BP126">
        <v>20</v>
      </c>
      <c r="BQ126" s="149">
        <f t="shared" si="18"/>
        <v>9633.4599999999991</v>
      </c>
      <c r="BR126" s="28"/>
      <c r="BT126" s="28"/>
      <c r="BV126" s="28"/>
      <c r="BX126" s="28"/>
      <c r="BZ126" s="28"/>
      <c r="CA126" s="133"/>
      <c r="CC126" s="28"/>
      <c r="CE126" s="28"/>
      <c r="CG126" s="28"/>
      <c r="CI126" s="28"/>
      <c r="CJ126" s="133"/>
      <c r="CL126" s="28"/>
      <c r="CN126" s="28"/>
      <c r="CP126" s="21"/>
      <c r="CR126" s="28"/>
      <c r="CS126" s="28"/>
      <c r="CU126" s="28"/>
      <c r="CV126" s="140"/>
      <c r="CW126" s="28"/>
      <c r="CX126" s="140"/>
      <c r="CY126" s="28"/>
      <c r="CZ126" s="140"/>
      <c r="DA126" s="28"/>
      <c r="DB126" s="28"/>
      <c r="DD126" s="28"/>
      <c r="DF126" s="28"/>
      <c r="DH126" s="28"/>
      <c r="DJ126" s="28"/>
      <c r="DK126" s="28"/>
      <c r="DM126" s="28"/>
      <c r="DO126" s="28"/>
      <c r="DQ126" s="28"/>
      <c r="DS126" s="28"/>
    </row>
    <row r="127" spans="1:123" x14ac:dyDescent="0.2">
      <c r="A127" s="9"/>
      <c r="R127" s="21"/>
      <c r="T127" s="21"/>
      <c r="V127" s="21"/>
      <c r="X127" s="21"/>
      <c r="AA127" s="21"/>
      <c r="AC127" s="21"/>
      <c r="AE127" s="21"/>
      <c r="AG127" s="21"/>
      <c r="AJ127" s="145"/>
      <c r="AK127" s="146"/>
      <c r="AL127" s="145"/>
      <c r="AM127" s="146"/>
      <c r="AN127" s="21"/>
      <c r="AP127" s="21"/>
      <c r="AQ127" s="207" t="s">
        <v>291</v>
      </c>
      <c r="AR127" s="203"/>
      <c r="AS127" s="208">
        <f>SUM(AS51:AS126)</f>
        <v>1758466.5799999996</v>
      </c>
      <c r="AT127" s="210">
        <f t="shared" ref="AT127:AY127" si="21">SUM(AT51:AT126)</f>
        <v>8811</v>
      </c>
      <c r="AU127" s="208">
        <f t="shared" si="21"/>
        <v>1044290.2900000002</v>
      </c>
      <c r="AV127" s="210">
        <f t="shared" si="21"/>
        <v>4782</v>
      </c>
      <c r="AW127" s="208">
        <f t="shared" si="21"/>
        <v>1040473.5899999999</v>
      </c>
      <c r="AX127" s="210">
        <f t="shared" si="21"/>
        <v>5278</v>
      </c>
      <c r="AY127" s="208">
        <f t="shared" si="21"/>
        <v>3843230.4599999995</v>
      </c>
      <c r="AZ127" s="133"/>
      <c r="BB127" s="28"/>
      <c r="BD127" s="28"/>
      <c r="BF127" s="28"/>
      <c r="BH127" s="21"/>
      <c r="BI127" s="28"/>
      <c r="BK127" s="28"/>
      <c r="BM127" s="28"/>
      <c r="BO127" s="21"/>
      <c r="BP127"/>
      <c r="BQ127" s="149"/>
      <c r="BR127" s="28"/>
      <c r="BT127" s="28"/>
      <c r="BV127" s="28"/>
      <c r="BX127" s="28"/>
      <c r="BZ127" s="28"/>
      <c r="CA127" s="133"/>
      <c r="CC127" s="28"/>
      <c r="CE127" s="28"/>
      <c r="CG127" s="28"/>
      <c r="CI127" s="28"/>
      <c r="CJ127" s="133"/>
      <c r="CL127" s="28"/>
      <c r="CN127" s="28"/>
      <c r="CP127" s="21"/>
      <c r="CR127" s="28"/>
      <c r="CS127" s="28"/>
      <c r="CU127" s="28"/>
      <c r="CV127" s="140"/>
      <c r="CW127" s="28"/>
      <c r="CX127" s="140"/>
      <c r="CY127" s="28"/>
      <c r="CZ127" s="140"/>
      <c r="DA127" s="28"/>
      <c r="DB127" s="28"/>
      <c r="DD127" s="28"/>
      <c r="DF127" s="28"/>
      <c r="DH127" s="28"/>
      <c r="DJ127" s="28"/>
      <c r="DK127" s="28"/>
      <c r="DM127" s="28"/>
      <c r="DO127" s="28"/>
      <c r="DQ127" s="28"/>
      <c r="DS127" s="28"/>
    </row>
    <row r="128" spans="1:123" x14ac:dyDescent="0.2">
      <c r="A128" s="9">
        <v>98366</v>
      </c>
      <c r="B128" t="s">
        <v>120</v>
      </c>
      <c r="C128">
        <v>466</v>
      </c>
      <c r="D128">
        <v>551</v>
      </c>
      <c r="E128">
        <v>573</v>
      </c>
      <c r="F128">
        <v>582</v>
      </c>
      <c r="G128">
        <v>600</v>
      </c>
      <c r="H128">
        <v>618</v>
      </c>
      <c r="P128" t="s">
        <v>120</v>
      </c>
      <c r="Q128">
        <v>99338</v>
      </c>
      <c r="R128" s="21">
        <v>6827.71</v>
      </c>
      <c r="S128">
        <v>49</v>
      </c>
      <c r="T128" s="21">
        <v>2239</v>
      </c>
      <c r="U128">
        <v>10</v>
      </c>
      <c r="V128" s="21">
        <v>1094.27</v>
      </c>
      <c r="W128">
        <v>21</v>
      </c>
      <c r="X128" s="21">
        <f t="shared" si="13"/>
        <v>10160.98</v>
      </c>
      <c r="Y128" s="20" t="s">
        <v>120</v>
      </c>
      <c r="Z128">
        <v>99353</v>
      </c>
      <c r="AA128" s="21">
        <v>5904.5</v>
      </c>
      <c r="AB128">
        <v>29</v>
      </c>
      <c r="AC128" s="21">
        <v>1070.69</v>
      </c>
      <c r="AD128">
        <v>6</v>
      </c>
      <c r="AE128" s="21">
        <v>551.18000000000006</v>
      </c>
      <c r="AF128">
        <v>12</v>
      </c>
      <c r="AG128" s="21">
        <f t="shared" si="14"/>
        <v>7526.3700000000008</v>
      </c>
      <c r="AH128" s="20" t="s">
        <v>120</v>
      </c>
      <c r="AI128">
        <v>99336</v>
      </c>
      <c r="AJ128" s="145">
        <v>44766.57</v>
      </c>
      <c r="AK128" s="146">
        <v>207</v>
      </c>
      <c r="AL128" s="145">
        <v>16433.61</v>
      </c>
      <c r="AM128" s="146">
        <v>100</v>
      </c>
      <c r="AN128" s="21">
        <v>11406.66</v>
      </c>
      <c r="AO128">
        <v>96</v>
      </c>
      <c r="AP128" s="21">
        <f t="shared" si="15"/>
        <v>72606.84</v>
      </c>
      <c r="AQ128" s="133" t="s">
        <v>168</v>
      </c>
      <c r="AR128" s="9">
        <v>98221</v>
      </c>
      <c r="AS128" s="28">
        <v>11690.16</v>
      </c>
      <c r="AT128">
        <v>29</v>
      </c>
      <c r="AU128" s="28">
        <v>1504.9</v>
      </c>
      <c r="AV128">
        <v>6</v>
      </c>
      <c r="AW128" s="28">
        <v>4978.82</v>
      </c>
      <c r="AX128">
        <v>9</v>
      </c>
      <c r="AY128" s="21">
        <f t="shared" si="16"/>
        <v>18173.879999999997</v>
      </c>
      <c r="AZ128" s="133" t="s">
        <v>120</v>
      </c>
      <c r="BA128">
        <v>99354</v>
      </c>
      <c r="BB128" s="28">
        <v>8519.43</v>
      </c>
      <c r="BC128">
        <v>92</v>
      </c>
      <c r="BD128" s="28">
        <v>8191.65</v>
      </c>
      <c r="BE128">
        <v>46</v>
      </c>
      <c r="BF128" s="28">
        <v>11884.32</v>
      </c>
      <c r="BG128">
        <v>52</v>
      </c>
      <c r="BH128" s="21">
        <f t="shared" si="17"/>
        <v>28595.4</v>
      </c>
      <c r="BI128" s="28" t="s">
        <v>120</v>
      </c>
      <c r="BJ128" s="9">
        <v>99352</v>
      </c>
      <c r="BK128" s="28">
        <v>16366.87</v>
      </c>
      <c r="BL128" s="9">
        <v>190</v>
      </c>
      <c r="BM128" s="28">
        <v>10325.19</v>
      </c>
      <c r="BN128" s="9">
        <v>96</v>
      </c>
      <c r="BO128" s="21">
        <v>25375.67</v>
      </c>
      <c r="BP128">
        <v>137</v>
      </c>
      <c r="BQ128" s="149">
        <f t="shared" si="18"/>
        <v>52067.729999999996</v>
      </c>
      <c r="BR128" s="28"/>
      <c r="BT128" s="28"/>
      <c r="BV128" s="28"/>
      <c r="BX128" s="28"/>
      <c r="BZ128" s="28"/>
      <c r="CA128" s="133"/>
      <c r="CC128" s="28"/>
      <c r="CE128" s="28"/>
      <c r="CG128" s="28"/>
      <c r="CI128" s="28"/>
      <c r="CJ128" s="133"/>
      <c r="CL128" s="28"/>
      <c r="CN128" s="28"/>
      <c r="CP128" s="21"/>
      <c r="CR128" s="28"/>
      <c r="CS128" s="28"/>
      <c r="CU128" s="28"/>
      <c r="CV128" s="140"/>
      <c r="CW128" s="28"/>
      <c r="CX128" s="140"/>
      <c r="CY128" s="28"/>
      <c r="CZ128" s="140"/>
      <c r="DA128" s="28"/>
      <c r="DB128" s="28"/>
      <c r="DD128" s="28"/>
      <c r="DF128" s="28"/>
      <c r="DH128" s="28"/>
      <c r="DJ128" s="28"/>
      <c r="DK128" s="28"/>
      <c r="DM128" s="28"/>
      <c r="DO128" s="28"/>
      <c r="DQ128" s="28"/>
      <c r="DS128" s="28"/>
    </row>
    <row r="129" spans="1:123" x14ac:dyDescent="0.2">
      <c r="A129" s="9">
        <v>98367</v>
      </c>
      <c r="B129" t="s">
        <v>120</v>
      </c>
      <c r="C129">
        <v>245</v>
      </c>
      <c r="D129">
        <v>254</v>
      </c>
      <c r="E129">
        <v>261</v>
      </c>
      <c r="F129">
        <v>238</v>
      </c>
      <c r="G129">
        <v>259</v>
      </c>
      <c r="H129">
        <v>292</v>
      </c>
      <c r="P129" t="s">
        <v>120</v>
      </c>
      <c r="Q129">
        <v>99344</v>
      </c>
      <c r="R129" s="21">
        <v>12394.08</v>
      </c>
      <c r="S129">
        <v>91</v>
      </c>
      <c r="T129" s="21">
        <v>2218.0700000000002</v>
      </c>
      <c r="U129">
        <v>30</v>
      </c>
      <c r="V129" s="21">
        <v>4643.38</v>
      </c>
      <c r="W129">
        <v>32</v>
      </c>
      <c r="X129" s="21">
        <f t="shared" si="13"/>
        <v>19255.53</v>
      </c>
      <c r="Y129" s="20" t="s">
        <v>120</v>
      </c>
      <c r="Z129">
        <v>99354</v>
      </c>
      <c r="AA129" s="21">
        <v>25848.67</v>
      </c>
      <c r="AB129">
        <v>120</v>
      </c>
      <c r="AC129" s="21">
        <v>4794.25</v>
      </c>
      <c r="AD129">
        <v>26</v>
      </c>
      <c r="AE129" s="21">
        <v>3710.0199999999995</v>
      </c>
      <c r="AF129">
        <v>36</v>
      </c>
      <c r="AG129" s="21">
        <f t="shared" si="14"/>
        <v>34352.939999999995</v>
      </c>
      <c r="AH129" s="20" t="s">
        <v>120</v>
      </c>
      <c r="AI129">
        <v>99337</v>
      </c>
      <c r="AJ129" s="145">
        <v>29102.17</v>
      </c>
      <c r="AK129" s="146">
        <v>96</v>
      </c>
      <c r="AL129" s="145">
        <v>10277.94</v>
      </c>
      <c r="AM129" s="146">
        <v>47</v>
      </c>
      <c r="AN129" s="21">
        <v>10271.67</v>
      </c>
      <c r="AO129">
        <v>35</v>
      </c>
      <c r="AP129" s="21">
        <f t="shared" si="15"/>
        <v>49651.78</v>
      </c>
      <c r="AQ129" s="133" t="s">
        <v>168</v>
      </c>
      <c r="AR129" s="9">
        <v>98223</v>
      </c>
      <c r="AS129" s="28">
        <v>25109.9</v>
      </c>
      <c r="AT129">
        <v>33</v>
      </c>
      <c r="AU129" s="28">
        <v>2960.96</v>
      </c>
      <c r="AV129">
        <v>6</v>
      </c>
      <c r="AW129" s="28">
        <v>7448.67</v>
      </c>
      <c r="AX129">
        <v>18</v>
      </c>
      <c r="AY129" s="21">
        <f t="shared" si="16"/>
        <v>35519.53</v>
      </c>
      <c r="AZ129" s="133" t="s">
        <v>120</v>
      </c>
      <c r="BA129">
        <v>99362</v>
      </c>
      <c r="BB129" s="28">
        <v>43596.18</v>
      </c>
      <c r="BC129">
        <v>330</v>
      </c>
      <c r="BD129" s="28">
        <v>41990.59</v>
      </c>
      <c r="BE129">
        <v>215</v>
      </c>
      <c r="BF129" s="28">
        <v>55468.61</v>
      </c>
      <c r="BG129">
        <v>248</v>
      </c>
      <c r="BH129" s="21">
        <f t="shared" si="17"/>
        <v>141055.38</v>
      </c>
      <c r="BI129" s="28" t="s">
        <v>120</v>
      </c>
      <c r="BJ129" s="9">
        <v>99353</v>
      </c>
      <c r="BK129" s="28">
        <v>1127.94</v>
      </c>
      <c r="BL129" s="9">
        <v>28</v>
      </c>
      <c r="BM129" s="28">
        <v>598.54999999999995</v>
      </c>
      <c r="BN129" s="9">
        <v>6</v>
      </c>
      <c r="BO129" s="21">
        <v>1881.1299999999999</v>
      </c>
      <c r="BP129">
        <v>11</v>
      </c>
      <c r="BQ129" s="149">
        <f t="shared" si="18"/>
        <v>3607.62</v>
      </c>
      <c r="BR129" s="28"/>
      <c r="BT129" s="28"/>
      <c r="BV129" s="28"/>
      <c r="BX129" s="28"/>
      <c r="BZ129" s="28"/>
      <c r="CA129" s="133"/>
      <c r="CC129" s="28"/>
      <c r="CE129" s="28"/>
      <c r="CG129" s="28"/>
      <c r="CI129" s="28"/>
      <c r="CJ129" s="133"/>
      <c r="CL129" s="28"/>
      <c r="CN129" s="28"/>
      <c r="CP129" s="21"/>
      <c r="CR129" s="28"/>
      <c r="CS129" s="28"/>
      <c r="CU129" s="28"/>
      <c r="CV129" s="140"/>
      <c r="CW129" s="28"/>
      <c r="CX129" s="140"/>
      <c r="CY129" s="28"/>
      <c r="CZ129" s="140"/>
      <c r="DA129" s="28"/>
      <c r="DB129" s="28"/>
      <c r="DD129" s="28"/>
      <c r="DF129" s="28"/>
      <c r="DH129" s="28"/>
      <c r="DJ129" s="28"/>
      <c r="DK129" s="28"/>
      <c r="DM129" s="28"/>
      <c r="DO129" s="28"/>
      <c r="DQ129" s="28"/>
      <c r="DS129" s="28"/>
    </row>
    <row r="130" spans="1:123" x14ac:dyDescent="0.2">
      <c r="A130" s="9"/>
      <c r="R130" s="21"/>
      <c r="T130" s="21"/>
      <c r="V130" s="21"/>
      <c r="X130" s="21"/>
      <c r="AA130" s="21"/>
      <c r="AC130" s="21"/>
      <c r="AE130" s="21"/>
      <c r="AG130" s="21"/>
      <c r="AJ130" s="145"/>
      <c r="AK130" s="146"/>
      <c r="AL130" s="145"/>
      <c r="AM130" s="146"/>
      <c r="AN130" s="21"/>
      <c r="AP130" s="21"/>
      <c r="AQ130" s="133"/>
      <c r="AS130" s="28"/>
      <c r="AU130" s="28"/>
      <c r="AW130" s="28"/>
      <c r="AY130" s="21"/>
      <c r="AZ130" s="207" t="s">
        <v>291</v>
      </c>
      <c r="BA130" s="204"/>
      <c r="BB130" s="208">
        <f>SUM(BB53:BB129)</f>
        <v>1283154.8099999996</v>
      </c>
      <c r="BC130" s="208">
        <f t="shared" ref="BC130:BH130" si="22">SUM(BC53:BC129)</f>
        <v>9025</v>
      </c>
      <c r="BD130" s="208">
        <f t="shared" si="22"/>
        <v>911564.81</v>
      </c>
      <c r="BE130" s="208">
        <f t="shared" si="22"/>
        <v>4293</v>
      </c>
      <c r="BF130" s="208">
        <f t="shared" si="22"/>
        <v>1206258.3500000001</v>
      </c>
      <c r="BG130" s="208">
        <f t="shared" si="22"/>
        <v>5747</v>
      </c>
      <c r="BH130" s="208">
        <f t="shared" si="22"/>
        <v>3400977.9699999997</v>
      </c>
      <c r="BI130" s="28"/>
      <c r="BK130" s="28"/>
      <c r="BM130" s="28"/>
      <c r="BO130" s="21"/>
      <c r="BP130"/>
      <c r="BQ130" s="149"/>
      <c r="BR130" s="28"/>
      <c r="BT130" s="28"/>
      <c r="BV130" s="28"/>
      <c r="BX130" s="28"/>
      <c r="BZ130" s="28"/>
      <c r="CA130" s="133"/>
      <c r="CC130" s="28"/>
      <c r="CE130" s="28"/>
      <c r="CG130" s="28"/>
      <c r="CI130" s="28"/>
      <c r="CJ130" s="133"/>
      <c r="CL130" s="28"/>
      <c r="CN130" s="28"/>
      <c r="CP130" s="21"/>
      <c r="CR130" s="28"/>
      <c r="CS130" s="28"/>
      <c r="CU130" s="28"/>
      <c r="CV130" s="140"/>
      <c r="CW130" s="28"/>
      <c r="CX130" s="140"/>
      <c r="CY130" s="28"/>
      <c r="CZ130" s="140"/>
      <c r="DA130" s="28"/>
      <c r="DB130" s="28"/>
      <c r="DD130" s="28"/>
      <c r="DF130" s="28"/>
      <c r="DH130" s="28"/>
      <c r="DJ130" s="28"/>
      <c r="DK130" s="28"/>
      <c r="DM130" s="28"/>
      <c r="DO130" s="28"/>
      <c r="DQ130" s="28"/>
      <c r="DS130" s="28"/>
    </row>
    <row r="131" spans="1:123" x14ac:dyDescent="0.2">
      <c r="A131" s="9">
        <v>98370</v>
      </c>
      <c r="B131" t="s">
        <v>120</v>
      </c>
      <c r="C131">
        <v>85</v>
      </c>
      <c r="D131">
        <v>113</v>
      </c>
      <c r="E131">
        <v>123</v>
      </c>
      <c r="F131">
        <v>119</v>
      </c>
      <c r="G131">
        <v>101</v>
      </c>
      <c r="H131">
        <v>134</v>
      </c>
      <c r="P131" t="s">
        <v>120</v>
      </c>
      <c r="Q131">
        <v>99350</v>
      </c>
      <c r="R131" s="21">
        <v>6723.11</v>
      </c>
      <c r="S131">
        <v>30</v>
      </c>
      <c r="T131" s="21">
        <v>2414.08</v>
      </c>
      <c r="U131">
        <v>17</v>
      </c>
      <c r="V131" s="21">
        <v>494.74</v>
      </c>
      <c r="W131">
        <v>9</v>
      </c>
      <c r="X131" s="21">
        <f t="shared" si="13"/>
        <v>9631.9299999999985</v>
      </c>
      <c r="Y131" s="20" t="s">
        <v>120</v>
      </c>
      <c r="Z131">
        <v>99362</v>
      </c>
      <c r="AA131" s="21">
        <v>109872.1</v>
      </c>
      <c r="AB131">
        <v>505</v>
      </c>
      <c r="AC131" s="21">
        <v>26346.41</v>
      </c>
      <c r="AD131">
        <v>152</v>
      </c>
      <c r="AE131" s="21">
        <v>22362.93</v>
      </c>
      <c r="AF131">
        <v>155</v>
      </c>
      <c r="AG131" s="21">
        <f t="shared" si="14"/>
        <v>158581.44</v>
      </c>
      <c r="AH131" s="20" t="s">
        <v>120</v>
      </c>
      <c r="AI131">
        <v>99338</v>
      </c>
      <c r="AJ131" s="145">
        <v>13599.92</v>
      </c>
      <c r="AK131" s="146">
        <v>49</v>
      </c>
      <c r="AL131" s="145">
        <v>5066.16</v>
      </c>
      <c r="AM131" s="146">
        <v>33</v>
      </c>
      <c r="AN131" s="21">
        <v>1488.33</v>
      </c>
      <c r="AO131">
        <v>19</v>
      </c>
      <c r="AP131" s="21">
        <f t="shared" si="15"/>
        <v>20154.410000000003</v>
      </c>
      <c r="AQ131" s="133" t="s">
        <v>168</v>
      </c>
      <c r="AR131" s="9">
        <v>98225</v>
      </c>
      <c r="AS131" s="28">
        <v>35064.33</v>
      </c>
      <c r="AT131">
        <v>55</v>
      </c>
      <c r="AU131" s="28">
        <v>12557.81</v>
      </c>
      <c r="AV131">
        <v>31</v>
      </c>
      <c r="AW131" s="28">
        <v>13734.880000000001</v>
      </c>
      <c r="AX131">
        <v>18</v>
      </c>
      <c r="AY131" s="21">
        <f t="shared" si="16"/>
        <v>61357.020000000004</v>
      </c>
      <c r="AZ131" s="133" t="s">
        <v>168</v>
      </c>
      <c r="BA131">
        <v>98221</v>
      </c>
      <c r="BB131" s="28">
        <v>8737.7900000000009</v>
      </c>
      <c r="BC131">
        <v>16</v>
      </c>
      <c r="BD131" s="28">
        <v>7323.98</v>
      </c>
      <c r="BE131">
        <v>13</v>
      </c>
      <c r="BF131" s="28">
        <v>7563.97</v>
      </c>
      <c r="BG131">
        <v>12</v>
      </c>
      <c r="BH131" s="21">
        <f t="shared" si="17"/>
        <v>23625.74</v>
      </c>
      <c r="BI131" s="28" t="s">
        <v>120</v>
      </c>
      <c r="BJ131" s="9">
        <v>99354</v>
      </c>
      <c r="BK131" s="28">
        <v>7743.44</v>
      </c>
      <c r="BL131" s="9">
        <v>92</v>
      </c>
      <c r="BM131" s="28">
        <v>5490.02</v>
      </c>
      <c r="BN131" s="9">
        <v>50</v>
      </c>
      <c r="BO131" s="21">
        <v>16027.060000000001</v>
      </c>
      <c r="BP131">
        <v>76</v>
      </c>
      <c r="BQ131" s="149">
        <f t="shared" si="18"/>
        <v>29260.52</v>
      </c>
      <c r="BR131" s="28"/>
      <c r="BT131" s="28"/>
      <c r="BV131" s="28"/>
      <c r="BX131" s="28"/>
      <c r="BZ131" s="28"/>
      <c r="CA131" s="133"/>
      <c r="CC131" s="28"/>
      <c r="CE131" s="28"/>
      <c r="CG131" s="28"/>
      <c r="CI131" s="28"/>
      <c r="CJ131" s="133"/>
      <c r="CL131" s="28"/>
      <c r="CN131" s="28"/>
      <c r="CP131" s="21"/>
      <c r="CR131" s="28"/>
      <c r="CS131" s="28"/>
      <c r="CU131" s="28"/>
      <c r="CV131" s="140"/>
      <c r="CW131" s="28"/>
      <c r="CX131" s="140"/>
      <c r="CY131" s="28"/>
      <c r="CZ131" s="140"/>
      <c r="DA131" s="28"/>
      <c r="DB131" s="28"/>
      <c r="DD131" s="28"/>
      <c r="DF131" s="28"/>
      <c r="DH131" s="28"/>
      <c r="DJ131" s="28"/>
      <c r="DK131" s="28"/>
      <c r="DM131" s="28"/>
      <c r="DO131" s="28"/>
      <c r="DQ131" s="28"/>
      <c r="DS131" s="28"/>
    </row>
    <row r="132" spans="1:123" x14ac:dyDescent="0.2">
      <c r="A132" s="9">
        <v>98383</v>
      </c>
      <c r="B132" t="s">
        <v>120</v>
      </c>
      <c r="C132">
        <v>209</v>
      </c>
      <c r="D132">
        <v>248</v>
      </c>
      <c r="E132">
        <v>215</v>
      </c>
      <c r="F132">
        <v>211</v>
      </c>
      <c r="G132">
        <v>213</v>
      </c>
      <c r="H132">
        <v>226</v>
      </c>
      <c r="P132" t="s">
        <v>120</v>
      </c>
      <c r="Q132">
        <v>99352</v>
      </c>
      <c r="R132" s="21">
        <v>27390.33</v>
      </c>
      <c r="S132">
        <v>172</v>
      </c>
      <c r="T132" s="21">
        <v>7246.4</v>
      </c>
      <c r="U132">
        <v>63</v>
      </c>
      <c r="V132" s="21">
        <v>5600.23</v>
      </c>
      <c r="W132">
        <v>73</v>
      </c>
      <c r="X132" s="21">
        <f t="shared" si="13"/>
        <v>40236.960000000006</v>
      </c>
      <c r="Y132" s="20" t="s">
        <v>168</v>
      </c>
      <c r="Z132">
        <v>98220</v>
      </c>
      <c r="AA132" s="21">
        <v>403.99</v>
      </c>
      <c r="AB132">
        <v>2</v>
      </c>
      <c r="AC132" s="21">
        <v>0</v>
      </c>
      <c r="AD132">
        <v>0</v>
      </c>
      <c r="AE132" s="21">
        <v>0</v>
      </c>
      <c r="AF132">
        <v>0</v>
      </c>
      <c r="AG132" s="21">
        <f t="shared" si="14"/>
        <v>403.99</v>
      </c>
      <c r="AH132" s="20" t="s">
        <v>120</v>
      </c>
      <c r="AI132">
        <v>99344</v>
      </c>
      <c r="AJ132" s="145">
        <v>19942.439999999999</v>
      </c>
      <c r="AK132" s="146">
        <v>78</v>
      </c>
      <c r="AL132" s="145">
        <v>9636.35</v>
      </c>
      <c r="AM132" s="146">
        <v>51</v>
      </c>
      <c r="AN132" s="21">
        <v>6056.37</v>
      </c>
      <c r="AO132">
        <v>38</v>
      </c>
      <c r="AP132" s="21">
        <f t="shared" si="15"/>
        <v>35635.160000000003</v>
      </c>
      <c r="AQ132" s="133" t="s">
        <v>168</v>
      </c>
      <c r="AR132" s="9">
        <v>98226</v>
      </c>
      <c r="AS132" s="28">
        <v>33467.879999999997</v>
      </c>
      <c r="AT132">
        <v>56</v>
      </c>
      <c r="AU132" s="28">
        <v>15381.2</v>
      </c>
      <c r="AV132">
        <v>46</v>
      </c>
      <c r="AW132" s="28">
        <v>1513.92</v>
      </c>
      <c r="AX132">
        <v>15</v>
      </c>
      <c r="AY132" s="21">
        <f t="shared" si="16"/>
        <v>50363</v>
      </c>
      <c r="AZ132" s="133" t="s">
        <v>168</v>
      </c>
      <c r="BA132">
        <v>98223</v>
      </c>
      <c r="BB132" s="28">
        <v>16313.21</v>
      </c>
      <c r="BC132">
        <v>25</v>
      </c>
      <c r="BD132" s="28">
        <v>4973.17</v>
      </c>
      <c r="BE132">
        <v>12</v>
      </c>
      <c r="BF132" s="28">
        <v>9184.83</v>
      </c>
      <c r="BG132">
        <v>19</v>
      </c>
      <c r="BH132" s="21">
        <f t="shared" si="17"/>
        <v>30471.21</v>
      </c>
      <c r="BI132" s="28" t="s">
        <v>120</v>
      </c>
      <c r="BJ132" s="9">
        <v>99362</v>
      </c>
      <c r="BK132" s="28">
        <v>41460.980000000003</v>
      </c>
      <c r="BL132" s="9">
        <v>415</v>
      </c>
      <c r="BM132" s="28">
        <v>26938.51</v>
      </c>
      <c r="BN132" s="9">
        <v>188</v>
      </c>
      <c r="BO132" s="21">
        <v>67772.67</v>
      </c>
      <c r="BP132">
        <v>311</v>
      </c>
      <c r="BQ132" s="149">
        <f t="shared" si="18"/>
        <v>136172.16</v>
      </c>
      <c r="BR132" s="28"/>
      <c r="BT132" s="28"/>
      <c r="BV132" s="28"/>
      <c r="BX132" s="28"/>
      <c r="BZ132" s="28"/>
      <c r="CA132" s="133"/>
      <c r="CC132" s="28"/>
      <c r="CE132" s="28"/>
      <c r="CG132" s="28"/>
      <c r="CI132" s="28"/>
      <c r="CJ132" s="133"/>
      <c r="CL132" s="28"/>
      <c r="CN132" s="28"/>
      <c r="CP132" s="21"/>
      <c r="CR132" s="28"/>
      <c r="CS132" s="28"/>
      <c r="CU132" s="28"/>
      <c r="CV132" s="140"/>
      <c r="CW132" s="28"/>
      <c r="CX132" s="140"/>
      <c r="CY132" s="28"/>
      <c r="CZ132" s="140"/>
      <c r="DA132" s="28"/>
      <c r="DB132" s="28"/>
      <c r="DD132" s="28"/>
      <c r="DF132" s="28"/>
      <c r="DH132" s="28"/>
      <c r="DJ132" s="28"/>
      <c r="DK132" s="28"/>
      <c r="DM132" s="28"/>
      <c r="DO132" s="28"/>
      <c r="DQ132" s="28"/>
      <c r="DS132" s="28"/>
    </row>
    <row r="133" spans="1:123" x14ac:dyDescent="0.2">
      <c r="A133" s="9"/>
      <c r="R133" s="21"/>
      <c r="T133" s="21"/>
      <c r="V133" s="21"/>
      <c r="X133" s="21"/>
      <c r="AA133" s="21"/>
      <c r="AC133" s="21"/>
      <c r="AE133" s="21"/>
      <c r="AG133" s="21"/>
      <c r="AJ133" s="145"/>
      <c r="AK133" s="146"/>
      <c r="AL133" s="145"/>
      <c r="AM133" s="146"/>
      <c r="AN133" s="21"/>
      <c r="AP133" s="21"/>
      <c r="AQ133" s="133"/>
      <c r="AS133" s="28"/>
      <c r="AU133" s="28"/>
      <c r="AW133" s="28"/>
      <c r="AY133" s="21"/>
      <c r="AZ133" s="133"/>
      <c r="BB133" s="28"/>
      <c r="BD133" s="28"/>
      <c r="BF133" s="28"/>
      <c r="BH133" s="21"/>
      <c r="BI133" s="208" t="s">
        <v>291</v>
      </c>
      <c r="BJ133" s="203"/>
      <c r="BK133" s="208">
        <f>SUM(BK56:BK132)</f>
        <v>1014342.9099999996</v>
      </c>
      <c r="BL133" s="210">
        <f t="shared" ref="BL133:BQ133" si="23">SUM(BL56:BL132)</f>
        <v>9204</v>
      </c>
      <c r="BM133" s="208">
        <f t="shared" si="23"/>
        <v>741462.16000000027</v>
      </c>
      <c r="BN133" s="210">
        <f t="shared" si="23"/>
        <v>4600</v>
      </c>
      <c r="BO133" s="208">
        <f t="shared" si="23"/>
        <v>1378477.5699999996</v>
      </c>
      <c r="BP133" s="210">
        <f t="shared" si="23"/>
        <v>6471</v>
      </c>
      <c r="BQ133" s="208">
        <f t="shared" si="23"/>
        <v>3134282.6399999997</v>
      </c>
      <c r="BR133" s="28"/>
      <c r="BT133" s="28"/>
      <c r="BV133" s="28"/>
      <c r="BX133" s="28"/>
      <c r="BZ133" s="28"/>
      <c r="CA133" s="133"/>
      <c r="CC133" s="28"/>
      <c r="CE133" s="28"/>
      <c r="CG133" s="28"/>
      <c r="CI133" s="28"/>
      <c r="CJ133" s="133"/>
      <c r="CL133" s="28"/>
      <c r="CN133" s="28"/>
      <c r="CP133" s="21"/>
      <c r="CR133" s="28"/>
      <c r="CS133" s="28"/>
      <c r="CU133" s="28"/>
      <c r="CV133" s="140"/>
      <c r="CW133" s="28"/>
      <c r="CX133" s="140"/>
      <c r="CY133" s="28"/>
      <c r="CZ133" s="140"/>
      <c r="DA133" s="28"/>
      <c r="DB133" s="28"/>
      <c r="DD133" s="28"/>
      <c r="DF133" s="28"/>
      <c r="DH133" s="28"/>
      <c r="DJ133" s="28"/>
      <c r="DK133" s="28"/>
      <c r="DM133" s="28"/>
      <c r="DO133" s="28"/>
      <c r="DQ133" s="28"/>
      <c r="DS133" s="28"/>
    </row>
    <row r="134" spans="1:123" x14ac:dyDescent="0.2">
      <c r="A134" s="9">
        <v>98520</v>
      </c>
      <c r="B134" t="s">
        <v>120</v>
      </c>
      <c r="C134">
        <v>137</v>
      </c>
      <c r="D134">
        <v>143</v>
      </c>
      <c r="E134">
        <v>135</v>
      </c>
      <c r="F134">
        <v>157</v>
      </c>
      <c r="G134">
        <v>171</v>
      </c>
      <c r="H134">
        <v>162</v>
      </c>
      <c r="P134" t="s">
        <v>120</v>
      </c>
      <c r="Q134">
        <v>99353</v>
      </c>
      <c r="R134" s="21">
        <v>2319.5700000000002</v>
      </c>
      <c r="S134">
        <v>16</v>
      </c>
      <c r="T134" s="21">
        <v>659.28</v>
      </c>
      <c r="U134">
        <v>10</v>
      </c>
      <c r="V134" s="21">
        <v>322.61</v>
      </c>
      <c r="W134">
        <v>10</v>
      </c>
      <c r="X134" s="21">
        <f t="shared" si="13"/>
        <v>3301.4600000000005</v>
      </c>
      <c r="Y134" s="20" t="s">
        <v>168</v>
      </c>
      <c r="Z134">
        <v>98221</v>
      </c>
      <c r="AA134" s="21">
        <v>22009.95</v>
      </c>
      <c r="AB134">
        <v>39</v>
      </c>
      <c r="AC134" s="21">
        <v>2531.73</v>
      </c>
      <c r="AD134">
        <v>9</v>
      </c>
      <c r="AE134" s="21">
        <v>937.88</v>
      </c>
      <c r="AF134">
        <v>4</v>
      </c>
      <c r="AG134" s="21">
        <f t="shared" si="14"/>
        <v>25479.56</v>
      </c>
      <c r="AH134" s="20" t="s">
        <v>120</v>
      </c>
      <c r="AI134">
        <v>99350</v>
      </c>
      <c r="AJ134" s="145">
        <v>6761.27</v>
      </c>
      <c r="AK134" s="146">
        <v>30</v>
      </c>
      <c r="AL134" s="145">
        <v>5224.7299999999996</v>
      </c>
      <c r="AM134" s="146">
        <v>21</v>
      </c>
      <c r="AN134" s="21">
        <v>1845.8400000000001</v>
      </c>
      <c r="AO134">
        <v>13</v>
      </c>
      <c r="AP134" s="21">
        <f t="shared" si="15"/>
        <v>13831.84</v>
      </c>
      <c r="AQ134" s="133" t="s">
        <v>168</v>
      </c>
      <c r="AR134" s="9">
        <v>98229</v>
      </c>
      <c r="AS134" s="28">
        <v>3666.55</v>
      </c>
      <c r="AT134">
        <v>19</v>
      </c>
      <c r="AU134" s="28">
        <v>477.22</v>
      </c>
      <c r="AV134">
        <v>4</v>
      </c>
      <c r="AW134" s="28">
        <v>398.17</v>
      </c>
      <c r="AX134">
        <v>3</v>
      </c>
      <c r="AY134" s="21">
        <f t="shared" si="16"/>
        <v>4541.9400000000005</v>
      </c>
      <c r="AZ134" s="133" t="s">
        <v>168</v>
      </c>
      <c r="BA134">
        <v>98225</v>
      </c>
      <c r="BB134" s="28">
        <v>27709.84</v>
      </c>
      <c r="BC134">
        <v>65</v>
      </c>
      <c r="BD134" s="28">
        <v>6904.77</v>
      </c>
      <c r="BE134">
        <v>13</v>
      </c>
      <c r="BF134" s="28">
        <v>10013.41</v>
      </c>
      <c r="BG134">
        <v>25</v>
      </c>
      <c r="BH134" s="21">
        <f t="shared" si="17"/>
        <v>44628.020000000004</v>
      </c>
      <c r="BI134" s="28" t="s">
        <v>168</v>
      </c>
      <c r="BJ134" s="9">
        <v>98220</v>
      </c>
      <c r="BK134" s="28">
        <v>187.12</v>
      </c>
      <c r="BL134" s="9">
        <v>1</v>
      </c>
      <c r="BM134" s="28">
        <v>0</v>
      </c>
      <c r="BN134" s="9">
        <v>0</v>
      </c>
      <c r="BO134" s="21">
        <v>0</v>
      </c>
      <c r="BP134">
        <v>0</v>
      </c>
      <c r="BQ134" s="149">
        <f t="shared" si="18"/>
        <v>187.12</v>
      </c>
      <c r="BR134" s="28"/>
      <c r="BT134" s="28"/>
      <c r="BV134" s="28"/>
      <c r="BX134" s="28"/>
      <c r="BZ134" s="28"/>
      <c r="CA134" s="133"/>
      <c r="CC134" s="28"/>
      <c r="CE134" s="28"/>
      <c r="CG134" s="28"/>
      <c r="CI134" s="28"/>
      <c r="CJ134" s="133"/>
      <c r="CL134" s="28"/>
      <c r="CN134" s="28"/>
      <c r="CP134" s="21"/>
      <c r="CR134" s="28"/>
      <c r="CS134" s="28"/>
      <c r="CU134" s="28"/>
      <c r="CV134" s="140"/>
      <c r="CW134" s="28"/>
      <c r="CX134" s="140"/>
      <c r="CY134" s="28"/>
      <c r="CZ134" s="140"/>
      <c r="DA134" s="28"/>
      <c r="DB134" s="28"/>
      <c r="DD134" s="28"/>
      <c r="DF134" s="28"/>
      <c r="DH134" s="28"/>
      <c r="DJ134" s="28"/>
      <c r="DK134" s="28"/>
      <c r="DM134" s="28"/>
      <c r="DO134" s="28"/>
      <c r="DQ134" s="28"/>
      <c r="DS134" s="28"/>
    </row>
    <row r="135" spans="1:123" x14ac:dyDescent="0.2">
      <c r="A135" s="9">
        <v>98524</v>
      </c>
      <c r="B135" t="s">
        <v>120</v>
      </c>
      <c r="C135">
        <v>7</v>
      </c>
      <c r="D135">
        <v>7</v>
      </c>
      <c r="E135">
        <v>4</v>
      </c>
      <c r="F135">
        <v>5</v>
      </c>
      <c r="G135">
        <v>8</v>
      </c>
      <c r="H135">
        <v>6</v>
      </c>
      <c r="P135" t="s">
        <v>120</v>
      </c>
      <c r="Q135">
        <v>99354</v>
      </c>
      <c r="R135" s="21">
        <v>13759.36</v>
      </c>
      <c r="S135">
        <v>89</v>
      </c>
      <c r="T135" s="21">
        <v>3469.66</v>
      </c>
      <c r="U135">
        <v>27</v>
      </c>
      <c r="V135" s="21">
        <v>3696.7200000000003</v>
      </c>
      <c r="W135">
        <v>44</v>
      </c>
      <c r="X135" s="21">
        <f t="shared" si="13"/>
        <v>20925.740000000002</v>
      </c>
      <c r="Y135" s="20" t="s">
        <v>168</v>
      </c>
      <c r="Z135">
        <v>98223</v>
      </c>
      <c r="AA135" s="21">
        <v>34175.800000000003</v>
      </c>
      <c r="AB135">
        <v>38</v>
      </c>
      <c r="AC135" s="21">
        <v>6593.39</v>
      </c>
      <c r="AD135">
        <v>9</v>
      </c>
      <c r="AE135" s="21">
        <v>4869.26</v>
      </c>
      <c r="AF135">
        <v>14</v>
      </c>
      <c r="AG135" s="21">
        <f t="shared" si="14"/>
        <v>45638.450000000004</v>
      </c>
      <c r="AH135" s="20" t="s">
        <v>120</v>
      </c>
      <c r="AI135">
        <v>99352</v>
      </c>
      <c r="AJ135" s="145">
        <v>49088.97</v>
      </c>
      <c r="AK135" s="146">
        <v>233</v>
      </c>
      <c r="AL135" s="145">
        <v>24041.81</v>
      </c>
      <c r="AM135" s="146">
        <v>139</v>
      </c>
      <c r="AN135" s="21">
        <v>8586.61</v>
      </c>
      <c r="AO135">
        <v>73</v>
      </c>
      <c r="AP135" s="21">
        <f t="shared" si="15"/>
        <v>81717.39</v>
      </c>
      <c r="AQ135" s="133" t="s">
        <v>168</v>
      </c>
      <c r="AR135" s="9">
        <v>98230</v>
      </c>
      <c r="AS135" s="28">
        <v>8671.6</v>
      </c>
      <c r="AT135">
        <v>7</v>
      </c>
      <c r="AU135" s="28">
        <v>1621.45</v>
      </c>
      <c r="AV135">
        <v>8</v>
      </c>
      <c r="AW135" s="28">
        <v>468.3</v>
      </c>
      <c r="AX135">
        <v>4</v>
      </c>
      <c r="AY135" s="21">
        <f t="shared" si="16"/>
        <v>10761.35</v>
      </c>
      <c r="AZ135" s="133" t="s">
        <v>168</v>
      </c>
      <c r="BA135">
        <v>98226</v>
      </c>
      <c r="BB135" s="28">
        <v>23397.96</v>
      </c>
      <c r="BC135">
        <v>55</v>
      </c>
      <c r="BD135" s="28">
        <v>13586.66</v>
      </c>
      <c r="BE135">
        <v>19</v>
      </c>
      <c r="BF135" s="28">
        <v>5818.66</v>
      </c>
      <c r="BG135">
        <v>13</v>
      </c>
      <c r="BH135" s="21">
        <f t="shared" si="17"/>
        <v>42803.28</v>
      </c>
      <c r="BI135" s="28" t="s">
        <v>168</v>
      </c>
      <c r="BJ135" s="9">
        <v>98221</v>
      </c>
      <c r="BK135" s="28">
        <v>13056.84</v>
      </c>
      <c r="BL135" s="9">
        <v>40</v>
      </c>
      <c r="BM135" s="28">
        <v>2952.99</v>
      </c>
      <c r="BN135" s="9">
        <v>8</v>
      </c>
      <c r="BO135" s="21">
        <v>7623.87</v>
      </c>
      <c r="BP135">
        <v>12</v>
      </c>
      <c r="BQ135" s="149">
        <f t="shared" si="18"/>
        <v>23633.7</v>
      </c>
      <c r="BR135" s="28"/>
      <c r="BT135" s="28"/>
      <c r="BV135" s="28"/>
      <c r="BX135" s="28"/>
      <c r="BZ135" s="28"/>
      <c r="CA135" s="133"/>
      <c r="CC135" s="28"/>
      <c r="CE135" s="28"/>
      <c r="CG135" s="28"/>
      <c r="CI135" s="28"/>
      <c r="CJ135" s="133"/>
      <c r="CL135" s="28"/>
      <c r="CN135" s="28"/>
      <c r="CP135" s="21"/>
      <c r="CR135" s="28"/>
      <c r="CS135" s="28"/>
      <c r="CU135" s="28"/>
      <c r="CV135" s="140"/>
      <c r="CW135" s="28"/>
      <c r="CX135" s="140"/>
      <c r="CY135" s="28"/>
      <c r="CZ135" s="140"/>
      <c r="DA135" s="28"/>
      <c r="DB135" s="28"/>
      <c r="DD135" s="28"/>
      <c r="DF135" s="28"/>
      <c r="DH135" s="28"/>
      <c r="DJ135" s="28"/>
      <c r="DK135" s="28"/>
      <c r="DM135" s="28"/>
      <c r="DO135" s="28"/>
      <c r="DQ135" s="28"/>
      <c r="DS135" s="28"/>
    </row>
    <row r="136" spans="1:123" x14ac:dyDescent="0.2">
      <c r="A136" s="9">
        <v>98528</v>
      </c>
      <c r="B136" t="s">
        <v>120</v>
      </c>
      <c r="C136">
        <v>18</v>
      </c>
      <c r="D136">
        <v>17</v>
      </c>
      <c r="E136">
        <v>17</v>
      </c>
      <c r="F136">
        <v>17</v>
      </c>
      <c r="G136">
        <v>14</v>
      </c>
      <c r="H136">
        <v>20</v>
      </c>
      <c r="P136" t="s">
        <v>120</v>
      </c>
      <c r="Q136">
        <v>99362</v>
      </c>
      <c r="R136" s="21">
        <v>62113.11</v>
      </c>
      <c r="S136">
        <v>354</v>
      </c>
      <c r="T136" s="21">
        <v>18326.13</v>
      </c>
      <c r="U136">
        <v>120</v>
      </c>
      <c r="V136" s="21">
        <v>21227.55</v>
      </c>
      <c r="W136">
        <v>185</v>
      </c>
      <c r="X136" s="21">
        <f t="shared" ref="X136:X200" si="24">+R136+T136+V136</f>
        <v>101666.79000000001</v>
      </c>
      <c r="Y136" s="20" t="s">
        <v>168</v>
      </c>
      <c r="Z136">
        <v>98225</v>
      </c>
      <c r="AA136" s="21">
        <v>15279.68</v>
      </c>
      <c r="AB136">
        <v>32</v>
      </c>
      <c r="AC136" s="21">
        <v>6079.85</v>
      </c>
      <c r="AD136">
        <v>14</v>
      </c>
      <c r="AE136" s="21">
        <v>6758.6100000000006</v>
      </c>
      <c r="AF136">
        <v>22</v>
      </c>
      <c r="AG136" s="21">
        <f t="shared" ref="AG136:AG200" si="25">+AA136+AC136+AE136</f>
        <v>28118.14</v>
      </c>
      <c r="AH136" s="20" t="s">
        <v>120</v>
      </c>
      <c r="AI136">
        <v>99353</v>
      </c>
      <c r="AJ136" s="145">
        <v>3655.93</v>
      </c>
      <c r="AK136" s="146">
        <v>23</v>
      </c>
      <c r="AL136" s="145">
        <v>2178.21</v>
      </c>
      <c r="AM136" s="146">
        <v>8</v>
      </c>
      <c r="AN136" s="21">
        <v>1018.84</v>
      </c>
      <c r="AO136">
        <v>11</v>
      </c>
      <c r="AP136" s="21">
        <f t="shared" ref="AP136:AP200" si="26">+AJ136+AL136+AN136</f>
        <v>6852.98</v>
      </c>
      <c r="AQ136" s="133" t="s">
        <v>168</v>
      </c>
      <c r="AR136" s="9">
        <v>98233</v>
      </c>
      <c r="AS136" s="28">
        <v>21541.98</v>
      </c>
      <c r="AT136">
        <v>38</v>
      </c>
      <c r="AU136" s="28">
        <v>7618.76</v>
      </c>
      <c r="AV136">
        <v>7</v>
      </c>
      <c r="AW136" s="28">
        <v>14719.939999999999</v>
      </c>
      <c r="AX136">
        <v>19</v>
      </c>
      <c r="AY136" s="21">
        <f t="shared" ref="AY136:AY197" si="27">+AS136+AU136+AW136</f>
        <v>43880.679999999993</v>
      </c>
      <c r="AZ136" s="133" t="s">
        <v>168</v>
      </c>
      <c r="BA136">
        <v>98229</v>
      </c>
      <c r="BB136" s="28">
        <v>1546.78</v>
      </c>
      <c r="BC136">
        <v>13</v>
      </c>
      <c r="BD136" s="28">
        <v>940.04</v>
      </c>
      <c r="BE136">
        <v>3</v>
      </c>
      <c r="BF136" s="28">
        <v>0</v>
      </c>
      <c r="BG136">
        <v>0</v>
      </c>
      <c r="BH136" s="21">
        <f t="shared" ref="BH136:BH200" si="28">+BB136+BD136+BF136</f>
        <v>2486.8199999999997</v>
      </c>
      <c r="BI136" s="28" t="s">
        <v>168</v>
      </c>
      <c r="BJ136" s="9">
        <v>98223</v>
      </c>
      <c r="BK136" s="28">
        <v>11795.58</v>
      </c>
      <c r="BL136" s="9">
        <v>24</v>
      </c>
      <c r="BM136" s="28">
        <v>4401.47</v>
      </c>
      <c r="BN136" s="9">
        <v>10</v>
      </c>
      <c r="BO136" s="21">
        <v>11577.019999999999</v>
      </c>
      <c r="BP136">
        <v>21</v>
      </c>
      <c r="BQ136" s="149">
        <f t="shared" ref="BQ136:BQ200" si="29">+BK136+BM136+BO136</f>
        <v>27774.07</v>
      </c>
      <c r="BR136" s="28"/>
      <c r="BT136" s="28"/>
      <c r="BV136" s="28"/>
      <c r="BX136" s="28"/>
      <c r="BZ136" s="28"/>
      <c r="CA136" s="133"/>
      <c r="CC136" s="28"/>
      <c r="CE136" s="28"/>
      <c r="CG136" s="28"/>
      <c r="CI136" s="28"/>
      <c r="CJ136" s="133"/>
      <c r="CL136" s="28"/>
      <c r="CN136" s="28"/>
      <c r="CP136" s="21"/>
      <c r="CR136" s="28"/>
      <c r="CS136" s="28"/>
      <c r="CU136" s="28"/>
      <c r="CV136" s="140"/>
      <c r="CW136" s="28"/>
      <c r="CX136" s="140"/>
      <c r="CY136" s="28"/>
      <c r="CZ136" s="140"/>
      <c r="DA136" s="28"/>
      <c r="DB136" s="28"/>
      <c r="DD136" s="28"/>
      <c r="DF136" s="28"/>
      <c r="DH136" s="28"/>
      <c r="DJ136" s="28"/>
      <c r="DK136" s="28"/>
      <c r="DM136" s="28"/>
      <c r="DO136" s="28"/>
      <c r="DQ136" s="28"/>
      <c r="DS136" s="28"/>
    </row>
    <row r="137" spans="1:123" x14ac:dyDescent="0.2">
      <c r="A137" s="9">
        <v>98541</v>
      </c>
      <c r="B137" t="s">
        <v>120</v>
      </c>
      <c r="C137">
        <v>22</v>
      </c>
      <c r="D137">
        <v>28</v>
      </c>
      <c r="E137">
        <v>32</v>
      </c>
      <c r="F137">
        <v>28</v>
      </c>
      <c r="G137">
        <v>32</v>
      </c>
      <c r="H137">
        <v>35</v>
      </c>
      <c r="P137" t="s">
        <v>168</v>
      </c>
      <c r="Q137">
        <v>98220</v>
      </c>
      <c r="R137" s="21">
        <v>229.11</v>
      </c>
      <c r="S137">
        <v>0</v>
      </c>
      <c r="T137" s="21">
        <v>23.54</v>
      </c>
      <c r="U137">
        <v>1</v>
      </c>
      <c r="V137" s="21">
        <v>0</v>
      </c>
      <c r="W137">
        <v>0</v>
      </c>
      <c r="X137" s="21">
        <f t="shared" si="24"/>
        <v>252.65</v>
      </c>
      <c r="Y137" s="20" t="s">
        <v>168</v>
      </c>
      <c r="Z137">
        <v>98226</v>
      </c>
      <c r="AA137" s="21">
        <v>18417.599999999999</v>
      </c>
      <c r="AB137">
        <v>25</v>
      </c>
      <c r="AC137" s="21">
        <v>8318.0499999999993</v>
      </c>
      <c r="AD137">
        <v>18</v>
      </c>
      <c r="AE137" s="21">
        <v>5142</v>
      </c>
      <c r="AF137">
        <v>14</v>
      </c>
      <c r="AG137" s="21">
        <f t="shared" si="25"/>
        <v>31877.649999999998</v>
      </c>
      <c r="AH137" s="20" t="s">
        <v>120</v>
      </c>
      <c r="AI137">
        <v>99354</v>
      </c>
      <c r="AJ137" s="145">
        <v>18208.099999999999</v>
      </c>
      <c r="AK137" s="146">
        <v>95</v>
      </c>
      <c r="AL137" s="145">
        <v>11900.5</v>
      </c>
      <c r="AM137" s="146">
        <v>54</v>
      </c>
      <c r="AN137" s="21">
        <v>6807.42</v>
      </c>
      <c r="AO137">
        <v>41</v>
      </c>
      <c r="AP137" s="21">
        <f t="shared" si="26"/>
        <v>36916.019999999997</v>
      </c>
      <c r="AQ137" s="133" t="s">
        <v>168</v>
      </c>
      <c r="AR137" s="9">
        <v>98247</v>
      </c>
      <c r="AS137" s="28">
        <v>313.77</v>
      </c>
      <c r="AT137">
        <v>2</v>
      </c>
      <c r="AU137" s="28">
        <v>172.3</v>
      </c>
      <c r="AV137">
        <v>2</v>
      </c>
      <c r="AW137" s="28">
        <v>0</v>
      </c>
      <c r="AX137">
        <v>0</v>
      </c>
      <c r="AY137" s="21">
        <f t="shared" si="27"/>
        <v>486.07</v>
      </c>
      <c r="AZ137" s="133" t="s">
        <v>168</v>
      </c>
      <c r="BA137">
        <v>98230</v>
      </c>
      <c r="BB137" s="28">
        <v>3063.35</v>
      </c>
      <c r="BC137">
        <v>14</v>
      </c>
      <c r="BD137" s="28">
        <v>1030.03</v>
      </c>
      <c r="BE137">
        <v>6</v>
      </c>
      <c r="BF137" s="28">
        <v>650.83999999999992</v>
      </c>
      <c r="BG137">
        <v>6</v>
      </c>
      <c r="BH137" s="21">
        <f t="shared" si="28"/>
        <v>4744.22</v>
      </c>
      <c r="BI137" s="28" t="s">
        <v>168</v>
      </c>
      <c r="BJ137" s="9">
        <v>98225</v>
      </c>
      <c r="BK137" s="28">
        <v>16606.990000000002</v>
      </c>
      <c r="BL137" s="9">
        <v>75</v>
      </c>
      <c r="BM137" s="28">
        <v>5948.15</v>
      </c>
      <c r="BN137" s="9">
        <v>16</v>
      </c>
      <c r="BO137" s="21">
        <v>6579.37</v>
      </c>
      <c r="BP137">
        <v>23</v>
      </c>
      <c r="BQ137" s="149">
        <f t="shared" si="29"/>
        <v>29134.51</v>
      </c>
      <c r="BR137" s="28"/>
      <c r="BT137" s="28"/>
      <c r="BV137" s="28"/>
      <c r="BX137" s="28"/>
      <c r="BZ137" s="28"/>
      <c r="CA137" s="133"/>
      <c r="CC137" s="28"/>
      <c r="CE137" s="28"/>
      <c r="CG137" s="28"/>
      <c r="CI137" s="28"/>
      <c r="CJ137" s="133"/>
      <c r="CL137" s="28"/>
      <c r="CN137" s="28"/>
      <c r="CP137" s="21"/>
      <c r="CR137" s="28"/>
      <c r="CS137" s="28"/>
      <c r="CU137" s="28"/>
      <c r="CV137" s="140"/>
      <c r="CW137" s="28"/>
      <c r="CX137" s="140"/>
      <c r="CY137" s="28"/>
      <c r="CZ137" s="140"/>
      <c r="DA137" s="28"/>
      <c r="DB137" s="28"/>
      <c r="DD137" s="28"/>
      <c r="DF137" s="28"/>
      <c r="DH137" s="28"/>
      <c r="DJ137" s="28"/>
      <c r="DK137" s="28"/>
      <c r="DM137" s="28"/>
      <c r="DO137" s="28"/>
      <c r="DQ137" s="28"/>
      <c r="DS137" s="28"/>
    </row>
    <row r="138" spans="1:123" x14ac:dyDescent="0.2">
      <c r="A138" s="9">
        <v>98550</v>
      </c>
      <c r="B138" t="s">
        <v>120</v>
      </c>
      <c r="C138">
        <v>114</v>
      </c>
      <c r="D138">
        <v>133</v>
      </c>
      <c r="E138">
        <v>136</v>
      </c>
      <c r="F138">
        <v>150</v>
      </c>
      <c r="G138">
        <v>146</v>
      </c>
      <c r="H138">
        <v>151</v>
      </c>
      <c r="P138" t="s">
        <v>168</v>
      </c>
      <c r="Q138">
        <v>98221</v>
      </c>
      <c r="R138" s="21">
        <v>8296.08</v>
      </c>
      <c r="S138">
        <v>23</v>
      </c>
      <c r="T138" s="21">
        <v>2309.17</v>
      </c>
      <c r="U138">
        <v>5</v>
      </c>
      <c r="V138" s="21">
        <v>2896.7400000000002</v>
      </c>
      <c r="W138">
        <v>11</v>
      </c>
      <c r="X138" s="21">
        <f t="shared" si="24"/>
        <v>13501.99</v>
      </c>
      <c r="Y138" s="20" t="s">
        <v>168</v>
      </c>
      <c r="Z138">
        <v>98229</v>
      </c>
      <c r="AA138" s="21">
        <v>672.88</v>
      </c>
      <c r="AB138">
        <v>2</v>
      </c>
      <c r="AC138" s="21">
        <v>305.89999999999998</v>
      </c>
      <c r="AD138">
        <v>3</v>
      </c>
      <c r="AE138" s="21">
        <v>265.38</v>
      </c>
      <c r="AF138">
        <v>3</v>
      </c>
      <c r="AG138" s="21">
        <f t="shared" si="25"/>
        <v>1244.1599999999999</v>
      </c>
      <c r="AH138" s="20" t="s">
        <v>120</v>
      </c>
      <c r="AI138">
        <v>99362</v>
      </c>
      <c r="AJ138" s="145">
        <v>97943.63</v>
      </c>
      <c r="AK138" s="146">
        <v>454</v>
      </c>
      <c r="AL138" s="145">
        <v>55523.49</v>
      </c>
      <c r="AM138" s="146">
        <v>248</v>
      </c>
      <c r="AN138" s="21">
        <v>30120.959999999999</v>
      </c>
      <c r="AO138">
        <v>177</v>
      </c>
      <c r="AP138" s="21">
        <f t="shared" si="26"/>
        <v>183588.08</v>
      </c>
      <c r="AQ138" s="133" t="s">
        <v>168</v>
      </c>
      <c r="AR138" s="9">
        <v>98248</v>
      </c>
      <c r="AS138" s="28">
        <v>7233.17</v>
      </c>
      <c r="AT138">
        <v>25</v>
      </c>
      <c r="AU138" s="28">
        <v>2798.71</v>
      </c>
      <c r="AV138">
        <v>9</v>
      </c>
      <c r="AW138" s="28">
        <v>3641.7200000000003</v>
      </c>
      <c r="AX138">
        <v>15</v>
      </c>
      <c r="AY138" s="21">
        <f t="shared" si="27"/>
        <v>13673.600000000002</v>
      </c>
      <c r="AZ138" s="133" t="s">
        <v>168</v>
      </c>
      <c r="BA138">
        <v>98233</v>
      </c>
      <c r="BB138" s="28">
        <v>16284.4</v>
      </c>
      <c r="BC138">
        <v>45</v>
      </c>
      <c r="BD138" s="28">
        <v>5681.7</v>
      </c>
      <c r="BE138">
        <v>9</v>
      </c>
      <c r="BF138" s="28">
        <v>7167.32</v>
      </c>
      <c r="BG138">
        <v>16</v>
      </c>
      <c r="BH138" s="21">
        <f t="shared" si="28"/>
        <v>29133.42</v>
      </c>
      <c r="BI138" s="28" t="s">
        <v>168</v>
      </c>
      <c r="BJ138" s="9">
        <v>98226</v>
      </c>
      <c r="BK138" s="28">
        <v>8587.3799999999992</v>
      </c>
      <c r="BL138" s="9">
        <v>43</v>
      </c>
      <c r="BM138" s="28">
        <v>6253.36</v>
      </c>
      <c r="BN138" s="9">
        <v>11</v>
      </c>
      <c r="BO138" s="21">
        <v>6563.3</v>
      </c>
      <c r="BP138">
        <v>19</v>
      </c>
      <c r="BQ138" s="149">
        <f t="shared" si="29"/>
        <v>21404.039999999997</v>
      </c>
      <c r="BR138" s="28"/>
      <c r="BT138" s="28"/>
      <c r="BV138" s="28"/>
      <c r="BX138" s="28"/>
      <c r="BZ138" s="28"/>
      <c r="CA138" s="133"/>
      <c r="CC138" s="28"/>
      <c r="CE138" s="28"/>
      <c r="CG138" s="28"/>
      <c r="CI138" s="28"/>
      <c r="CJ138" s="133"/>
      <c r="CL138" s="28"/>
      <c r="CN138" s="28"/>
      <c r="CP138" s="21"/>
      <c r="CR138" s="28"/>
      <c r="CS138" s="28"/>
      <c r="CU138" s="28"/>
      <c r="CV138" s="140"/>
      <c r="CW138" s="28"/>
      <c r="CX138" s="140"/>
      <c r="CY138" s="28"/>
      <c r="CZ138" s="140"/>
      <c r="DA138" s="28"/>
      <c r="DB138" s="28"/>
      <c r="DD138" s="28"/>
      <c r="DF138" s="28"/>
      <c r="DH138" s="28"/>
      <c r="DJ138" s="28"/>
      <c r="DK138" s="28"/>
      <c r="DM138" s="28"/>
      <c r="DO138" s="28"/>
      <c r="DQ138" s="28"/>
      <c r="DS138" s="28"/>
    </row>
    <row r="139" spans="1:123" x14ac:dyDescent="0.2">
      <c r="A139" s="9">
        <v>98557</v>
      </c>
      <c r="B139" t="s">
        <v>120</v>
      </c>
      <c r="C139">
        <v>8</v>
      </c>
      <c r="D139">
        <v>9</v>
      </c>
      <c r="E139">
        <v>14</v>
      </c>
      <c r="F139">
        <v>18</v>
      </c>
      <c r="G139">
        <v>18</v>
      </c>
      <c r="H139">
        <v>17</v>
      </c>
      <c r="P139" t="s">
        <v>168</v>
      </c>
      <c r="Q139">
        <v>98223</v>
      </c>
      <c r="R139" s="21">
        <v>14687.06</v>
      </c>
      <c r="S139">
        <v>24</v>
      </c>
      <c r="T139" s="21">
        <v>3594.15</v>
      </c>
      <c r="U139">
        <v>12</v>
      </c>
      <c r="V139" s="21">
        <v>2418.21</v>
      </c>
      <c r="W139">
        <v>11</v>
      </c>
      <c r="X139" s="21">
        <f t="shared" si="24"/>
        <v>20699.419999999998</v>
      </c>
      <c r="Y139" s="20" t="s">
        <v>168</v>
      </c>
      <c r="Z139">
        <v>98230</v>
      </c>
      <c r="AA139" s="21">
        <v>12109.58</v>
      </c>
      <c r="AB139">
        <v>16</v>
      </c>
      <c r="AC139" s="21">
        <v>1335.26</v>
      </c>
      <c r="AD139">
        <v>6</v>
      </c>
      <c r="AE139" s="21">
        <v>237.53</v>
      </c>
      <c r="AF139">
        <v>4</v>
      </c>
      <c r="AG139" s="21">
        <f t="shared" si="25"/>
        <v>13682.37</v>
      </c>
      <c r="AH139" s="20" t="s">
        <v>168</v>
      </c>
      <c r="AI139">
        <v>98220</v>
      </c>
      <c r="AJ139" s="145">
        <v>349.66</v>
      </c>
      <c r="AK139" s="146">
        <v>2</v>
      </c>
      <c r="AL139" s="145">
        <v>0</v>
      </c>
      <c r="AM139" s="146">
        <v>0</v>
      </c>
      <c r="AN139" s="21">
        <v>0</v>
      </c>
      <c r="AO139">
        <v>0</v>
      </c>
      <c r="AP139" s="21">
        <f t="shared" si="26"/>
        <v>349.66</v>
      </c>
      <c r="AQ139" s="133" t="s">
        <v>168</v>
      </c>
      <c r="AR139" s="9">
        <v>98257</v>
      </c>
      <c r="AS139" s="28">
        <v>4309.0600000000004</v>
      </c>
      <c r="AT139">
        <v>7</v>
      </c>
      <c r="AU139" s="28">
        <v>1241.1199999999999</v>
      </c>
      <c r="AV139">
        <v>5</v>
      </c>
      <c r="AW139" s="28">
        <v>763.81</v>
      </c>
      <c r="AX139">
        <v>1</v>
      </c>
      <c r="AY139" s="21">
        <f t="shared" si="27"/>
        <v>6313.99</v>
      </c>
      <c r="AZ139" s="133" t="s">
        <v>168</v>
      </c>
      <c r="BA139">
        <v>98240</v>
      </c>
      <c r="BB139" s="28">
        <v>90.79</v>
      </c>
      <c r="BC139">
        <v>1</v>
      </c>
      <c r="BD139" s="28">
        <v>0</v>
      </c>
      <c r="BE139">
        <v>0</v>
      </c>
      <c r="BF139" s="28">
        <v>0</v>
      </c>
      <c r="BG139">
        <v>0</v>
      </c>
      <c r="BH139" s="21">
        <f t="shared" si="28"/>
        <v>90.79</v>
      </c>
      <c r="BI139" s="28" t="s">
        <v>168</v>
      </c>
      <c r="BJ139" s="9">
        <v>98229</v>
      </c>
      <c r="BK139" s="28">
        <v>1134.53</v>
      </c>
      <c r="BL139" s="9">
        <v>10</v>
      </c>
      <c r="BM139" s="28">
        <v>271.69</v>
      </c>
      <c r="BN139" s="9">
        <v>5</v>
      </c>
      <c r="BO139" s="21">
        <v>248.97</v>
      </c>
      <c r="BP139">
        <v>1</v>
      </c>
      <c r="BQ139" s="149">
        <f t="shared" si="29"/>
        <v>1655.19</v>
      </c>
      <c r="BR139" s="28"/>
      <c r="BT139" s="28"/>
      <c r="BV139" s="28"/>
      <c r="BX139" s="28"/>
      <c r="BZ139" s="28"/>
      <c r="CA139" s="133"/>
      <c r="CC139" s="28"/>
      <c r="CE139" s="28"/>
      <c r="CG139" s="28"/>
      <c r="CI139" s="28"/>
      <c r="CJ139" s="133"/>
      <c r="CL139" s="28"/>
      <c r="CN139" s="28"/>
      <c r="CP139" s="21"/>
      <c r="CR139" s="28"/>
      <c r="CS139" s="28"/>
      <c r="CU139" s="28"/>
      <c r="CV139" s="140"/>
      <c r="CW139" s="28"/>
      <c r="CX139" s="140"/>
      <c r="CY139" s="28"/>
      <c r="CZ139" s="140"/>
      <c r="DA139" s="28"/>
      <c r="DB139" s="28"/>
      <c r="DD139" s="28"/>
      <c r="DF139" s="28"/>
      <c r="DH139" s="28"/>
      <c r="DJ139" s="28"/>
      <c r="DK139" s="28"/>
      <c r="DM139" s="28"/>
      <c r="DO139" s="28"/>
      <c r="DQ139" s="28"/>
      <c r="DS139" s="28"/>
    </row>
    <row r="140" spans="1:123" x14ac:dyDescent="0.2">
      <c r="A140" s="9">
        <v>98563</v>
      </c>
      <c r="B140" t="s">
        <v>120</v>
      </c>
      <c r="C140">
        <v>33</v>
      </c>
      <c r="D140">
        <v>29</v>
      </c>
      <c r="E140">
        <v>44</v>
      </c>
      <c r="F140">
        <v>47</v>
      </c>
      <c r="G140">
        <v>38</v>
      </c>
      <c r="H140">
        <v>35</v>
      </c>
      <c r="P140" t="s">
        <v>168</v>
      </c>
      <c r="Q140">
        <v>98225</v>
      </c>
      <c r="R140" s="21">
        <v>23113.57</v>
      </c>
      <c r="S140">
        <v>68</v>
      </c>
      <c r="T140" s="21">
        <v>6011.53</v>
      </c>
      <c r="U140">
        <v>19</v>
      </c>
      <c r="V140" s="21">
        <v>6756.2999999999993</v>
      </c>
      <c r="W140">
        <v>18</v>
      </c>
      <c r="X140" s="21">
        <f t="shared" si="24"/>
        <v>35881.399999999994</v>
      </c>
      <c r="Y140" s="20" t="s">
        <v>168</v>
      </c>
      <c r="Z140">
        <v>98233</v>
      </c>
      <c r="AA140" s="21">
        <v>37854.269999999997</v>
      </c>
      <c r="AB140">
        <v>47</v>
      </c>
      <c r="AC140" s="21">
        <v>7699.81</v>
      </c>
      <c r="AD140">
        <v>14</v>
      </c>
      <c r="AE140" s="21">
        <v>4734.95</v>
      </c>
      <c r="AF140">
        <v>13</v>
      </c>
      <c r="AG140" s="21">
        <f t="shared" si="25"/>
        <v>50289.029999999992</v>
      </c>
      <c r="AH140" s="20" t="s">
        <v>168</v>
      </c>
      <c r="AI140">
        <v>98221</v>
      </c>
      <c r="AJ140" s="145">
        <v>13767.74</v>
      </c>
      <c r="AK140" s="146">
        <v>31</v>
      </c>
      <c r="AL140" s="145">
        <v>5603.18</v>
      </c>
      <c r="AM140" s="146">
        <v>14</v>
      </c>
      <c r="AN140" s="21">
        <v>2271.33</v>
      </c>
      <c r="AO140">
        <v>6</v>
      </c>
      <c r="AP140" s="21">
        <f t="shared" si="26"/>
        <v>21642.25</v>
      </c>
      <c r="AQ140" s="133" t="s">
        <v>168</v>
      </c>
      <c r="AR140" s="9">
        <v>98264</v>
      </c>
      <c r="AS140" s="28">
        <v>7142.34</v>
      </c>
      <c r="AT140">
        <v>17</v>
      </c>
      <c r="AU140" s="28">
        <v>2379.5100000000002</v>
      </c>
      <c r="AV140">
        <v>7</v>
      </c>
      <c r="AW140" s="28">
        <v>2472.91</v>
      </c>
      <c r="AX140">
        <v>9</v>
      </c>
      <c r="AY140" s="21">
        <f t="shared" si="27"/>
        <v>11994.76</v>
      </c>
      <c r="AZ140" s="133" t="s">
        <v>168</v>
      </c>
      <c r="BA140">
        <v>98247</v>
      </c>
      <c r="BB140" s="28">
        <v>205.89</v>
      </c>
      <c r="BC140">
        <v>3</v>
      </c>
      <c r="BD140" s="28">
        <v>57.13</v>
      </c>
      <c r="BE140">
        <v>1</v>
      </c>
      <c r="BF140" s="28">
        <v>53.19</v>
      </c>
      <c r="BG140">
        <v>1</v>
      </c>
      <c r="BH140" s="21">
        <f t="shared" si="28"/>
        <v>316.20999999999998</v>
      </c>
      <c r="BI140" s="28" t="s">
        <v>168</v>
      </c>
      <c r="BJ140" s="9">
        <v>98230</v>
      </c>
      <c r="BK140" s="28">
        <v>5637.95</v>
      </c>
      <c r="BL140" s="9">
        <v>12</v>
      </c>
      <c r="BM140" s="28">
        <v>1398.07</v>
      </c>
      <c r="BN140" s="9">
        <v>6</v>
      </c>
      <c r="BO140" s="21">
        <v>1153.9100000000001</v>
      </c>
      <c r="BP140">
        <v>9</v>
      </c>
      <c r="BQ140" s="149">
        <f t="shared" si="29"/>
        <v>8189.9299999999994</v>
      </c>
      <c r="BR140" s="28"/>
      <c r="BT140" s="28"/>
      <c r="BV140" s="28"/>
      <c r="BX140" s="28"/>
      <c r="BZ140" s="28"/>
      <c r="CA140" s="133"/>
      <c r="CC140" s="28"/>
      <c r="CE140" s="28"/>
      <c r="CG140" s="28"/>
      <c r="CI140" s="28"/>
      <c r="CJ140" s="133"/>
      <c r="CL140" s="28"/>
      <c r="CN140" s="28"/>
      <c r="CP140" s="21"/>
      <c r="CR140" s="28"/>
      <c r="CS140" s="28"/>
      <c r="CU140" s="28"/>
      <c r="CV140" s="140"/>
      <c r="CW140" s="28"/>
      <c r="CX140" s="140"/>
      <c r="CY140" s="28"/>
      <c r="CZ140" s="140"/>
      <c r="DA140" s="28"/>
      <c r="DB140" s="28"/>
      <c r="DD140" s="28"/>
      <c r="DF140" s="28"/>
      <c r="DH140" s="28"/>
      <c r="DJ140" s="28"/>
      <c r="DK140" s="28"/>
      <c r="DM140" s="28"/>
      <c r="DO140" s="28"/>
      <c r="DQ140" s="28"/>
      <c r="DS140" s="28"/>
    </row>
    <row r="141" spans="1:123" x14ac:dyDescent="0.2">
      <c r="A141" s="9">
        <v>98584</v>
      </c>
      <c r="B141" t="s">
        <v>120</v>
      </c>
      <c r="C141">
        <v>150</v>
      </c>
      <c r="D141">
        <v>157</v>
      </c>
      <c r="E141">
        <v>166</v>
      </c>
      <c r="F141">
        <v>178</v>
      </c>
      <c r="G141">
        <v>193</v>
      </c>
      <c r="H141">
        <v>186</v>
      </c>
      <c r="P141" t="s">
        <v>168</v>
      </c>
      <c r="Q141">
        <v>98226</v>
      </c>
      <c r="R141" s="21">
        <v>15809.84</v>
      </c>
      <c r="S141">
        <v>48</v>
      </c>
      <c r="T141" s="21">
        <v>5940.32</v>
      </c>
      <c r="U141">
        <v>16</v>
      </c>
      <c r="V141" s="21">
        <v>1035.23</v>
      </c>
      <c r="W141">
        <v>9</v>
      </c>
      <c r="X141" s="21">
        <f t="shared" si="24"/>
        <v>22785.39</v>
      </c>
      <c r="Y141" s="20" t="s">
        <v>168</v>
      </c>
      <c r="Z141">
        <v>98240</v>
      </c>
      <c r="AA141" s="21">
        <v>257.51</v>
      </c>
      <c r="AB141">
        <v>1</v>
      </c>
      <c r="AC141" s="21">
        <v>0</v>
      </c>
      <c r="AD141">
        <v>0</v>
      </c>
      <c r="AE141" s="21">
        <v>0</v>
      </c>
      <c r="AF141">
        <v>0</v>
      </c>
      <c r="AG141" s="21">
        <f t="shared" si="25"/>
        <v>257.51</v>
      </c>
      <c r="AH141" s="20" t="s">
        <v>168</v>
      </c>
      <c r="AI141">
        <v>98223</v>
      </c>
      <c r="AJ141" s="145">
        <v>14796.22</v>
      </c>
      <c r="AK141" s="146">
        <v>13</v>
      </c>
      <c r="AL141" s="145">
        <v>10822.31</v>
      </c>
      <c r="AM141" s="146">
        <v>17</v>
      </c>
      <c r="AN141" s="21">
        <v>5409.8600000000006</v>
      </c>
      <c r="AO141">
        <v>16</v>
      </c>
      <c r="AP141" s="21">
        <f t="shared" si="26"/>
        <v>31028.39</v>
      </c>
      <c r="AQ141" s="133" t="s">
        <v>168</v>
      </c>
      <c r="AR141" s="9">
        <v>98271</v>
      </c>
      <c r="AS141" s="28">
        <v>641.17999999999995</v>
      </c>
      <c r="AT141">
        <v>1</v>
      </c>
      <c r="AU141" s="28">
        <v>0</v>
      </c>
      <c r="AV141">
        <v>0</v>
      </c>
      <c r="AW141" s="28">
        <v>0</v>
      </c>
      <c r="AX141">
        <v>0</v>
      </c>
      <c r="AY141" s="21">
        <f t="shared" si="27"/>
        <v>641.17999999999995</v>
      </c>
      <c r="AZ141" s="133" t="s">
        <v>168</v>
      </c>
      <c r="BA141">
        <v>98248</v>
      </c>
      <c r="BB141" s="28">
        <v>10394.790000000001</v>
      </c>
      <c r="BC141">
        <v>56</v>
      </c>
      <c r="BD141" s="28">
        <v>2123.63</v>
      </c>
      <c r="BE141">
        <v>9</v>
      </c>
      <c r="BF141" s="28">
        <v>3845.84</v>
      </c>
      <c r="BG141">
        <v>12</v>
      </c>
      <c r="BH141" s="21">
        <f t="shared" si="28"/>
        <v>16364.260000000002</v>
      </c>
      <c r="BI141" s="28" t="s">
        <v>168</v>
      </c>
      <c r="BJ141" s="9">
        <v>98233</v>
      </c>
      <c r="BK141" s="28">
        <v>19238.259999999998</v>
      </c>
      <c r="BL141" s="9">
        <v>104</v>
      </c>
      <c r="BM141" s="28">
        <v>6303.68</v>
      </c>
      <c r="BN141" s="9">
        <v>13</v>
      </c>
      <c r="BO141" s="21">
        <v>8553.27</v>
      </c>
      <c r="BP141">
        <v>14</v>
      </c>
      <c r="BQ141" s="149">
        <f t="shared" si="29"/>
        <v>34095.21</v>
      </c>
      <c r="BR141" s="28"/>
      <c r="BT141" s="28"/>
      <c r="BV141" s="28"/>
      <c r="BX141" s="28"/>
      <c r="BZ141" s="28"/>
      <c r="CA141" s="133"/>
      <c r="CC141" s="28"/>
      <c r="CE141" s="28"/>
      <c r="CG141" s="28"/>
      <c r="CI141" s="28"/>
      <c r="CJ141" s="133"/>
      <c r="CL141" s="28"/>
      <c r="CN141" s="28"/>
      <c r="CP141" s="21"/>
      <c r="CR141" s="28"/>
      <c r="CS141" s="28"/>
      <c r="CU141" s="28"/>
      <c r="CV141" s="140"/>
      <c r="CW141" s="28"/>
      <c r="CX141" s="140"/>
      <c r="CY141" s="28"/>
      <c r="CZ141" s="140"/>
      <c r="DA141" s="28"/>
      <c r="DB141" s="28"/>
      <c r="DD141" s="28"/>
      <c r="DF141" s="28"/>
      <c r="DH141" s="28"/>
      <c r="DJ141" s="28"/>
      <c r="DK141" s="28"/>
      <c r="DM141" s="28"/>
      <c r="DO141" s="28"/>
      <c r="DQ141" s="28"/>
      <c r="DS141" s="28"/>
    </row>
    <row r="142" spans="1:123" x14ac:dyDescent="0.2">
      <c r="A142" s="9">
        <v>98611</v>
      </c>
      <c r="B142" t="s">
        <v>120</v>
      </c>
      <c r="C142">
        <v>11</v>
      </c>
      <c r="D142">
        <v>5</v>
      </c>
      <c r="E142">
        <v>14</v>
      </c>
      <c r="F142">
        <v>15</v>
      </c>
      <c r="G142">
        <v>14</v>
      </c>
      <c r="H142">
        <v>12</v>
      </c>
      <c r="P142" t="s">
        <v>168</v>
      </c>
      <c r="Q142">
        <v>98229</v>
      </c>
      <c r="R142" s="21">
        <v>2975.35</v>
      </c>
      <c r="S142">
        <v>10</v>
      </c>
      <c r="T142" s="21">
        <v>211.15</v>
      </c>
      <c r="U142">
        <v>3</v>
      </c>
      <c r="V142" s="21">
        <v>146.93</v>
      </c>
      <c r="W142">
        <v>2</v>
      </c>
      <c r="X142" s="21">
        <f t="shared" si="24"/>
        <v>3333.43</v>
      </c>
      <c r="Y142" s="20" t="s">
        <v>168</v>
      </c>
      <c r="Z142">
        <v>98248</v>
      </c>
      <c r="AA142" s="21">
        <v>16060.59</v>
      </c>
      <c r="AB142">
        <v>38</v>
      </c>
      <c r="AC142" s="21">
        <v>1267.0999999999999</v>
      </c>
      <c r="AD142">
        <v>9</v>
      </c>
      <c r="AE142" s="21">
        <v>1157.23</v>
      </c>
      <c r="AF142">
        <v>9</v>
      </c>
      <c r="AG142" s="21">
        <f t="shared" si="25"/>
        <v>18484.919999999998</v>
      </c>
      <c r="AH142" s="20" t="s">
        <v>168</v>
      </c>
      <c r="AI142">
        <v>98225</v>
      </c>
      <c r="AJ142" s="145">
        <v>34931.32</v>
      </c>
      <c r="AK142" s="146">
        <v>71</v>
      </c>
      <c r="AL142" s="145">
        <v>13930.99</v>
      </c>
      <c r="AM142" s="146">
        <v>29</v>
      </c>
      <c r="AN142" s="21">
        <v>8775.2099999999991</v>
      </c>
      <c r="AO142">
        <v>19</v>
      </c>
      <c r="AP142" s="21">
        <f t="shared" si="26"/>
        <v>57637.52</v>
      </c>
      <c r="AQ142" s="133" t="s">
        <v>168</v>
      </c>
      <c r="AR142" s="9">
        <v>98273</v>
      </c>
      <c r="AS142" s="28">
        <v>8432.01</v>
      </c>
      <c r="AT142">
        <v>8</v>
      </c>
      <c r="AU142" s="28">
        <v>5985.94</v>
      </c>
      <c r="AV142">
        <v>21</v>
      </c>
      <c r="AW142" s="28">
        <v>762.56000000000006</v>
      </c>
      <c r="AX142">
        <v>7</v>
      </c>
      <c r="AY142" s="21">
        <f t="shared" si="27"/>
        <v>15180.51</v>
      </c>
      <c r="AZ142" s="133" t="s">
        <v>168</v>
      </c>
      <c r="BA142">
        <v>98257</v>
      </c>
      <c r="BB142" s="28">
        <v>2406.62</v>
      </c>
      <c r="BC142">
        <v>6</v>
      </c>
      <c r="BD142" s="28">
        <v>2824.23</v>
      </c>
      <c r="BE142">
        <v>3</v>
      </c>
      <c r="BF142" s="28">
        <v>207.45</v>
      </c>
      <c r="BG142">
        <v>3</v>
      </c>
      <c r="BH142" s="21">
        <f t="shared" si="28"/>
        <v>5438.3</v>
      </c>
      <c r="BI142" s="28" t="s">
        <v>168</v>
      </c>
      <c r="BJ142" s="9">
        <v>98240</v>
      </c>
      <c r="BK142" s="28">
        <v>123.54</v>
      </c>
      <c r="BL142" s="9">
        <v>2</v>
      </c>
      <c r="BM142" s="28">
        <v>0</v>
      </c>
      <c r="BN142" s="9">
        <v>0</v>
      </c>
      <c r="BO142" s="21">
        <v>0</v>
      </c>
      <c r="BP142">
        <v>0</v>
      </c>
      <c r="BQ142" s="149">
        <f t="shared" si="29"/>
        <v>123.54</v>
      </c>
      <c r="BR142" s="28"/>
      <c r="BT142" s="28"/>
      <c r="BV142" s="28"/>
      <c r="BX142" s="28"/>
      <c r="BZ142" s="28"/>
      <c r="CA142" s="133"/>
      <c r="CC142" s="28"/>
      <c r="CE142" s="28"/>
      <c r="CG142" s="28"/>
      <c r="CI142" s="28"/>
      <c r="CJ142" s="133"/>
      <c r="CL142" s="28"/>
      <c r="CN142" s="28"/>
      <c r="CP142" s="21"/>
      <c r="CR142" s="28"/>
      <c r="CS142" s="28"/>
      <c r="CU142" s="28"/>
      <c r="CV142" s="140"/>
      <c r="CW142" s="28"/>
      <c r="CX142" s="140"/>
      <c r="CY142" s="28"/>
      <c r="CZ142" s="140"/>
      <c r="DA142" s="28"/>
      <c r="DB142" s="28"/>
      <c r="DD142" s="28"/>
      <c r="DF142" s="28"/>
      <c r="DH142" s="28"/>
      <c r="DJ142" s="28"/>
      <c r="DK142" s="28"/>
      <c r="DM142" s="28"/>
      <c r="DO142" s="28"/>
      <c r="DQ142" s="28"/>
      <c r="DS142" s="28"/>
    </row>
    <row r="143" spans="1:123" x14ac:dyDescent="0.2">
      <c r="A143" s="9">
        <v>98625</v>
      </c>
      <c r="B143" t="s">
        <v>120</v>
      </c>
      <c r="C143">
        <v>21</v>
      </c>
      <c r="D143">
        <v>11</v>
      </c>
      <c r="E143">
        <v>28</v>
      </c>
      <c r="F143">
        <v>24</v>
      </c>
      <c r="G143">
        <v>25</v>
      </c>
      <c r="H143">
        <v>24</v>
      </c>
      <c r="P143" t="s">
        <v>168</v>
      </c>
      <c r="Q143">
        <v>98230</v>
      </c>
      <c r="R143" s="21">
        <v>7100.48</v>
      </c>
      <c r="S143">
        <v>12</v>
      </c>
      <c r="T143" s="21">
        <v>2361.14</v>
      </c>
      <c r="U143">
        <v>4</v>
      </c>
      <c r="V143" s="21">
        <v>2352.0300000000002</v>
      </c>
      <c r="W143">
        <v>6</v>
      </c>
      <c r="X143" s="21">
        <f t="shared" si="24"/>
        <v>11813.65</v>
      </c>
      <c r="Y143" s="20" t="s">
        <v>168</v>
      </c>
      <c r="Z143">
        <v>98257</v>
      </c>
      <c r="AA143" s="21">
        <v>3626.65</v>
      </c>
      <c r="AB143">
        <v>8</v>
      </c>
      <c r="AC143" s="21">
        <v>375.92</v>
      </c>
      <c r="AD143">
        <v>2</v>
      </c>
      <c r="AE143" s="21">
        <v>148.97</v>
      </c>
      <c r="AF143">
        <v>2</v>
      </c>
      <c r="AG143" s="21">
        <f t="shared" si="25"/>
        <v>4151.54</v>
      </c>
      <c r="AH143" s="20" t="s">
        <v>168</v>
      </c>
      <c r="AI143">
        <v>98226</v>
      </c>
      <c r="AJ143" s="145">
        <v>38589.64</v>
      </c>
      <c r="AK143" s="146">
        <v>104</v>
      </c>
      <c r="AL143" s="145">
        <v>11604.77</v>
      </c>
      <c r="AM143" s="146">
        <v>22</v>
      </c>
      <c r="AN143" s="21">
        <v>5742.37</v>
      </c>
      <c r="AO143">
        <v>14</v>
      </c>
      <c r="AP143" s="21">
        <f t="shared" si="26"/>
        <v>55936.780000000006</v>
      </c>
      <c r="AQ143" s="133" t="s">
        <v>168</v>
      </c>
      <c r="AR143" s="9">
        <v>98274</v>
      </c>
      <c r="AS143" s="28">
        <v>1715.59</v>
      </c>
      <c r="AT143">
        <v>2</v>
      </c>
      <c r="AU143" s="28">
        <v>688.58</v>
      </c>
      <c r="AV143">
        <v>1</v>
      </c>
      <c r="AW143" s="28">
        <v>51.13</v>
      </c>
      <c r="AX143">
        <v>1</v>
      </c>
      <c r="AY143" s="21">
        <f t="shared" si="27"/>
        <v>2455.3000000000002</v>
      </c>
      <c r="AZ143" s="133" t="s">
        <v>168</v>
      </c>
      <c r="BA143">
        <v>98264</v>
      </c>
      <c r="BB143" s="28">
        <v>10373.43</v>
      </c>
      <c r="BC143">
        <v>29</v>
      </c>
      <c r="BD143" s="28">
        <v>2279.4499999999998</v>
      </c>
      <c r="BE143">
        <v>5</v>
      </c>
      <c r="BF143" s="28">
        <v>2043</v>
      </c>
      <c r="BG143">
        <v>9</v>
      </c>
      <c r="BH143" s="21">
        <f t="shared" si="28"/>
        <v>14695.880000000001</v>
      </c>
      <c r="BI143" s="28" t="s">
        <v>168</v>
      </c>
      <c r="BJ143" s="9">
        <v>98247</v>
      </c>
      <c r="BK143" s="28">
        <v>294.45</v>
      </c>
      <c r="BL143" s="9">
        <v>2</v>
      </c>
      <c r="BM143" s="28">
        <v>150.02000000000001</v>
      </c>
      <c r="BN143" s="9">
        <v>3</v>
      </c>
      <c r="BO143" s="21">
        <v>0</v>
      </c>
      <c r="BP143">
        <v>0</v>
      </c>
      <c r="BQ143" s="149">
        <f t="shared" si="29"/>
        <v>444.47</v>
      </c>
      <c r="BR143" s="28"/>
      <c r="BT143" s="28"/>
      <c r="BV143" s="28"/>
      <c r="BX143" s="28"/>
      <c r="BZ143" s="28"/>
      <c r="CA143" s="133"/>
      <c r="CC143" s="28"/>
      <c r="CE143" s="28"/>
      <c r="CG143" s="28"/>
      <c r="CI143" s="28"/>
      <c r="CJ143" s="133"/>
      <c r="CL143" s="28"/>
      <c r="CN143" s="28"/>
      <c r="CP143" s="21"/>
      <c r="CR143" s="28"/>
      <c r="CS143" s="28"/>
      <c r="CU143" s="28"/>
      <c r="CV143" s="140"/>
      <c r="CW143" s="28"/>
      <c r="CX143" s="140"/>
      <c r="CY143" s="28"/>
      <c r="CZ143" s="140"/>
      <c r="DA143" s="28"/>
      <c r="DB143" s="28"/>
      <c r="DD143" s="28"/>
      <c r="DF143" s="28"/>
      <c r="DH143" s="28"/>
      <c r="DJ143" s="28"/>
      <c r="DK143" s="28"/>
      <c r="DM143" s="28"/>
      <c r="DO143" s="28"/>
      <c r="DQ143" s="28"/>
      <c r="DS143" s="28"/>
    </row>
    <row r="144" spans="1:123" x14ac:dyDescent="0.2">
      <c r="A144" s="9">
        <v>98626</v>
      </c>
      <c r="B144" t="s">
        <v>120</v>
      </c>
      <c r="C144">
        <v>70</v>
      </c>
      <c r="D144">
        <v>36</v>
      </c>
      <c r="E144">
        <v>75</v>
      </c>
      <c r="F144">
        <v>71</v>
      </c>
      <c r="G144">
        <v>75</v>
      </c>
      <c r="H144">
        <v>67</v>
      </c>
      <c r="P144" t="s">
        <v>168</v>
      </c>
      <c r="Q144">
        <v>98232</v>
      </c>
      <c r="R144" s="21">
        <v>22.45</v>
      </c>
      <c r="S144">
        <v>1</v>
      </c>
      <c r="T144" s="21">
        <v>0</v>
      </c>
      <c r="U144">
        <v>0</v>
      </c>
      <c r="V144" s="21">
        <v>0</v>
      </c>
      <c r="W144">
        <v>0</v>
      </c>
      <c r="X144" s="21">
        <f t="shared" si="24"/>
        <v>22.45</v>
      </c>
      <c r="Y144" s="20" t="s">
        <v>168</v>
      </c>
      <c r="Z144">
        <v>98264</v>
      </c>
      <c r="AA144" s="21">
        <v>20397.900000000001</v>
      </c>
      <c r="AB144">
        <v>30</v>
      </c>
      <c r="AC144" s="21">
        <v>1752.09</v>
      </c>
      <c r="AD144">
        <v>9</v>
      </c>
      <c r="AE144" s="21">
        <v>698.26</v>
      </c>
      <c r="AF144">
        <v>5</v>
      </c>
      <c r="AG144" s="21">
        <f t="shared" si="25"/>
        <v>22848.25</v>
      </c>
      <c r="AH144" s="20" t="s">
        <v>168</v>
      </c>
      <c r="AI144">
        <v>98229</v>
      </c>
      <c r="AJ144" s="145">
        <v>3782.02</v>
      </c>
      <c r="AK144" s="146">
        <v>15</v>
      </c>
      <c r="AL144" s="145">
        <v>1526.76</v>
      </c>
      <c r="AM144" s="146">
        <v>6</v>
      </c>
      <c r="AN144" s="21">
        <v>31.619999999999997</v>
      </c>
      <c r="AO144">
        <v>1</v>
      </c>
      <c r="AP144" s="21">
        <f t="shared" si="26"/>
        <v>5340.4</v>
      </c>
      <c r="AQ144" s="133" t="s">
        <v>168</v>
      </c>
      <c r="AR144" s="9">
        <v>98276</v>
      </c>
      <c r="AS144" s="28">
        <v>238.91</v>
      </c>
      <c r="AT144">
        <v>0</v>
      </c>
      <c r="AU144" s="28">
        <v>473.49</v>
      </c>
      <c r="AV144">
        <v>2</v>
      </c>
      <c r="AW144" s="28">
        <v>0</v>
      </c>
      <c r="AX144">
        <v>0</v>
      </c>
      <c r="AY144" s="21">
        <f t="shared" si="27"/>
        <v>712.4</v>
      </c>
      <c r="AZ144" s="133" t="s">
        <v>168</v>
      </c>
      <c r="BA144">
        <v>98271</v>
      </c>
      <c r="BB144" s="28">
        <v>4018.31</v>
      </c>
      <c r="BC144">
        <v>2</v>
      </c>
      <c r="BD144" s="28">
        <v>641.17999999999995</v>
      </c>
      <c r="BE144">
        <v>1</v>
      </c>
      <c r="BF144" s="28">
        <v>0</v>
      </c>
      <c r="BG144">
        <v>0</v>
      </c>
      <c r="BH144" s="21">
        <f t="shared" si="28"/>
        <v>4659.49</v>
      </c>
      <c r="BI144" s="28" t="s">
        <v>168</v>
      </c>
      <c r="BJ144" s="9">
        <v>98248</v>
      </c>
      <c r="BK144" s="28">
        <v>3013.49</v>
      </c>
      <c r="BL144" s="9">
        <v>25</v>
      </c>
      <c r="BM144" s="28">
        <v>2040.76</v>
      </c>
      <c r="BN144" s="9">
        <v>22</v>
      </c>
      <c r="BO144" s="21">
        <v>2545</v>
      </c>
      <c r="BP144">
        <v>10</v>
      </c>
      <c r="BQ144" s="149">
        <f t="shared" si="29"/>
        <v>7599.25</v>
      </c>
      <c r="BR144" s="28"/>
      <c r="BT144" s="28"/>
      <c r="BV144" s="28"/>
      <c r="BX144" s="28"/>
      <c r="BZ144" s="28"/>
      <c r="CA144" s="133"/>
      <c r="CC144" s="28"/>
      <c r="CE144" s="28"/>
      <c r="CG144" s="28"/>
      <c r="CI144" s="28"/>
      <c r="CJ144" s="133"/>
      <c r="CL144" s="28"/>
      <c r="CN144" s="28"/>
      <c r="CP144" s="21"/>
      <c r="CR144" s="28"/>
      <c r="CS144" s="28"/>
      <c r="CU144" s="28"/>
      <c r="CV144" s="140"/>
      <c r="CW144" s="28"/>
      <c r="CX144" s="140"/>
      <c r="CY144" s="28"/>
      <c r="CZ144" s="140"/>
      <c r="DA144" s="28"/>
      <c r="DB144" s="28"/>
      <c r="DD144" s="28"/>
      <c r="DF144" s="28"/>
      <c r="DH144" s="28"/>
      <c r="DJ144" s="28"/>
      <c r="DK144" s="28"/>
      <c r="DM144" s="28"/>
      <c r="DO144" s="28"/>
      <c r="DQ144" s="28"/>
      <c r="DS144" s="28"/>
    </row>
    <row r="145" spans="1:123" x14ac:dyDescent="0.2">
      <c r="A145" s="9">
        <v>98632</v>
      </c>
      <c r="B145" t="s">
        <v>120</v>
      </c>
      <c r="C145">
        <v>83</v>
      </c>
      <c r="D145">
        <v>99</v>
      </c>
      <c r="E145">
        <v>117</v>
      </c>
      <c r="F145">
        <v>123</v>
      </c>
      <c r="G145">
        <v>112</v>
      </c>
      <c r="H145">
        <v>118</v>
      </c>
      <c r="P145" t="s">
        <v>168</v>
      </c>
      <c r="Q145">
        <v>98233</v>
      </c>
      <c r="R145" s="21">
        <v>38533.49</v>
      </c>
      <c r="S145">
        <v>47</v>
      </c>
      <c r="T145" s="21">
        <v>11418.93</v>
      </c>
      <c r="U145">
        <v>12</v>
      </c>
      <c r="V145" s="21">
        <v>1928.19</v>
      </c>
      <c r="W145">
        <v>12</v>
      </c>
      <c r="X145" s="21">
        <f t="shared" si="24"/>
        <v>51880.61</v>
      </c>
      <c r="Y145" s="20" t="s">
        <v>168</v>
      </c>
      <c r="Z145">
        <v>98273</v>
      </c>
      <c r="AA145" s="21">
        <v>15371.19</v>
      </c>
      <c r="AB145">
        <v>36</v>
      </c>
      <c r="AC145" s="21">
        <v>1383.27</v>
      </c>
      <c r="AD145">
        <v>4</v>
      </c>
      <c r="AE145" s="21">
        <v>778.05</v>
      </c>
      <c r="AF145">
        <v>7</v>
      </c>
      <c r="AG145" s="21">
        <f t="shared" si="25"/>
        <v>17532.509999999998</v>
      </c>
      <c r="AH145" s="20" t="s">
        <v>168</v>
      </c>
      <c r="AI145">
        <v>98230</v>
      </c>
      <c r="AJ145" s="145">
        <v>5611.69</v>
      </c>
      <c r="AK145" s="146">
        <v>8</v>
      </c>
      <c r="AL145" s="145">
        <v>3751.35</v>
      </c>
      <c r="AM145" s="146">
        <v>8</v>
      </c>
      <c r="AN145" s="21">
        <v>696.9</v>
      </c>
      <c r="AO145">
        <v>7</v>
      </c>
      <c r="AP145" s="21">
        <f t="shared" si="26"/>
        <v>10059.939999999999</v>
      </c>
      <c r="AQ145" s="133" t="s">
        <v>168</v>
      </c>
      <c r="AR145" s="9">
        <v>98277</v>
      </c>
      <c r="AS145" s="28">
        <v>8810.93</v>
      </c>
      <c r="AT145">
        <v>21</v>
      </c>
      <c r="AU145" s="28">
        <v>1098.71</v>
      </c>
      <c r="AV145">
        <v>4</v>
      </c>
      <c r="AW145" s="28">
        <v>5994.24</v>
      </c>
      <c r="AX145">
        <v>5</v>
      </c>
      <c r="AY145" s="21">
        <f t="shared" si="27"/>
        <v>15903.88</v>
      </c>
      <c r="AZ145" s="133" t="s">
        <v>168</v>
      </c>
      <c r="BA145">
        <v>98273</v>
      </c>
      <c r="BB145" s="28">
        <v>10826.39</v>
      </c>
      <c r="BC145">
        <v>27</v>
      </c>
      <c r="BD145" s="28">
        <v>1811.44</v>
      </c>
      <c r="BE145">
        <v>7</v>
      </c>
      <c r="BF145" s="28">
        <v>3130.62</v>
      </c>
      <c r="BG145">
        <v>15</v>
      </c>
      <c r="BH145" s="21">
        <f t="shared" si="28"/>
        <v>15768.45</v>
      </c>
      <c r="BI145" s="28" t="s">
        <v>168</v>
      </c>
      <c r="BJ145" s="9">
        <v>98257</v>
      </c>
      <c r="BK145" s="28">
        <v>1739.65</v>
      </c>
      <c r="BL145" s="9">
        <v>1</v>
      </c>
      <c r="BM145" s="28">
        <v>1223.8</v>
      </c>
      <c r="BN145" s="9">
        <v>4</v>
      </c>
      <c r="BO145" s="21">
        <v>1032.75</v>
      </c>
      <c r="BP145">
        <v>3</v>
      </c>
      <c r="BQ145" s="149">
        <f t="shared" si="29"/>
        <v>3996.2</v>
      </c>
      <c r="BR145" s="28"/>
      <c r="BT145" s="28"/>
      <c r="BV145" s="28"/>
      <c r="BX145" s="28"/>
      <c r="BZ145" s="28"/>
      <c r="CA145" s="133"/>
      <c r="CC145" s="28"/>
      <c r="CE145" s="28"/>
      <c r="CG145" s="28"/>
      <c r="CI145" s="28"/>
      <c r="CJ145" s="133"/>
      <c r="CL145" s="28"/>
      <c r="CN145" s="28"/>
      <c r="CP145" s="21"/>
      <c r="CR145" s="28"/>
      <c r="CS145" s="28"/>
      <c r="CU145" s="28"/>
      <c r="CV145" s="140"/>
      <c r="CW145" s="28"/>
      <c r="CX145" s="140"/>
      <c r="CY145" s="28"/>
      <c r="CZ145" s="140"/>
      <c r="DA145" s="28"/>
      <c r="DB145" s="28"/>
      <c r="DD145" s="28"/>
      <c r="DF145" s="28"/>
      <c r="DH145" s="28"/>
      <c r="DJ145" s="28"/>
      <c r="DK145" s="28"/>
      <c r="DM145" s="28"/>
      <c r="DO145" s="28"/>
      <c r="DQ145" s="28"/>
      <c r="DS145" s="28"/>
    </row>
    <row r="146" spans="1:123" x14ac:dyDescent="0.2">
      <c r="A146" s="9">
        <v>98674</v>
      </c>
      <c r="B146" t="s">
        <v>120</v>
      </c>
      <c r="C146">
        <v>97</v>
      </c>
      <c r="D146">
        <v>38</v>
      </c>
      <c r="E146">
        <v>113</v>
      </c>
      <c r="F146">
        <v>109</v>
      </c>
      <c r="G146">
        <v>109</v>
      </c>
      <c r="H146">
        <v>108</v>
      </c>
      <c r="P146" t="s">
        <v>168</v>
      </c>
      <c r="Q146">
        <v>98240</v>
      </c>
      <c r="R146" s="21">
        <v>200.71</v>
      </c>
      <c r="S146">
        <v>1</v>
      </c>
      <c r="T146" s="21">
        <v>0</v>
      </c>
      <c r="U146">
        <v>0</v>
      </c>
      <c r="V146" s="21">
        <v>0</v>
      </c>
      <c r="W146">
        <v>0</v>
      </c>
      <c r="X146" s="21">
        <f t="shared" si="24"/>
        <v>200.71</v>
      </c>
      <c r="Y146" s="20" t="s">
        <v>168</v>
      </c>
      <c r="Z146">
        <v>98274</v>
      </c>
      <c r="AA146" s="21">
        <v>3065.62</v>
      </c>
      <c r="AB146">
        <v>6</v>
      </c>
      <c r="AC146" s="21">
        <v>27.56</v>
      </c>
      <c r="AD146">
        <v>1</v>
      </c>
      <c r="AE146" s="21">
        <v>13.78</v>
      </c>
      <c r="AF146">
        <v>1</v>
      </c>
      <c r="AG146" s="21">
        <f t="shared" si="25"/>
        <v>3106.96</v>
      </c>
      <c r="AH146" s="20" t="s">
        <v>168</v>
      </c>
      <c r="AI146">
        <v>98233</v>
      </c>
      <c r="AJ146" s="145">
        <v>24744.95</v>
      </c>
      <c r="AK146" s="146">
        <v>40</v>
      </c>
      <c r="AL146" s="145">
        <v>19573.599999999999</v>
      </c>
      <c r="AM146" s="146">
        <v>16</v>
      </c>
      <c r="AN146" s="21">
        <v>7962.1100000000006</v>
      </c>
      <c r="AO146">
        <v>16</v>
      </c>
      <c r="AP146" s="21">
        <f t="shared" si="26"/>
        <v>52280.66</v>
      </c>
      <c r="AQ146" s="133" t="s">
        <v>168</v>
      </c>
      <c r="AR146" s="9">
        <v>98282</v>
      </c>
      <c r="AS146" s="28">
        <v>438.57</v>
      </c>
      <c r="AT146">
        <v>1</v>
      </c>
      <c r="AU146" s="28">
        <v>364.09</v>
      </c>
      <c r="AV146">
        <v>3</v>
      </c>
      <c r="AW146" s="28">
        <v>473.74</v>
      </c>
      <c r="AX146">
        <v>2</v>
      </c>
      <c r="AY146" s="21">
        <f t="shared" si="27"/>
        <v>1276.4000000000001</v>
      </c>
      <c r="AZ146" s="133" t="s">
        <v>168</v>
      </c>
      <c r="BA146">
        <v>98274</v>
      </c>
      <c r="BB146" s="28">
        <v>1335.09</v>
      </c>
      <c r="BC146">
        <v>3</v>
      </c>
      <c r="BD146" s="28">
        <v>115.27</v>
      </c>
      <c r="BE146">
        <v>0</v>
      </c>
      <c r="BF146" s="28">
        <v>157.84</v>
      </c>
      <c r="BG146">
        <v>1</v>
      </c>
      <c r="BH146" s="21">
        <f t="shared" si="28"/>
        <v>1608.1999999999998</v>
      </c>
      <c r="BI146" s="28" t="s">
        <v>168</v>
      </c>
      <c r="BJ146" s="9">
        <v>98264</v>
      </c>
      <c r="BK146" s="28">
        <v>5364.82</v>
      </c>
      <c r="BL146" s="9">
        <v>16</v>
      </c>
      <c r="BM146" s="28">
        <v>2476.63</v>
      </c>
      <c r="BN146" s="9">
        <v>15</v>
      </c>
      <c r="BO146" s="21">
        <v>2014.99</v>
      </c>
      <c r="BP146">
        <v>7</v>
      </c>
      <c r="BQ146" s="149">
        <f t="shared" si="29"/>
        <v>9856.44</v>
      </c>
      <c r="BR146" s="28"/>
      <c r="BT146" s="28"/>
      <c r="BV146" s="28"/>
      <c r="BX146" s="28"/>
      <c r="BZ146" s="28"/>
      <c r="CA146" s="133"/>
      <c r="CC146" s="28"/>
      <c r="CE146" s="28"/>
      <c r="CG146" s="28"/>
      <c r="CI146" s="28"/>
      <c r="CJ146" s="133"/>
      <c r="CL146" s="28"/>
      <c r="CN146" s="28"/>
      <c r="CP146" s="21"/>
      <c r="CR146" s="28"/>
      <c r="CS146" s="28"/>
      <c r="CU146" s="28"/>
      <c r="CV146" s="140"/>
      <c r="CW146" s="28"/>
      <c r="CX146" s="140"/>
      <c r="CY146" s="28"/>
      <c r="CZ146" s="140"/>
      <c r="DA146" s="28"/>
      <c r="DB146" s="28"/>
      <c r="DD146" s="28"/>
      <c r="DF146" s="28"/>
      <c r="DH146" s="28"/>
      <c r="DJ146" s="28"/>
      <c r="DK146" s="28"/>
      <c r="DM146" s="28"/>
      <c r="DO146" s="28"/>
      <c r="DQ146" s="28"/>
      <c r="DS146" s="28"/>
    </row>
    <row r="147" spans="1:123" x14ac:dyDescent="0.2">
      <c r="A147" s="9">
        <v>98801</v>
      </c>
      <c r="B147" t="s">
        <v>120</v>
      </c>
      <c r="C147">
        <v>76</v>
      </c>
      <c r="D147">
        <v>92</v>
      </c>
      <c r="E147">
        <v>93</v>
      </c>
      <c r="F147">
        <v>71</v>
      </c>
      <c r="G147">
        <v>87</v>
      </c>
      <c r="H147">
        <v>90</v>
      </c>
      <c r="P147" t="s">
        <v>168</v>
      </c>
      <c r="Q147">
        <v>98247</v>
      </c>
      <c r="R147" s="21">
        <v>92.32</v>
      </c>
      <c r="S147">
        <v>1</v>
      </c>
      <c r="T147" s="21">
        <v>0</v>
      </c>
      <c r="U147">
        <v>0</v>
      </c>
      <c r="V147" s="21">
        <v>0</v>
      </c>
      <c r="W147">
        <v>0</v>
      </c>
      <c r="X147" s="21">
        <f t="shared" si="24"/>
        <v>92.32</v>
      </c>
      <c r="Y147" s="20" t="s">
        <v>168</v>
      </c>
      <c r="Z147">
        <v>98276</v>
      </c>
      <c r="AA147" s="21">
        <v>244.14</v>
      </c>
      <c r="AB147">
        <v>1</v>
      </c>
      <c r="AC147" s="21">
        <v>0</v>
      </c>
      <c r="AD147">
        <v>0</v>
      </c>
      <c r="AE147" s="21">
        <v>0</v>
      </c>
      <c r="AF147">
        <v>0</v>
      </c>
      <c r="AG147" s="21">
        <f t="shared" si="25"/>
        <v>244.14</v>
      </c>
      <c r="AH147" s="20" t="s">
        <v>168</v>
      </c>
      <c r="AI147">
        <v>98240</v>
      </c>
      <c r="AJ147" s="145">
        <v>172.31</v>
      </c>
      <c r="AK147" s="146">
        <v>0</v>
      </c>
      <c r="AL147" s="145">
        <v>85.2</v>
      </c>
      <c r="AM147" s="146">
        <v>1</v>
      </c>
      <c r="AN147" s="21">
        <v>0</v>
      </c>
      <c r="AO147">
        <v>0</v>
      </c>
      <c r="AP147" s="21">
        <f t="shared" si="26"/>
        <v>257.51</v>
      </c>
      <c r="AQ147" s="133" t="s">
        <v>168</v>
      </c>
      <c r="AR147" s="9">
        <v>98284</v>
      </c>
      <c r="AS147" s="28">
        <v>10405.459999999999</v>
      </c>
      <c r="AT147">
        <v>18</v>
      </c>
      <c r="AU147" s="28">
        <v>1874.67</v>
      </c>
      <c r="AV147">
        <v>7</v>
      </c>
      <c r="AW147" s="28">
        <v>0</v>
      </c>
      <c r="AX147">
        <v>0</v>
      </c>
      <c r="AY147" s="21">
        <f t="shared" si="27"/>
        <v>12280.13</v>
      </c>
      <c r="AZ147" s="133" t="s">
        <v>168</v>
      </c>
      <c r="BA147">
        <v>98276</v>
      </c>
      <c r="BB147" s="28">
        <v>536.16</v>
      </c>
      <c r="BC147">
        <v>1</v>
      </c>
      <c r="BD147" s="28">
        <v>238.91</v>
      </c>
      <c r="BE147">
        <v>0</v>
      </c>
      <c r="BF147" s="28">
        <v>11.97</v>
      </c>
      <c r="BG147">
        <v>1</v>
      </c>
      <c r="BH147" s="21">
        <f t="shared" si="28"/>
        <v>787.04</v>
      </c>
      <c r="BI147" s="28" t="s">
        <v>168</v>
      </c>
      <c r="BJ147" s="9">
        <v>98273</v>
      </c>
      <c r="BK147" s="28">
        <v>9162.25</v>
      </c>
      <c r="BL147" s="9">
        <v>23</v>
      </c>
      <c r="BM147" s="28">
        <v>6986.54</v>
      </c>
      <c r="BN147" s="9">
        <v>13</v>
      </c>
      <c r="BO147" s="21">
        <v>2515.41</v>
      </c>
      <c r="BP147">
        <v>13</v>
      </c>
      <c r="BQ147" s="149">
        <f t="shared" si="29"/>
        <v>18664.2</v>
      </c>
      <c r="BR147" s="28"/>
      <c r="BT147" s="28"/>
      <c r="BV147" s="28"/>
      <c r="BX147" s="28"/>
      <c r="BZ147" s="28"/>
      <c r="CA147" s="133"/>
      <c r="CC147" s="28"/>
      <c r="CE147" s="28"/>
      <c r="CG147" s="28"/>
      <c r="CI147" s="28"/>
      <c r="CJ147" s="133"/>
      <c r="CL147" s="28"/>
      <c r="CN147" s="28"/>
      <c r="CP147" s="21"/>
      <c r="CR147" s="28"/>
      <c r="CS147" s="28"/>
      <c r="CU147" s="28"/>
      <c r="CV147" s="140"/>
      <c r="CW147" s="28"/>
      <c r="CX147" s="140"/>
      <c r="CY147" s="28"/>
      <c r="CZ147" s="140"/>
      <c r="DA147" s="28"/>
      <c r="DB147" s="28"/>
      <c r="DD147" s="28"/>
      <c r="DF147" s="28"/>
      <c r="DH147" s="28"/>
      <c r="DJ147" s="28"/>
      <c r="DK147" s="28"/>
      <c r="DM147" s="28"/>
      <c r="DO147" s="28"/>
      <c r="DQ147" s="28"/>
      <c r="DS147" s="28"/>
    </row>
    <row r="148" spans="1:123" x14ac:dyDescent="0.2">
      <c r="A148" s="9">
        <v>98802</v>
      </c>
      <c r="B148" t="s">
        <v>120</v>
      </c>
      <c r="C148">
        <v>20</v>
      </c>
      <c r="D148">
        <v>24</v>
      </c>
      <c r="E148">
        <v>28</v>
      </c>
      <c r="F148">
        <v>24</v>
      </c>
      <c r="G148">
        <v>21</v>
      </c>
      <c r="H148">
        <v>17</v>
      </c>
      <c r="P148" t="s">
        <v>168</v>
      </c>
      <c r="Q148">
        <v>98248</v>
      </c>
      <c r="R148" s="21">
        <v>22331.25</v>
      </c>
      <c r="S148">
        <v>32</v>
      </c>
      <c r="T148" s="21">
        <v>1248.69</v>
      </c>
      <c r="U148">
        <v>10</v>
      </c>
      <c r="V148" s="21">
        <v>1282.8499999999999</v>
      </c>
      <c r="W148">
        <v>14</v>
      </c>
      <c r="X148" s="21">
        <f t="shared" si="24"/>
        <v>24862.789999999997</v>
      </c>
      <c r="Y148" s="20" t="s">
        <v>168</v>
      </c>
      <c r="Z148">
        <v>98277</v>
      </c>
      <c r="AA148" s="21">
        <v>10492.35</v>
      </c>
      <c r="AB148">
        <v>23</v>
      </c>
      <c r="AC148" s="21">
        <v>3903.51</v>
      </c>
      <c r="AD148">
        <v>10</v>
      </c>
      <c r="AE148" s="21">
        <v>5247.7800000000007</v>
      </c>
      <c r="AF148">
        <v>4</v>
      </c>
      <c r="AG148" s="21">
        <f t="shared" si="25"/>
        <v>19643.64</v>
      </c>
      <c r="AH148" s="20" t="s">
        <v>168</v>
      </c>
      <c r="AI148">
        <v>98247</v>
      </c>
      <c r="AJ148" s="145">
        <v>720.27</v>
      </c>
      <c r="AK148" s="146">
        <v>5</v>
      </c>
      <c r="AL148" s="145">
        <v>0</v>
      </c>
      <c r="AM148" s="146">
        <v>0</v>
      </c>
      <c r="AN148" s="21">
        <v>0</v>
      </c>
      <c r="AO148">
        <v>0</v>
      </c>
      <c r="AP148" s="21">
        <f t="shared" si="26"/>
        <v>720.27</v>
      </c>
      <c r="AQ148" s="133" t="s">
        <v>168</v>
      </c>
      <c r="AR148" s="9">
        <v>98292</v>
      </c>
      <c r="AS148" s="28">
        <v>3953.72</v>
      </c>
      <c r="AT148">
        <v>11</v>
      </c>
      <c r="AU148" s="28">
        <v>618.95000000000005</v>
      </c>
      <c r="AV148">
        <v>4</v>
      </c>
      <c r="AW148" s="28">
        <v>42.77</v>
      </c>
      <c r="AX148">
        <v>1</v>
      </c>
      <c r="AY148" s="21">
        <f t="shared" si="27"/>
        <v>4615.4400000000005</v>
      </c>
      <c r="AZ148" s="133" t="s">
        <v>168</v>
      </c>
      <c r="BA148">
        <v>98277</v>
      </c>
      <c r="BB148" s="28">
        <v>6271.17</v>
      </c>
      <c r="BC148">
        <v>11</v>
      </c>
      <c r="BD148" s="28">
        <v>3360.85</v>
      </c>
      <c r="BE148">
        <v>9</v>
      </c>
      <c r="BF148" s="28">
        <v>5381.71</v>
      </c>
      <c r="BG148">
        <v>5</v>
      </c>
      <c r="BH148" s="21">
        <f t="shared" si="28"/>
        <v>15013.73</v>
      </c>
      <c r="BI148" s="28" t="s">
        <v>168</v>
      </c>
      <c r="BJ148" s="9">
        <v>98274</v>
      </c>
      <c r="BK148" s="28">
        <v>523.73</v>
      </c>
      <c r="BL148" s="9">
        <v>4</v>
      </c>
      <c r="BM148" s="28">
        <v>0</v>
      </c>
      <c r="BN148" s="9">
        <v>0</v>
      </c>
      <c r="BO148" s="21">
        <v>0</v>
      </c>
      <c r="BP148">
        <v>0</v>
      </c>
      <c r="BQ148" s="149">
        <f t="shared" si="29"/>
        <v>523.73</v>
      </c>
      <c r="BR148" s="28"/>
      <c r="BT148" s="28"/>
      <c r="BV148" s="28"/>
      <c r="BX148" s="28"/>
      <c r="BZ148" s="28"/>
      <c r="CA148" s="133"/>
      <c r="CC148" s="28"/>
      <c r="CE148" s="28"/>
      <c r="CG148" s="28"/>
      <c r="CI148" s="28"/>
      <c r="CJ148" s="133"/>
      <c r="CL148" s="28"/>
      <c r="CN148" s="28"/>
      <c r="CP148" s="21"/>
      <c r="CR148" s="28"/>
      <c r="CS148" s="28"/>
      <c r="CU148" s="28"/>
      <c r="CV148" s="140"/>
      <c r="CW148" s="28"/>
      <c r="CX148" s="140"/>
      <c r="CY148" s="28"/>
      <c r="CZ148" s="140"/>
      <c r="DA148" s="28"/>
      <c r="DB148" s="28"/>
      <c r="DD148" s="28"/>
      <c r="DF148" s="28"/>
      <c r="DH148" s="28"/>
      <c r="DJ148" s="28"/>
      <c r="DK148" s="28"/>
      <c r="DM148" s="28"/>
      <c r="DO148" s="28"/>
      <c r="DQ148" s="28"/>
      <c r="DS148" s="28"/>
    </row>
    <row r="149" spans="1:123" x14ac:dyDescent="0.2">
      <c r="A149" s="9">
        <v>98837</v>
      </c>
      <c r="B149" t="s">
        <v>120</v>
      </c>
      <c r="C149">
        <v>59</v>
      </c>
      <c r="D149">
        <v>69</v>
      </c>
      <c r="E149">
        <v>94</v>
      </c>
      <c r="F149">
        <v>79</v>
      </c>
      <c r="G149">
        <v>79</v>
      </c>
      <c r="H149">
        <v>78</v>
      </c>
      <c r="P149" t="s">
        <v>168</v>
      </c>
      <c r="Q149">
        <v>98257</v>
      </c>
      <c r="R149" s="21">
        <v>3008.04</v>
      </c>
      <c r="S149">
        <v>7</v>
      </c>
      <c r="T149" s="21">
        <v>911.04</v>
      </c>
      <c r="U149">
        <v>1</v>
      </c>
      <c r="V149" s="21">
        <v>2734.7799999999997</v>
      </c>
      <c r="W149">
        <v>3</v>
      </c>
      <c r="X149" s="21">
        <f t="shared" si="24"/>
        <v>6653.86</v>
      </c>
      <c r="Y149" s="20" t="s">
        <v>168</v>
      </c>
      <c r="Z149">
        <v>98282</v>
      </c>
      <c r="AA149" s="21">
        <v>914.11</v>
      </c>
      <c r="AB149">
        <v>4</v>
      </c>
      <c r="AC149" s="21">
        <v>561.69000000000005</v>
      </c>
      <c r="AD149">
        <v>2</v>
      </c>
      <c r="AE149" s="21">
        <v>75.290000000000006</v>
      </c>
      <c r="AF149">
        <v>2</v>
      </c>
      <c r="AG149" s="21">
        <f t="shared" si="25"/>
        <v>1551.0900000000001</v>
      </c>
      <c r="AH149" s="20" t="s">
        <v>168</v>
      </c>
      <c r="AI149">
        <v>98248</v>
      </c>
      <c r="AJ149" s="145">
        <v>13037.61</v>
      </c>
      <c r="AK149" s="146">
        <v>31</v>
      </c>
      <c r="AL149" s="145">
        <v>6154.42</v>
      </c>
      <c r="AM149" s="146">
        <v>21</v>
      </c>
      <c r="AN149" s="21">
        <v>1591.96</v>
      </c>
      <c r="AO149">
        <v>10</v>
      </c>
      <c r="AP149" s="21">
        <f t="shared" si="26"/>
        <v>20783.989999999998</v>
      </c>
      <c r="AQ149" s="133" t="s">
        <v>168</v>
      </c>
      <c r="AR149" s="9">
        <v>98295</v>
      </c>
      <c r="AS149" s="28">
        <v>641.84</v>
      </c>
      <c r="AT149">
        <v>1</v>
      </c>
      <c r="AU149" s="28">
        <v>752.21</v>
      </c>
      <c r="AV149">
        <v>2</v>
      </c>
      <c r="AW149" s="28">
        <v>233.97000000000003</v>
      </c>
      <c r="AX149">
        <v>2</v>
      </c>
      <c r="AY149" s="21">
        <f t="shared" si="27"/>
        <v>1628.0200000000002</v>
      </c>
      <c r="AZ149" s="133" t="s">
        <v>168</v>
      </c>
      <c r="BA149">
        <v>98282</v>
      </c>
      <c r="BB149" s="28">
        <v>834.39</v>
      </c>
      <c r="BC149">
        <v>3</v>
      </c>
      <c r="BD149" s="28">
        <v>164.37</v>
      </c>
      <c r="BE149">
        <v>1</v>
      </c>
      <c r="BF149" s="28">
        <v>443.15</v>
      </c>
      <c r="BG149">
        <v>3</v>
      </c>
      <c r="BH149" s="21">
        <f t="shared" si="28"/>
        <v>1441.9099999999999</v>
      </c>
      <c r="BI149" s="28" t="s">
        <v>168</v>
      </c>
      <c r="BJ149" s="9">
        <v>98276</v>
      </c>
      <c r="BK149" s="28">
        <v>0</v>
      </c>
      <c r="BL149" s="9">
        <v>0</v>
      </c>
      <c r="BM149" s="28">
        <v>378.38</v>
      </c>
      <c r="BN149" s="9">
        <v>0</v>
      </c>
      <c r="BO149" s="21">
        <v>250.88</v>
      </c>
      <c r="BP149">
        <v>1</v>
      </c>
      <c r="BQ149" s="149">
        <f t="shared" si="29"/>
        <v>629.26</v>
      </c>
      <c r="BR149" s="28"/>
      <c r="BT149" s="28"/>
      <c r="BV149" s="28"/>
      <c r="BX149" s="28"/>
      <c r="BZ149" s="28"/>
      <c r="CA149" s="133"/>
      <c r="CC149" s="28"/>
      <c r="CE149" s="28"/>
      <c r="CG149" s="28"/>
      <c r="CI149" s="28"/>
      <c r="CJ149" s="133"/>
      <c r="CL149" s="28"/>
      <c r="CN149" s="28"/>
      <c r="CP149" s="21"/>
      <c r="CR149" s="28"/>
      <c r="CS149" s="28"/>
      <c r="CU149" s="28"/>
      <c r="CV149" s="140"/>
      <c r="CW149" s="28"/>
      <c r="CX149" s="140"/>
      <c r="CY149" s="28"/>
      <c r="CZ149" s="140"/>
      <c r="DA149" s="28"/>
      <c r="DB149" s="28"/>
      <c r="DD149" s="28"/>
      <c r="DF149" s="28"/>
      <c r="DH149" s="28"/>
      <c r="DJ149" s="28"/>
      <c r="DK149" s="28"/>
      <c r="DM149" s="28"/>
      <c r="DO149" s="28"/>
      <c r="DQ149" s="28"/>
      <c r="DS149" s="28"/>
    </row>
    <row r="150" spans="1:123" x14ac:dyDescent="0.2">
      <c r="A150" s="9">
        <v>98848</v>
      </c>
      <c r="B150" t="s">
        <v>120</v>
      </c>
      <c r="C150">
        <v>2</v>
      </c>
      <c r="D150">
        <v>3</v>
      </c>
      <c r="E150">
        <v>4</v>
      </c>
      <c r="F150">
        <v>4</v>
      </c>
      <c r="G150">
        <v>6</v>
      </c>
      <c r="H150">
        <v>12</v>
      </c>
      <c r="P150" t="s">
        <v>168</v>
      </c>
      <c r="Q150">
        <v>98264</v>
      </c>
      <c r="R150" s="21">
        <v>8114.76</v>
      </c>
      <c r="S150">
        <v>23</v>
      </c>
      <c r="T150" s="21">
        <v>716.7</v>
      </c>
      <c r="U150">
        <v>4</v>
      </c>
      <c r="V150" s="21">
        <v>3620.7</v>
      </c>
      <c r="W150">
        <v>8</v>
      </c>
      <c r="X150" s="21">
        <f t="shared" si="24"/>
        <v>12452.16</v>
      </c>
      <c r="Y150" s="20" t="s">
        <v>168</v>
      </c>
      <c r="Z150">
        <v>98284</v>
      </c>
      <c r="AA150" s="21">
        <v>4396.99</v>
      </c>
      <c r="AB150">
        <v>15</v>
      </c>
      <c r="AC150" s="21">
        <v>248.91</v>
      </c>
      <c r="AD150">
        <v>2</v>
      </c>
      <c r="AE150" s="21">
        <v>43.94</v>
      </c>
      <c r="AF150">
        <v>1</v>
      </c>
      <c r="AG150" s="21">
        <f t="shared" si="25"/>
        <v>4689.8399999999992</v>
      </c>
      <c r="AH150" s="20" t="s">
        <v>168</v>
      </c>
      <c r="AI150">
        <v>98257</v>
      </c>
      <c r="AJ150" s="145">
        <v>2539.6999999999998</v>
      </c>
      <c r="AK150" s="146">
        <v>12</v>
      </c>
      <c r="AL150" s="145">
        <v>848.26</v>
      </c>
      <c r="AM150" s="146">
        <v>1</v>
      </c>
      <c r="AN150" s="21">
        <v>60.55</v>
      </c>
      <c r="AO150">
        <v>1</v>
      </c>
      <c r="AP150" s="21">
        <f t="shared" si="26"/>
        <v>3448.51</v>
      </c>
      <c r="AQ150" s="133" t="s">
        <v>168</v>
      </c>
      <c r="AR150" s="9">
        <v>98310</v>
      </c>
      <c r="AS150" s="28">
        <v>17896.669999999998</v>
      </c>
      <c r="AT150">
        <v>21</v>
      </c>
      <c r="AU150" s="28">
        <v>3548.81</v>
      </c>
      <c r="AV150">
        <v>5</v>
      </c>
      <c r="AW150" s="28">
        <v>3306.02</v>
      </c>
      <c r="AX150">
        <v>12</v>
      </c>
      <c r="AY150" s="21">
        <f t="shared" si="27"/>
        <v>24751.5</v>
      </c>
      <c r="AZ150" s="133" t="s">
        <v>168</v>
      </c>
      <c r="BA150">
        <v>98284</v>
      </c>
      <c r="BB150" s="28">
        <v>7036.59</v>
      </c>
      <c r="BC150">
        <v>13</v>
      </c>
      <c r="BD150" s="28">
        <v>7960.85</v>
      </c>
      <c r="BE150">
        <v>8</v>
      </c>
      <c r="BF150" s="28">
        <v>976.3</v>
      </c>
      <c r="BG150">
        <v>6</v>
      </c>
      <c r="BH150" s="21">
        <f t="shared" si="28"/>
        <v>15973.74</v>
      </c>
      <c r="BI150" s="28" t="s">
        <v>168</v>
      </c>
      <c r="BJ150" s="9">
        <v>98277</v>
      </c>
      <c r="BK150" s="28">
        <v>7052.84</v>
      </c>
      <c r="BL150" s="9">
        <v>12</v>
      </c>
      <c r="BM150" s="28">
        <v>2841.78</v>
      </c>
      <c r="BN150" s="9">
        <v>6</v>
      </c>
      <c r="BO150" s="21">
        <v>2710.85</v>
      </c>
      <c r="BP150">
        <v>9</v>
      </c>
      <c r="BQ150" s="149">
        <f t="shared" si="29"/>
        <v>12605.470000000001</v>
      </c>
      <c r="BR150" s="28"/>
      <c r="BT150" s="28"/>
      <c r="BV150" s="28"/>
      <c r="BX150" s="28"/>
      <c r="BZ150" s="28"/>
      <c r="CA150" s="133"/>
      <c r="CC150" s="28"/>
      <c r="CE150" s="28"/>
      <c r="CG150" s="28"/>
      <c r="CI150" s="28"/>
      <c r="CJ150" s="133"/>
      <c r="CL150" s="28"/>
      <c r="CN150" s="28"/>
      <c r="CP150" s="21"/>
      <c r="CR150" s="28"/>
      <c r="CS150" s="28"/>
      <c r="CU150" s="28"/>
      <c r="CV150" s="140"/>
      <c r="CW150" s="28"/>
      <c r="CX150" s="140"/>
      <c r="CY150" s="28"/>
      <c r="CZ150" s="140"/>
      <c r="DA150" s="28"/>
      <c r="DB150" s="28"/>
      <c r="DD150" s="28"/>
      <c r="DF150" s="28"/>
      <c r="DH150" s="28"/>
      <c r="DJ150" s="28"/>
      <c r="DK150" s="28"/>
      <c r="DM150" s="28"/>
      <c r="DO150" s="28"/>
      <c r="DQ150" s="28"/>
      <c r="DS150" s="28"/>
    </row>
    <row r="151" spans="1:123" x14ac:dyDescent="0.2">
      <c r="A151" s="9">
        <v>98901</v>
      </c>
      <c r="B151" t="s">
        <v>120</v>
      </c>
      <c r="C151">
        <v>273</v>
      </c>
      <c r="D151">
        <v>321</v>
      </c>
      <c r="E151">
        <v>361</v>
      </c>
      <c r="F151">
        <v>381</v>
      </c>
      <c r="G151">
        <v>371</v>
      </c>
      <c r="H151">
        <v>364</v>
      </c>
      <c r="P151" t="s">
        <v>168</v>
      </c>
      <c r="Q151">
        <v>98271</v>
      </c>
      <c r="R151" s="21">
        <v>1675.89</v>
      </c>
      <c r="S151">
        <v>0</v>
      </c>
      <c r="T151" s="21">
        <v>1403.79</v>
      </c>
      <c r="U151">
        <v>1</v>
      </c>
      <c r="V151" s="21">
        <v>0</v>
      </c>
      <c r="W151">
        <v>0</v>
      </c>
      <c r="X151" s="21">
        <f t="shared" si="24"/>
        <v>3079.6800000000003</v>
      </c>
      <c r="Y151" s="20" t="s">
        <v>168</v>
      </c>
      <c r="Z151">
        <v>98292</v>
      </c>
      <c r="AA151" s="21">
        <v>4149.55</v>
      </c>
      <c r="AB151">
        <v>16</v>
      </c>
      <c r="AC151" s="21">
        <v>132.88</v>
      </c>
      <c r="AD151">
        <v>0</v>
      </c>
      <c r="AE151" s="21">
        <v>69.42</v>
      </c>
      <c r="AF151">
        <v>1</v>
      </c>
      <c r="AG151" s="21">
        <f t="shared" si="25"/>
        <v>4351.8500000000004</v>
      </c>
      <c r="AH151" s="20" t="s">
        <v>168</v>
      </c>
      <c r="AI151">
        <v>98264</v>
      </c>
      <c r="AJ151" s="145">
        <v>6748.23</v>
      </c>
      <c r="AK151" s="146">
        <v>11</v>
      </c>
      <c r="AL151" s="145">
        <v>7223.93</v>
      </c>
      <c r="AM151" s="146">
        <v>14</v>
      </c>
      <c r="AN151" s="21">
        <v>1495.02</v>
      </c>
      <c r="AO151">
        <v>9</v>
      </c>
      <c r="AP151" s="21">
        <f t="shared" si="26"/>
        <v>15467.18</v>
      </c>
      <c r="AQ151" s="133" t="s">
        <v>168</v>
      </c>
      <c r="AR151" s="9">
        <v>98311</v>
      </c>
      <c r="AS151" s="28">
        <v>18599.04</v>
      </c>
      <c r="AT151">
        <v>13</v>
      </c>
      <c r="AU151" s="28">
        <v>667.43</v>
      </c>
      <c r="AV151">
        <v>4</v>
      </c>
      <c r="AW151" s="28">
        <v>684.89</v>
      </c>
      <c r="AX151">
        <v>2</v>
      </c>
      <c r="AY151" s="21">
        <f t="shared" si="27"/>
        <v>19951.36</v>
      </c>
      <c r="AZ151" s="133" t="s">
        <v>168</v>
      </c>
      <c r="BA151">
        <v>98292</v>
      </c>
      <c r="BB151" s="28">
        <v>3652.88</v>
      </c>
      <c r="BC151">
        <v>15</v>
      </c>
      <c r="BD151" s="28">
        <v>889.64</v>
      </c>
      <c r="BE151">
        <v>1</v>
      </c>
      <c r="BF151" s="28">
        <v>497.94</v>
      </c>
      <c r="BG151">
        <v>4</v>
      </c>
      <c r="BH151" s="21">
        <f t="shared" si="28"/>
        <v>5040.46</v>
      </c>
      <c r="BI151" s="28" t="s">
        <v>168</v>
      </c>
      <c r="BJ151" s="9">
        <v>98282</v>
      </c>
      <c r="BK151" s="28">
        <v>257.20999999999998</v>
      </c>
      <c r="BL151" s="9">
        <v>6</v>
      </c>
      <c r="BM151" s="28">
        <v>71.36</v>
      </c>
      <c r="BN151" s="9">
        <v>1</v>
      </c>
      <c r="BO151" s="21">
        <v>543.56999999999994</v>
      </c>
      <c r="BP151">
        <v>2</v>
      </c>
      <c r="BQ151" s="149">
        <f t="shared" si="29"/>
        <v>872.13999999999987</v>
      </c>
      <c r="BR151" s="28"/>
      <c r="BT151" s="28"/>
      <c r="BV151" s="28"/>
      <c r="BX151" s="28"/>
      <c r="BZ151" s="28"/>
      <c r="CA151" s="133"/>
      <c r="CC151" s="28"/>
      <c r="CE151" s="28"/>
      <c r="CG151" s="28"/>
      <c r="CI151" s="28"/>
      <c r="CJ151" s="133"/>
      <c r="CL151" s="28"/>
      <c r="CN151" s="28"/>
      <c r="CP151" s="21"/>
      <c r="CR151" s="28"/>
      <c r="CS151" s="28"/>
      <c r="CU151" s="28"/>
      <c r="CV151" s="140"/>
      <c r="CW151" s="28"/>
      <c r="CX151" s="140"/>
      <c r="CY151" s="28"/>
      <c r="CZ151" s="140"/>
      <c r="DA151" s="28"/>
      <c r="DB151" s="28"/>
      <c r="DD151" s="28"/>
      <c r="DF151" s="28"/>
      <c r="DH151" s="28"/>
      <c r="DJ151" s="28"/>
      <c r="DK151" s="28"/>
      <c r="DM151" s="28"/>
      <c r="DO151" s="28"/>
      <c r="DQ151" s="28"/>
      <c r="DS151" s="28"/>
    </row>
    <row r="152" spans="1:123" x14ac:dyDescent="0.2">
      <c r="A152" s="9">
        <v>98902</v>
      </c>
      <c r="B152" t="s">
        <v>120</v>
      </c>
      <c r="C152">
        <v>1287</v>
      </c>
      <c r="D152">
        <v>1114</v>
      </c>
      <c r="E152">
        <v>1539</v>
      </c>
      <c r="F152">
        <v>1495</v>
      </c>
      <c r="G152">
        <v>1444</v>
      </c>
      <c r="H152">
        <v>1618</v>
      </c>
      <c r="P152" t="s">
        <v>168</v>
      </c>
      <c r="Q152">
        <v>98273</v>
      </c>
      <c r="R152" s="21">
        <v>6033.82</v>
      </c>
      <c r="S152">
        <v>16</v>
      </c>
      <c r="T152" s="21">
        <v>2436.85</v>
      </c>
      <c r="U152">
        <v>9</v>
      </c>
      <c r="V152" s="21">
        <v>421.49</v>
      </c>
      <c r="W152">
        <v>5</v>
      </c>
      <c r="X152" s="21">
        <f t="shared" si="24"/>
        <v>8892.16</v>
      </c>
      <c r="Y152" s="20" t="s">
        <v>168</v>
      </c>
      <c r="Z152">
        <v>98295</v>
      </c>
      <c r="AA152" s="21">
        <v>741.7</v>
      </c>
      <c r="AB152">
        <v>6</v>
      </c>
      <c r="AC152" s="21">
        <v>13.13</v>
      </c>
      <c r="AD152">
        <v>0</v>
      </c>
      <c r="AE152" s="21">
        <v>26.26</v>
      </c>
      <c r="AF152">
        <v>1</v>
      </c>
      <c r="AG152" s="21">
        <f t="shared" si="25"/>
        <v>781.09</v>
      </c>
      <c r="AH152" s="20" t="s">
        <v>168</v>
      </c>
      <c r="AI152">
        <v>98271</v>
      </c>
      <c r="AJ152" s="145">
        <v>355.94</v>
      </c>
      <c r="AK152" s="146">
        <v>1</v>
      </c>
      <c r="AL152" s="145">
        <v>0</v>
      </c>
      <c r="AM152" s="146">
        <v>0</v>
      </c>
      <c r="AN152" s="21">
        <v>0</v>
      </c>
      <c r="AO152">
        <v>0</v>
      </c>
      <c r="AP152" s="21">
        <f t="shared" si="26"/>
        <v>355.94</v>
      </c>
      <c r="AQ152" s="133" t="s">
        <v>168</v>
      </c>
      <c r="AR152" s="9">
        <v>98312</v>
      </c>
      <c r="AS152" s="28">
        <v>9489.73</v>
      </c>
      <c r="AT152">
        <v>14</v>
      </c>
      <c r="AU152" s="28">
        <v>4949.82</v>
      </c>
      <c r="AV152">
        <v>9</v>
      </c>
      <c r="AW152" s="28">
        <v>6239.21</v>
      </c>
      <c r="AX152">
        <v>14</v>
      </c>
      <c r="AY152" s="21">
        <f t="shared" si="27"/>
        <v>20678.759999999998</v>
      </c>
      <c r="AZ152" s="133" t="s">
        <v>168</v>
      </c>
      <c r="BA152">
        <v>98295</v>
      </c>
      <c r="BB152" s="28">
        <v>543.41</v>
      </c>
      <c r="BC152">
        <v>5</v>
      </c>
      <c r="BD152" s="28">
        <v>537.02</v>
      </c>
      <c r="BE152">
        <v>0</v>
      </c>
      <c r="BF152" s="28">
        <v>914.42000000000007</v>
      </c>
      <c r="BG152">
        <v>3</v>
      </c>
      <c r="BH152" s="21">
        <f t="shared" si="28"/>
        <v>1994.85</v>
      </c>
      <c r="BI152" s="28" t="s">
        <v>168</v>
      </c>
      <c r="BJ152" s="9">
        <v>98284</v>
      </c>
      <c r="BK152" s="28">
        <v>3486.93</v>
      </c>
      <c r="BL152" s="9">
        <v>9</v>
      </c>
      <c r="BM152" s="28">
        <v>4236.12</v>
      </c>
      <c r="BN152" s="9">
        <v>3</v>
      </c>
      <c r="BO152" s="21">
        <v>7994.9800000000005</v>
      </c>
      <c r="BP152">
        <v>12</v>
      </c>
      <c r="BQ152" s="149">
        <f t="shared" si="29"/>
        <v>15718.029999999999</v>
      </c>
      <c r="BR152" s="28"/>
      <c r="BT152" s="28"/>
      <c r="BV152" s="28"/>
      <c r="BX152" s="28"/>
      <c r="BZ152" s="28"/>
      <c r="CA152" s="133"/>
      <c r="CC152" s="28"/>
      <c r="CE152" s="28"/>
      <c r="CG152" s="28"/>
      <c r="CI152" s="28"/>
      <c r="CJ152" s="133"/>
      <c r="CL152" s="28"/>
      <c r="CN152" s="28"/>
      <c r="CP152" s="21"/>
      <c r="CR152" s="28"/>
      <c r="CS152" s="28"/>
      <c r="CU152" s="28"/>
      <c r="CV152" s="140"/>
      <c r="CW152" s="28"/>
      <c r="CX152" s="140"/>
      <c r="CY152" s="28"/>
      <c r="CZ152" s="140"/>
      <c r="DA152" s="28"/>
      <c r="DB152" s="28"/>
      <c r="DD152" s="28"/>
      <c r="DF152" s="28"/>
      <c r="DH152" s="28"/>
      <c r="DJ152" s="28"/>
      <c r="DK152" s="28"/>
      <c r="DM152" s="28"/>
      <c r="DO152" s="28"/>
      <c r="DQ152" s="28"/>
      <c r="DS152" s="28"/>
    </row>
    <row r="153" spans="1:123" x14ac:dyDescent="0.2">
      <c r="A153" s="9">
        <v>98903</v>
      </c>
      <c r="B153" t="s">
        <v>120</v>
      </c>
      <c r="C153">
        <v>153</v>
      </c>
      <c r="D153">
        <v>105</v>
      </c>
      <c r="E153">
        <v>179</v>
      </c>
      <c r="F153">
        <v>175</v>
      </c>
      <c r="G153">
        <v>140</v>
      </c>
      <c r="H153">
        <v>173</v>
      </c>
      <c r="P153" t="s">
        <v>168</v>
      </c>
      <c r="Q153">
        <v>98274</v>
      </c>
      <c r="R153" s="21">
        <v>650.45000000000005</v>
      </c>
      <c r="S153">
        <v>4</v>
      </c>
      <c r="T153" s="21">
        <v>27.56</v>
      </c>
      <c r="U153">
        <v>1</v>
      </c>
      <c r="V153" s="21">
        <v>0</v>
      </c>
      <c r="W153">
        <v>0</v>
      </c>
      <c r="X153" s="21">
        <f t="shared" si="24"/>
        <v>678.01</v>
      </c>
      <c r="Y153" s="20" t="s">
        <v>168</v>
      </c>
      <c r="Z153">
        <v>98310</v>
      </c>
      <c r="AA153" s="21">
        <v>21655.07</v>
      </c>
      <c r="AB153">
        <v>30</v>
      </c>
      <c r="AC153" s="21">
        <v>3434.69</v>
      </c>
      <c r="AD153">
        <v>11</v>
      </c>
      <c r="AE153" s="21">
        <v>824.2</v>
      </c>
      <c r="AF153">
        <v>6</v>
      </c>
      <c r="AG153" s="21">
        <f t="shared" si="25"/>
        <v>25913.96</v>
      </c>
      <c r="AH153" s="20" t="s">
        <v>168</v>
      </c>
      <c r="AI153">
        <v>98273</v>
      </c>
      <c r="AJ153" s="145">
        <v>24749.94</v>
      </c>
      <c r="AK153" s="146">
        <v>61</v>
      </c>
      <c r="AL153" s="145">
        <v>3084.52</v>
      </c>
      <c r="AM153" s="146">
        <v>11</v>
      </c>
      <c r="AN153" s="21">
        <v>5791.65</v>
      </c>
      <c r="AO153">
        <v>9</v>
      </c>
      <c r="AP153" s="21">
        <f t="shared" si="26"/>
        <v>33626.11</v>
      </c>
      <c r="AQ153" s="133" t="s">
        <v>168</v>
      </c>
      <c r="AR153" s="9">
        <v>98337</v>
      </c>
      <c r="AS153" s="28">
        <v>5547.16</v>
      </c>
      <c r="AT153">
        <v>4</v>
      </c>
      <c r="AU153" s="28">
        <v>3518.63</v>
      </c>
      <c r="AV153">
        <v>3</v>
      </c>
      <c r="AW153" s="28">
        <v>0</v>
      </c>
      <c r="AX153">
        <v>0</v>
      </c>
      <c r="AY153" s="21">
        <f t="shared" si="27"/>
        <v>9065.7900000000009</v>
      </c>
      <c r="AZ153" s="133" t="s">
        <v>168</v>
      </c>
      <c r="BA153">
        <v>98310</v>
      </c>
      <c r="BB153" s="28">
        <v>11147.75</v>
      </c>
      <c r="BC153">
        <v>15</v>
      </c>
      <c r="BD153" s="28">
        <v>4283.75</v>
      </c>
      <c r="BE153">
        <v>7</v>
      </c>
      <c r="BF153" s="28">
        <v>3237.92</v>
      </c>
      <c r="BG153">
        <v>7</v>
      </c>
      <c r="BH153" s="21">
        <f t="shared" si="28"/>
        <v>18669.419999999998</v>
      </c>
      <c r="BI153" s="28" t="s">
        <v>168</v>
      </c>
      <c r="BJ153" s="9">
        <v>98292</v>
      </c>
      <c r="BK153" s="28">
        <v>1910.68</v>
      </c>
      <c r="BL153" s="9">
        <v>8</v>
      </c>
      <c r="BM153" s="28">
        <v>2645.72</v>
      </c>
      <c r="BN153" s="9">
        <v>7</v>
      </c>
      <c r="BO153" s="21">
        <v>283.46999999999997</v>
      </c>
      <c r="BP153">
        <v>3</v>
      </c>
      <c r="BQ153" s="149">
        <f t="shared" si="29"/>
        <v>4839.87</v>
      </c>
      <c r="BR153" s="28"/>
      <c r="BT153" s="28"/>
      <c r="BV153" s="28"/>
      <c r="BX153" s="28"/>
      <c r="BZ153" s="28"/>
      <c r="CA153" s="133"/>
      <c r="CC153" s="28"/>
      <c r="CE153" s="28"/>
      <c r="CG153" s="28"/>
      <c r="CI153" s="28"/>
      <c r="CJ153" s="133"/>
      <c r="CL153" s="28"/>
      <c r="CN153" s="28"/>
      <c r="CP153" s="21"/>
      <c r="CR153" s="28"/>
      <c r="CS153" s="28"/>
      <c r="CU153" s="28"/>
      <c r="CV153" s="140"/>
      <c r="CW153" s="28"/>
      <c r="CX153" s="140"/>
      <c r="CY153" s="28"/>
      <c r="CZ153" s="140"/>
      <c r="DA153" s="28"/>
      <c r="DB153" s="28"/>
      <c r="DD153" s="28"/>
      <c r="DF153" s="28"/>
      <c r="DH153" s="28"/>
      <c r="DJ153" s="28"/>
      <c r="DK153" s="28"/>
      <c r="DM153" s="28"/>
      <c r="DO153" s="28"/>
      <c r="DQ153" s="28"/>
      <c r="DS153" s="28"/>
    </row>
    <row r="154" spans="1:123" x14ac:dyDescent="0.2">
      <c r="A154" s="9">
        <v>98908</v>
      </c>
      <c r="B154" t="s">
        <v>120</v>
      </c>
      <c r="C154">
        <v>516</v>
      </c>
      <c r="D154">
        <v>597</v>
      </c>
      <c r="E154">
        <v>655</v>
      </c>
      <c r="F154">
        <v>655</v>
      </c>
      <c r="G154">
        <v>596</v>
      </c>
      <c r="H154">
        <v>598</v>
      </c>
      <c r="P154" t="s">
        <v>168</v>
      </c>
      <c r="Q154">
        <v>98276</v>
      </c>
      <c r="R154" s="21">
        <v>24.24</v>
      </c>
      <c r="S154">
        <v>0</v>
      </c>
      <c r="T154" s="21">
        <v>23.16</v>
      </c>
      <c r="U154">
        <v>0</v>
      </c>
      <c r="V154" s="21">
        <v>46.239999999999995</v>
      </c>
      <c r="W154">
        <v>1</v>
      </c>
      <c r="X154" s="21">
        <f t="shared" si="24"/>
        <v>93.639999999999986</v>
      </c>
      <c r="Y154" s="20" t="s">
        <v>168</v>
      </c>
      <c r="Z154">
        <v>98311</v>
      </c>
      <c r="AA154" s="21">
        <v>4629.97</v>
      </c>
      <c r="AB154">
        <v>8</v>
      </c>
      <c r="AC154" s="21">
        <v>966.96</v>
      </c>
      <c r="AD154">
        <v>3</v>
      </c>
      <c r="AE154" s="21">
        <v>5844.76</v>
      </c>
      <c r="AF154">
        <v>2</v>
      </c>
      <c r="AG154" s="21">
        <f t="shared" si="25"/>
        <v>11441.69</v>
      </c>
      <c r="AH154" s="20" t="s">
        <v>168</v>
      </c>
      <c r="AI154">
        <v>98274</v>
      </c>
      <c r="AJ154" s="145">
        <v>1111.3699999999999</v>
      </c>
      <c r="AK154" s="146">
        <v>3</v>
      </c>
      <c r="AL154" s="145">
        <v>37.35</v>
      </c>
      <c r="AM154" s="146">
        <v>0</v>
      </c>
      <c r="AN154" s="21">
        <v>13.78</v>
      </c>
      <c r="AO154">
        <v>1</v>
      </c>
      <c r="AP154" s="21">
        <f t="shared" si="26"/>
        <v>1162.4999999999998</v>
      </c>
      <c r="AQ154" s="133" t="s">
        <v>168</v>
      </c>
      <c r="AR154" s="9">
        <v>98366</v>
      </c>
      <c r="AS154" s="28">
        <v>6643.85</v>
      </c>
      <c r="AT154">
        <v>9</v>
      </c>
      <c r="AU154" s="28">
        <v>4142.1099999999997</v>
      </c>
      <c r="AV154">
        <v>7</v>
      </c>
      <c r="AW154" s="28">
        <v>4032.7799999999997</v>
      </c>
      <c r="AX154">
        <v>7</v>
      </c>
      <c r="AY154" s="21">
        <f t="shared" si="27"/>
        <v>14818.739999999998</v>
      </c>
      <c r="AZ154" s="133" t="s">
        <v>168</v>
      </c>
      <c r="BA154">
        <v>98311</v>
      </c>
      <c r="BB154" s="28">
        <v>3196.73</v>
      </c>
      <c r="BC154">
        <v>5</v>
      </c>
      <c r="BD154" s="28">
        <v>2701.06</v>
      </c>
      <c r="BE154">
        <v>4</v>
      </c>
      <c r="BF154" s="28">
        <v>466.90999999999997</v>
      </c>
      <c r="BG154">
        <v>1</v>
      </c>
      <c r="BH154" s="21">
        <f t="shared" si="28"/>
        <v>6364.7</v>
      </c>
      <c r="BI154" s="28" t="s">
        <v>168</v>
      </c>
      <c r="BJ154" s="9">
        <v>98295</v>
      </c>
      <c r="BK154" s="28">
        <v>712.73</v>
      </c>
      <c r="BL154" s="9">
        <v>4</v>
      </c>
      <c r="BM154" s="28">
        <v>391.83</v>
      </c>
      <c r="BN154" s="9">
        <v>3</v>
      </c>
      <c r="BO154" s="21">
        <v>1433.3899999999999</v>
      </c>
      <c r="BP154">
        <v>3</v>
      </c>
      <c r="BQ154" s="149">
        <f t="shared" si="29"/>
        <v>2537.9499999999998</v>
      </c>
      <c r="BR154" s="28"/>
      <c r="BT154" s="28"/>
      <c r="BV154" s="28"/>
      <c r="BX154" s="28"/>
      <c r="BZ154" s="28"/>
      <c r="CA154" s="133"/>
      <c r="CC154" s="28"/>
      <c r="CE154" s="28"/>
      <c r="CG154" s="28"/>
      <c r="CI154" s="28"/>
      <c r="CJ154" s="133"/>
      <c r="CL154" s="28"/>
      <c r="CN154" s="28"/>
      <c r="CP154" s="21"/>
      <c r="CR154" s="28"/>
      <c r="CS154" s="28"/>
      <c r="CU154" s="28"/>
      <c r="CV154" s="140"/>
      <c r="CW154" s="28"/>
      <c r="CX154" s="140"/>
      <c r="CY154" s="28"/>
      <c r="CZ154" s="140"/>
      <c r="DA154" s="28"/>
      <c r="DB154" s="28"/>
      <c r="DD154" s="28"/>
      <c r="DF154" s="28"/>
      <c r="DH154" s="28"/>
      <c r="DJ154" s="28"/>
      <c r="DK154" s="28"/>
      <c r="DM154" s="28"/>
      <c r="DO154" s="28"/>
      <c r="DQ154" s="28"/>
      <c r="DS154" s="28"/>
    </row>
    <row r="155" spans="1:123" x14ac:dyDescent="0.2">
      <c r="A155" s="9">
        <v>98930</v>
      </c>
      <c r="B155" t="s">
        <v>120</v>
      </c>
      <c r="C155">
        <v>238</v>
      </c>
      <c r="D155">
        <v>166</v>
      </c>
      <c r="E155">
        <v>262</v>
      </c>
      <c r="F155">
        <v>232</v>
      </c>
      <c r="G155">
        <v>257</v>
      </c>
      <c r="H155">
        <v>298</v>
      </c>
      <c r="P155" t="s">
        <v>168</v>
      </c>
      <c r="Q155">
        <v>98277</v>
      </c>
      <c r="R155" s="21">
        <v>6561.48</v>
      </c>
      <c r="S155">
        <v>17</v>
      </c>
      <c r="T155" s="21">
        <v>377.46</v>
      </c>
      <c r="U155">
        <v>4</v>
      </c>
      <c r="V155" s="21">
        <v>5452.56</v>
      </c>
      <c r="W155">
        <v>5</v>
      </c>
      <c r="X155" s="21">
        <f t="shared" si="24"/>
        <v>12391.5</v>
      </c>
      <c r="Y155" s="20" t="s">
        <v>168</v>
      </c>
      <c r="Z155">
        <v>98312</v>
      </c>
      <c r="AA155" s="21">
        <v>17509.02</v>
      </c>
      <c r="AB155">
        <v>24</v>
      </c>
      <c r="AC155" s="21">
        <v>5115.87</v>
      </c>
      <c r="AD155">
        <v>12</v>
      </c>
      <c r="AE155" s="21">
        <v>5433.47</v>
      </c>
      <c r="AF155">
        <v>13</v>
      </c>
      <c r="AG155" s="21">
        <f t="shared" si="25"/>
        <v>28058.36</v>
      </c>
      <c r="AH155" s="20" t="s">
        <v>168</v>
      </c>
      <c r="AI155">
        <v>98276</v>
      </c>
      <c r="AJ155" s="145">
        <v>805.14</v>
      </c>
      <c r="AK155" s="146">
        <v>1</v>
      </c>
      <c r="AL155" s="145">
        <v>244.14</v>
      </c>
      <c r="AM155" s="146">
        <v>1</v>
      </c>
      <c r="AN155" s="21">
        <v>0</v>
      </c>
      <c r="AO155">
        <v>0</v>
      </c>
      <c r="AP155" s="21">
        <f t="shared" si="26"/>
        <v>1049.28</v>
      </c>
      <c r="AQ155" s="133" t="s">
        <v>168</v>
      </c>
      <c r="AR155" s="9">
        <v>98367</v>
      </c>
      <c r="AS155" s="28">
        <v>154.99</v>
      </c>
      <c r="AT155">
        <v>0</v>
      </c>
      <c r="AU155" s="28">
        <v>191.3</v>
      </c>
      <c r="AV155">
        <v>1</v>
      </c>
      <c r="AW155" s="28">
        <v>0</v>
      </c>
      <c r="AX155">
        <v>0</v>
      </c>
      <c r="AY155" s="21">
        <f t="shared" si="27"/>
        <v>346.29</v>
      </c>
      <c r="AZ155" s="133" t="s">
        <v>168</v>
      </c>
      <c r="BA155">
        <v>98312</v>
      </c>
      <c r="BB155" s="28">
        <v>6677</v>
      </c>
      <c r="BC155">
        <v>15</v>
      </c>
      <c r="BD155" s="28">
        <v>3424.64</v>
      </c>
      <c r="BE155">
        <v>9</v>
      </c>
      <c r="BF155" s="28">
        <v>6828.66</v>
      </c>
      <c r="BG155">
        <v>10</v>
      </c>
      <c r="BH155" s="21">
        <f t="shared" si="28"/>
        <v>16930.3</v>
      </c>
      <c r="BI155" s="28" t="s">
        <v>168</v>
      </c>
      <c r="BJ155" s="9">
        <v>98310</v>
      </c>
      <c r="BK155" s="28">
        <v>9167.7900000000009</v>
      </c>
      <c r="BL155" s="9">
        <v>20</v>
      </c>
      <c r="BM155" s="28">
        <v>7302.42</v>
      </c>
      <c r="BN155" s="9">
        <v>7</v>
      </c>
      <c r="BO155" s="21">
        <v>4782.7299999999996</v>
      </c>
      <c r="BP155">
        <v>9</v>
      </c>
      <c r="BQ155" s="149">
        <f t="shared" si="29"/>
        <v>21252.94</v>
      </c>
      <c r="BR155" s="28"/>
      <c r="BT155" s="28"/>
      <c r="BV155" s="28"/>
      <c r="BX155" s="28"/>
      <c r="BZ155" s="28"/>
      <c r="CA155" s="133"/>
      <c r="CC155" s="28"/>
      <c r="CE155" s="28"/>
      <c r="CG155" s="28"/>
      <c r="CI155" s="28"/>
      <c r="CJ155" s="133"/>
      <c r="CL155" s="28"/>
      <c r="CN155" s="28"/>
      <c r="CP155" s="21"/>
      <c r="CR155" s="28"/>
      <c r="CS155" s="28"/>
      <c r="CU155" s="28"/>
      <c r="CV155" s="140"/>
      <c r="CW155" s="28"/>
      <c r="CX155" s="140"/>
      <c r="CY155" s="28"/>
      <c r="CZ155" s="140"/>
      <c r="DA155" s="28"/>
      <c r="DB155" s="28"/>
      <c r="DD155" s="28"/>
      <c r="DF155" s="28"/>
      <c r="DH155" s="28"/>
      <c r="DJ155" s="28"/>
      <c r="DK155" s="28"/>
      <c r="DM155" s="28"/>
      <c r="DO155" s="28"/>
      <c r="DQ155" s="28"/>
      <c r="DS155" s="28"/>
    </row>
    <row r="156" spans="1:123" x14ac:dyDescent="0.2">
      <c r="A156" s="9">
        <v>98932</v>
      </c>
      <c r="B156" t="s">
        <v>120</v>
      </c>
      <c r="C156">
        <v>52</v>
      </c>
      <c r="D156">
        <v>34</v>
      </c>
      <c r="E156">
        <v>54</v>
      </c>
      <c r="F156">
        <v>59</v>
      </c>
      <c r="G156">
        <v>61</v>
      </c>
      <c r="H156">
        <v>72</v>
      </c>
      <c r="P156" t="s">
        <v>168</v>
      </c>
      <c r="Q156">
        <v>98282</v>
      </c>
      <c r="R156" s="21">
        <v>823.2</v>
      </c>
      <c r="S156">
        <v>6</v>
      </c>
      <c r="T156" s="21">
        <v>155.81</v>
      </c>
      <c r="U156">
        <v>1</v>
      </c>
      <c r="V156" s="21">
        <v>151.82999999999998</v>
      </c>
      <c r="W156">
        <v>3</v>
      </c>
      <c r="X156" s="21">
        <f t="shared" si="24"/>
        <v>1130.8399999999999</v>
      </c>
      <c r="Y156" s="20" t="s">
        <v>168</v>
      </c>
      <c r="Z156">
        <v>98337</v>
      </c>
      <c r="AA156" s="21">
        <v>12097.6</v>
      </c>
      <c r="AB156">
        <v>9</v>
      </c>
      <c r="AC156" s="21">
        <v>1904.96</v>
      </c>
      <c r="AD156">
        <v>1</v>
      </c>
      <c r="AE156" s="21">
        <v>1325.69</v>
      </c>
      <c r="AF156">
        <v>3</v>
      </c>
      <c r="AG156" s="21">
        <f t="shared" si="25"/>
        <v>15328.250000000002</v>
      </c>
      <c r="AH156" s="20" t="s">
        <v>168</v>
      </c>
      <c r="AI156">
        <v>98277</v>
      </c>
      <c r="AJ156" s="145">
        <v>6779.42</v>
      </c>
      <c r="AK156" s="146">
        <v>14</v>
      </c>
      <c r="AL156" s="145">
        <v>12971.88</v>
      </c>
      <c r="AM156" s="146">
        <v>9</v>
      </c>
      <c r="AN156" s="21">
        <v>5535.6799999999994</v>
      </c>
      <c r="AO156">
        <v>9</v>
      </c>
      <c r="AP156" s="21">
        <f t="shared" si="26"/>
        <v>25286.98</v>
      </c>
      <c r="AQ156" s="133" t="s">
        <v>168</v>
      </c>
      <c r="AR156" s="9">
        <v>98370</v>
      </c>
      <c r="AS156" s="28">
        <v>6901.24</v>
      </c>
      <c r="AT156">
        <v>7</v>
      </c>
      <c r="AU156" s="28">
        <v>1318.27</v>
      </c>
      <c r="AV156">
        <v>3</v>
      </c>
      <c r="AW156" s="28">
        <v>191.48</v>
      </c>
      <c r="AX156">
        <v>1</v>
      </c>
      <c r="AY156" s="21">
        <f t="shared" si="27"/>
        <v>8410.99</v>
      </c>
      <c r="AZ156" s="133" t="s">
        <v>168</v>
      </c>
      <c r="BA156">
        <v>98337</v>
      </c>
      <c r="BB156" s="28">
        <v>2361.61</v>
      </c>
      <c r="BC156">
        <v>6</v>
      </c>
      <c r="BD156" s="28">
        <v>1454.32</v>
      </c>
      <c r="BE156">
        <v>1</v>
      </c>
      <c r="BF156" s="28">
        <v>71.45</v>
      </c>
      <c r="BG156">
        <v>1</v>
      </c>
      <c r="BH156" s="21">
        <f t="shared" si="28"/>
        <v>3887.38</v>
      </c>
      <c r="BI156" s="28" t="s">
        <v>168</v>
      </c>
      <c r="BJ156" s="9">
        <v>98311</v>
      </c>
      <c r="BK156" s="28">
        <v>3879.73</v>
      </c>
      <c r="BL156" s="9">
        <v>11</v>
      </c>
      <c r="BM156" s="28">
        <v>509.45</v>
      </c>
      <c r="BN156" s="9">
        <v>2</v>
      </c>
      <c r="BO156" s="21">
        <v>796.04</v>
      </c>
      <c r="BP156">
        <v>1</v>
      </c>
      <c r="BQ156" s="149">
        <f t="shared" si="29"/>
        <v>5185.22</v>
      </c>
      <c r="BR156" s="28"/>
      <c r="BT156" s="28"/>
      <c r="BV156" s="28"/>
      <c r="BX156" s="28"/>
      <c r="BZ156" s="28"/>
      <c r="CA156" s="133"/>
      <c r="CC156" s="28"/>
      <c r="CE156" s="28"/>
      <c r="CG156" s="28"/>
      <c r="CI156" s="28"/>
      <c r="CJ156" s="133"/>
      <c r="CL156" s="28"/>
      <c r="CN156" s="28"/>
      <c r="CP156" s="21"/>
      <c r="CR156" s="28"/>
      <c r="CS156" s="28"/>
      <c r="CU156" s="28"/>
      <c r="CV156" s="140"/>
      <c r="CW156" s="28"/>
      <c r="CX156" s="140"/>
      <c r="CY156" s="28"/>
      <c r="CZ156" s="140"/>
      <c r="DA156" s="28"/>
      <c r="DB156" s="28"/>
      <c r="DD156" s="28"/>
      <c r="DF156" s="28"/>
      <c r="DH156" s="28"/>
      <c r="DJ156" s="28"/>
      <c r="DK156" s="28"/>
      <c r="DM156" s="28"/>
      <c r="DO156" s="28"/>
      <c r="DQ156" s="28"/>
      <c r="DS156" s="28"/>
    </row>
    <row r="157" spans="1:123" x14ac:dyDescent="0.2">
      <c r="A157" s="9">
        <v>98936</v>
      </c>
      <c r="B157" t="s">
        <v>120</v>
      </c>
      <c r="C157">
        <v>94</v>
      </c>
      <c r="D157">
        <v>105</v>
      </c>
      <c r="E157">
        <v>117</v>
      </c>
      <c r="F157">
        <v>125</v>
      </c>
      <c r="G157">
        <v>117</v>
      </c>
      <c r="H157">
        <v>113</v>
      </c>
      <c r="P157" t="s">
        <v>168</v>
      </c>
      <c r="Q157">
        <v>98284</v>
      </c>
      <c r="R157" s="21">
        <v>3479.48</v>
      </c>
      <c r="S157">
        <v>11</v>
      </c>
      <c r="T157" s="21">
        <v>0</v>
      </c>
      <c r="U157">
        <v>0</v>
      </c>
      <c r="V157" s="21">
        <v>3521.4199999999996</v>
      </c>
      <c r="W157">
        <v>4</v>
      </c>
      <c r="X157" s="21">
        <f t="shared" si="24"/>
        <v>7000.9</v>
      </c>
      <c r="Y157" s="20" t="s">
        <v>168</v>
      </c>
      <c r="Z157">
        <v>98366</v>
      </c>
      <c r="AA157" s="21">
        <v>10669.19</v>
      </c>
      <c r="AB157">
        <v>19</v>
      </c>
      <c r="AC157" s="21">
        <v>4406.67</v>
      </c>
      <c r="AD157">
        <v>4</v>
      </c>
      <c r="AE157" s="21">
        <v>4640.8899999999994</v>
      </c>
      <c r="AF157">
        <v>9</v>
      </c>
      <c r="AG157" s="21">
        <f t="shared" si="25"/>
        <v>19716.75</v>
      </c>
      <c r="AH157" s="20" t="s">
        <v>168</v>
      </c>
      <c r="AI157">
        <v>98282</v>
      </c>
      <c r="AJ157" s="145">
        <v>1021.78</v>
      </c>
      <c r="AK157" s="146">
        <v>6</v>
      </c>
      <c r="AL157" s="145">
        <v>300.77999999999997</v>
      </c>
      <c r="AM157" s="146">
        <v>1</v>
      </c>
      <c r="AN157" s="21">
        <v>172.96</v>
      </c>
      <c r="AO157">
        <v>1</v>
      </c>
      <c r="AP157" s="21">
        <f t="shared" si="26"/>
        <v>1495.52</v>
      </c>
      <c r="AQ157" s="133" t="s">
        <v>168</v>
      </c>
      <c r="AR157" s="9">
        <v>98383</v>
      </c>
      <c r="AS157" s="28">
        <v>5716.14</v>
      </c>
      <c r="AT157">
        <v>5</v>
      </c>
      <c r="AU157" s="28">
        <v>3997.98</v>
      </c>
      <c r="AV157">
        <v>5</v>
      </c>
      <c r="AW157" s="28">
        <v>25647.239999999998</v>
      </c>
      <c r="AX157">
        <v>8</v>
      </c>
      <c r="AY157" s="21">
        <f t="shared" si="27"/>
        <v>35361.360000000001</v>
      </c>
      <c r="AZ157" s="133" t="s">
        <v>168</v>
      </c>
      <c r="BA157">
        <v>98366</v>
      </c>
      <c r="BB157" s="28">
        <v>7670.45</v>
      </c>
      <c r="BC157">
        <v>22</v>
      </c>
      <c r="BD157" s="28">
        <v>3827.29</v>
      </c>
      <c r="BE157">
        <v>4</v>
      </c>
      <c r="BF157" s="28">
        <v>7311.59</v>
      </c>
      <c r="BG157">
        <v>9</v>
      </c>
      <c r="BH157" s="21">
        <f t="shared" si="28"/>
        <v>18809.330000000002</v>
      </c>
      <c r="BI157" s="28" t="s">
        <v>168</v>
      </c>
      <c r="BJ157" s="9">
        <v>98312</v>
      </c>
      <c r="BK157" s="28">
        <v>5810.89</v>
      </c>
      <c r="BL157" s="9">
        <v>18</v>
      </c>
      <c r="BM157" s="28">
        <v>5380.78</v>
      </c>
      <c r="BN157" s="9">
        <v>13</v>
      </c>
      <c r="BO157" s="21">
        <v>7844.1</v>
      </c>
      <c r="BP157">
        <v>12</v>
      </c>
      <c r="BQ157" s="149">
        <f t="shared" si="29"/>
        <v>19035.77</v>
      </c>
      <c r="BR157" s="28"/>
      <c r="BT157" s="28"/>
      <c r="BV157" s="28"/>
      <c r="BX157" s="28"/>
      <c r="BZ157" s="28"/>
      <c r="CA157" s="133"/>
      <c r="CC157" s="28"/>
      <c r="CE157" s="28"/>
      <c r="CG157" s="28"/>
      <c r="CI157" s="28"/>
      <c r="CJ157" s="133"/>
      <c r="CL157" s="28"/>
      <c r="CN157" s="28"/>
      <c r="CP157" s="21"/>
      <c r="CR157" s="28"/>
      <c r="CS157" s="28"/>
      <c r="CU157" s="28"/>
      <c r="CV157" s="140"/>
      <c r="CW157" s="28"/>
      <c r="CX157" s="140"/>
      <c r="CY157" s="28"/>
      <c r="CZ157" s="140"/>
      <c r="DA157" s="28"/>
      <c r="DB157" s="28"/>
      <c r="DD157" s="28"/>
      <c r="DF157" s="28"/>
      <c r="DH157" s="28"/>
      <c r="DJ157" s="28"/>
      <c r="DK157" s="28"/>
      <c r="DM157" s="28"/>
      <c r="DO157" s="28"/>
      <c r="DQ157" s="28"/>
      <c r="DS157" s="28"/>
    </row>
    <row r="158" spans="1:123" x14ac:dyDescent="0.2">
      <c r="A158" s="9">
        <v>98942</v>
      </c>
      <c r="B158" t="s">
        <v>120</v>
      </c>
      <c r="C158">
        <v>148</v>
      </c>
      <c r="D158">
        <v>159</v>
      </c>
      <c r="E158">
        <v>180</v>
      </c>
      <c r="F158">
        <v>188</v>
      </c>
      <c r="G158">
        <v>180</v>
      </c>
      <c r="H158">
        <v>198</v>
      </c>
      <c r="P158" t="s">
        <v>168</v>
      </c>
      <c r="Q158">
        <v>98292</v>
      </c>
      <c r="R158" s="21">
        <v>1745.1</v>
      </c>
      <c r="S158">
        <v>10</v>
      </c>
      <c r="T158" s="21">
        <v>307.14</v>
      </c>
      <c r="U158">
        <v>4</v>
      </c>
      <c r="V158" s="21">
        <v>41.339999999999996</v>
      </c>
      <c r="W158">
        <v>1</v>
      </c>
      <c r="X158" s="21">
        <f t="shared" si="24"/>
        <v>2093.58</v>
      </c>
      <c r="Y158" s="20" t="s">
        <v>168</v>
      </c>
      <c r="Z158">
        <v>98367</v>
      </c>
      <c r="AA158" s="21">
        <v>324.08</v>
      </c>
      <c r="AB158">
        <v>2</v>
      </c>
      <c r="AC158" s="21">
        <v>0</v>
      </c>
      <c r="AD158">
        <v>0</v>
      </c>
      <c r="AE158" s="21">
        <v>0</v>
      </c>
      <c r="AF158">
        <v>0</v>
      </c>
      <c r="AG158" s="21">
        <f t="shared" si="25"/>
        <v>324.08</v>
      </c>
      <c r="AH158" s="20" t="s">
        <v>168</v>
      </c>
      <c r="AI158">
        <v>98284</v>
      </c>
      <c r="AJ158" s="145">
        <v>7361.67</v>
      </c>
      <c r="AK158" s="146">
        <v>14</v>
      </c>
      <c r="AL158" s="145">
        <v>311.41000000000003</v>
      </c>
      <c r="AM158" s="146">
        <v>5</v>
      </c>
      <c r="AN158" s="21">
        <v>0</v>
      </c>
      <c r="AO158">
        <v>0</v>
      </c>
      <c r="AP158" s="21">
        <f t="shared" si="26"/>
        <v>7673.08</v>
      </c>
      <c r="AQ158" s="133" t="s">
        <v>168</v>
      </c>
      <c r="AR158" s="9">
        <v>98520</v>
      </c>
      <c r="AS158" s="28">
        <v>9552.33</v>
      </c>
      <c r="AT158">
        <v>10</v>
      </c>
      <c r="AU158" s="28">
        <v>1544.68</v>
      </c>
      <c r="AV158">
        <v>4</v>
      </c>
      <c r="AW158" s="28">
        <v>1869.3899999999999</v>
      </c>
      <c r="AX158">
        <v>6</v>
      </c>
      <c r="AY158" s="21">
        <f t="shared" si="27"/>
        <v>12966.4</v>
      </c>
      <c r="AZ158" s="133" t="s">
        <v>168</v>
      </c>
      <c r="BA158">
        <v>98367</v>
      </c>
      <c r="BB158" s="28">
        <v>197.35</v>
      </c>
      <c r="BC158">
        <v>1</v>
      </c>
      <c r="BD158" s="28">
        <v>154.99</v>
      </c>
      <c r="BE158">
        <v>0</v>
      </c>
      <c r="BF158" s="28">
        <v>191.3</v>
      </c>
      <c r="BG158">
        <v>1</v>
      </c>
      <c r="BH158" s="21">
        <f t="shared" si="28"/>
        <v>543.6400000000001</v>
      </c>
      <c r="BI158" s="28" t="s">
        <v>168</v>
      </c>
      <c r="BJ158" s="9">
        <v>98337</v>
      </c>
      <c r="BK158" s="28">
        <v>5032.76</v>
      </c>
      <c r="BL158" s="9">
        <v>5</v>
      </c>
      <c r="BM158" s="28">
        <v>1642.96</v>
      </c>
      <c r="BN158" s="9">
        <v>5</v>
      </c>
      <c r="BO158" s="21">
        <v>1380.05</v>
      </c>
      <c r="BP158">
        <v>1</v>
      </c>
      <c r="BQ158" s="149">
        <f t="shared" si="29"/>
        <v>8055.77</v>
      </c>
      <c r="BR158" s="28"/>
      <c r="BT158" s="28"/>
      <c r="BV158" s="28"/>
      <c r="BX158" s="28"/>
      <c r="BZ158" s="28"/>
      <c r="CA158" s="133"/>
      <c r="CC158" s="28"/>
      <c r="CE158" s="28"/>
      <c r="CG158" s="28"/>
      <c r="CI158" s="28"/>
      <c r="CJ158" s="133"/>
      <c r="CL158" s="28"/>
      <c r="CN158" s="28"/>
      <c r="CP158" s="21"/>
      <c r="CR158" s="28"/>
      <c r="CS158" s="28"/>
      <c r="CU158" s="28"/>
      <c r="CV158" s="140"/>
      <c r="CW158" s="28"/>
      <c r="CX158" s="140"/>
      <c r="CY158" s="28"/>
      <c r="CZ158" s="140"/>
      <c r="DA158" s="28"/>
      <c r="DB158" s="28"/>
      <c r="DD158" s="28"/>
      <c r="DF158" s="28"/>
      <c r="DH158" s="28"/>
      <c r="DJ158" s="28"/>
      <c r="DK158" s="28"/>
      <c r="DM158" s="28"/>
      <c r="DO158" s="28"/>
      <c r="DQ158" s="28"/>
      <c r="DS158" s="28"/>
    </row>
    <row r="159" spans="1:123" x14ac:dyDescent="0.2">
      <c r="A159" s="9">
        <v>98944</v>
      </c>
      <c r="B159" t="s">
        <v>120</v>
      </c>
      <c r="C159">
        <v>239</v>
      </c>
      <c r="D159">
        <v>295</v>
      </c>
      <c r="E159">
        <v>325</v>
      </c>
      <c r="F159">
        <v>320</v>
      </c>
      <c r="G159">
        <v>327</v>
      </c>
      <c r="H159">
        <v>354</v>
      </c>
      <c r="P159" t="s">
        <v>168</v>
      </c>
      <c r="Q159">
        <v>98295</v>
      </c>
      <c r="R159" s="21">
        <v>433.58</v>
      </c>
      <c r="S159">
        <v>2</v>
      </c>
      <c r="T159" s="21">
        <v>202.97</v>
      </c>
      <c r="U159">
        <v>1</v>
      </c>
      <c r="V159" s="21">
        <v>198.22</v>
      </c>
      <c r="W159">
        <v>2</v>
      </c>
      <c r="X159" s="21">
        <f t="shared" si="24"/>
        <v>834.77</v>
      </c>
      <c r="Y159" s="20" t="s">
        <v>168</v>
      </c>
      <c r="Z159">
        <v>98370</v>
      </c>
      <c r="AA159" s="21">
        <v>2802.87</v>
      </c>
      <c r="AB159">
        <v>7</v>
      </c>
      <c r="AC159" s="21">
        <v>592.41</v>
      </c>
      <c r="AD159">
        <v>1</v>
      </c>
      <c r="AE159" s="21">
        <v>13.45</v>
      </c>
      <c r="AF159">
        <v>2</v>
      </c>
      <c r="AG159" s="21">
        <f t="shared" si="25"/>
        <v>3408.7299999999996</v>
      </c>
      <c r="AH159" s="20" t="s">
        <v>168</v>
      </c>
      <c r="AI159">
        <v>98292</v>
      </c>
      <c r="AJ159" s="145">
        <v>2445.37</v>
      </c>
      <c r="AK159" s="146">
        <v>10</v>
      </c>
      <c r="AL159" s="145">
        <v>631.23</v>
      </c>
      <c r="AM159" s="146">
        <v>2</v>
      </c>
      <c r="AN159" s="21">
        <v>202.3</v>
      </c>
      <c r="AO159">
        <v>1</v>
      </c>
      <c r="AP159" s="21">
        <f t="shared" si="26"/>
        <v>3278.9</v>
      </c>
      <c r="AQ159" s="133" t="s">
        <v>168</v>
      </c>
      <c r="AR159" s="9">
        <v>98528</v>
      </c>
      <c r="AS159" s="28">
        <v>2442.16</v>
      </c>
      <c r="AT159">
        <v>1</v>
      </c>
      <c r="AU159" s="28">
        <v>2082.1</v>
      </c>
      <c r="AV159">
        <v>3</v>
      </c>
      <c r="AW159" s="28">
        <v>712.52</v>
      </c>
      <c r="AX159">
        <v>3</v>
      </c>
      <c r="AY159" s="21">
        <f t="shared" si="27"/>
        <v>5236.7800000000007</v>
      </c>
      <c r="AZ159" s="133" t="s">
        <v>168</v>
      </c>
      <c r="BA159">
        <v>98370</v>
      </c>
      <c r="BB159" s="28">
        <v>3117.42</v>
      </c>
      <c r="BC159">
        <v>4</v>
      </c>
      <c r="BD159" s="28">
        <v>3041.03</v>
      </c>
      <c r="BE159">
        <v>2</v>
      </c>
      <c r="BF159" s="28">
        <v>13128.01</v>
      </c>
      <c r="BG159">
        <v>2</v>
      </c>
      <c r="BH159" s="21">
        <f t="shared" si="28"/>
        <v>19286.46</v>
      </c>
      <c r="BI159" s="28" t="s">
        <v>168</v>
      </c>
      <c r="BJ159" s="9">
        <v>98366</v>
      </c>
      <c r="BK159" s="28">
        <v>7554.55</v>
      </c>
      <c r="BL159" s="9">
        <v>15</v>
      </c>
      <c r="BM159" s="28">
        <v>3485.29</v>
      </c>
      <c r="BN159" s="9">
        <v>10</v>
      </c>
      <c r="BO159" s="21">
        <v>10060.720000000001</v>
      </c>
      <c r="BP159">
        <v>9</v>
      </c>
      <c r="BQ159" s="149">
        <f t="shared" si="29"/>
        <v>21100.560000000001</v>
      </c>
      <c r="BR159" s="28"/>
      <c r="BT159" s="28"/>
      <c r="BV159" s="28"/>
      <c r="BX159" s="28"/>
      <c r="BZ159" s="28"/>
      <c r="CA159" s="133"/>
      <c r="CC159" s="28"/>
      <c r="CE159" s="28"/>
      <c r="CG159" s="28"/>
      <c r="CI159" s="28"/>
      <c r="CJ159" s="133"/>
      <c r="CL159" s="28"/>
      <c r="CN159" s="28"/>
      <c r="CP159" s="21"/>
      <c r="CR159" s="28"/>
      <c r="CS159" s="28"/>
      <c r="CU159" s="28"/>
      <c r="CV159" s="140"/>
      <c r="CW159" s="28"/>
      <c r="CX159" s="140"/>
      <c r="CY159" s="28"/>
      <c r="CZ159" s="140"/>
      <c r="DA159" s="28"/>
      <c r="DB159" s="28"/>
      <c r="DD159" s="28"/>
      <c r="DF159" s="28"/>
      <c r="DH159" s="28"/>
      <c r="DJ159" s="28"/>
      <c r="DK159" s="28"/>
      <c r="DM159" s="28"/>
      <c r="DO159" s="28"/>
      <c r="DQ159" s="28"/>
      <c r="DS159" s="28"/>
    </row>
    <row r="160" spans="1:123" x14ac:dyDescent="0.2">
      <c r="A160" s="9">
        <v>98948</v>
      </c>
      <c r="B160" t="s">
        <v>120</v>
      </c>
      <c r="C160">
        <v>178</v>
      </c>
      <c r="D160">
        <v>221</v>
      </c>
      <c r="E160">
        <v>231</v>
      </c>
      <c r="F160">
        <v>226</v>
      </c>
      <c r="G160">
        <v>224</v>
      </c>
      <c r="H160">
        <v>215</v>
      </c>
      <c r="P160" t="s">
        <v>168</v>
      </c>
      <c r="Q160">
        <v>98310</v>
      </c>
      <c r="R160" s="21">
        <v>12647.77</v>
      </c>
      <c r="S160">
        <v>19</v>
      </c>
      <c r="T160" s="21">
        <v>4409.47</v>
      </c>
      <c r="U160">
        <v>9</v>
      </c>
      <c r="V160" s="21">
        <v>1373.93</v>
      </c>
      <c r="W160">
        <v>6</v>
      </c>
      <c r="X160" s="21">
        <f t="shared" si="24"/>
        <v>18431.170000000002</v>
      </c>
      <c r="Y160" s="20" t="s">
        <v>168</v>
      </c>
      <c r="Z160">
        <v>98383</v>
      </c>
      <c r="AA160" s="21">
        <v>17592.91</v>
      </c>
      <c r="AB160">
        <v>21</v>
      </c>
      <c r="AC160" s="21">
        <v>4094.41</v>
      </c>
      <c r="AD160">
        <v>1</v>
      </c>
      <c r="AE160" s="21">
        <v>15585.76</v>
      </c>
      <c r="AF160">
        <v>5</v>
      </c>
      <c r="AG160" s="21">
        <f t="shared" si="25"/>
        <v>37273.08</v>
      </c>
      <c r="AH160" s="20" t="s">
        <v>168</v>
      </c>
      <c r="AI160">
        <v>98295</v>
      </c>
      <c r="AJ160" s="145">
        <v>1947.51</v>
      </c>
      <c r="AK160" s="146">
        <v>5</v>
      </c>
      <c r="AL160" s="145">
        <v>564.41999999999996</v>
      </c>
      <c r="AM160" s="146">
        <v>2</v>
      </c>
      <c r="AN160" s="21">
        <v>39.39</v>
      </c>
      <c r="AO160">
        <v>1</v>
      </c>
      <c r="AP160" s="21">
        <f t="shared" si="26"/>
        <v>2551.3199999999997</v>
      </c>
      <c r="AQ160" s="133" t="s">
        <v>168</v>
      </c>
      <c r="AR160" s="9">
        <v>98541</v>
      </c>
      <c r="AS160" s="28">
        <v>1255.55</v>
      </c>
      <c r="AT160">
        <v>3</v>
      </c>
      <c r="AU160" s="28">
        <v>453.57</v>
      </c>
      <c r="AV160">
        <v>0</v>
      </c>
      <c r="AW160" s="28">
        <v>136.97999999999999</v>
      </c>
      <c r="AX160">
        <v>1</v>
      </c>
      <c r="AY160" s="21">
        <f t="shared" si="27"/>
        <v>1846.1</v>
      </c>
      <c r="AZ160" s="133" t="s">
        <v>168</v>
      </c>
      <c r="BA160">
        <v>98383</v>
      </c>
      <c r="BB160" s="28">
        <v>6412.31</v>
      </c>
      <c r="BC160">
        <v>11</v>
      </c>
      <c r="BD160" s="28">
        <v>4266.2</v>
      </c>
      <c r="BE160">
        <v>4</v>
      </c>
      <c r="BF160" s="28">
        <v>15132.33</v>
      </c>
      <c r="BG160">
        <v>7</v>
      </c>
      <c r="BH160" s="21">
        <f t="shared" si="28"/>
        <v>25810.84</v>
      </c>
      <c r="BI160" s="28" t="s">
        <v>168</v>
      </c>
      <c r="BJ160" s="9">
        <v>98367</v>
      </c>
      <c r="BK160" s="28">
        <v>77.88</v>
      </c>
      <c r="BL160" s="9">
        <v>0</v>
      </c>
      <c r="BM160" s="28">
        <v>147.35</v>
      </c>
      <c r="BN160" s="9">
        <v>1</v>
      </c>
      <c r="BO160" s="21">
        <v>321.29000000000002</v>
      </c>
      <c r="BP160">
        <v>1</v>
      </c>
      <c r="BQ160" s="149">
        <f t="shared" si="29"/>
        <v>546.52</v>
      </c>
      <c r="BR160" s="28"/>
      <c r="BT160" s="28"/>
      <c r="BV160" s="28"/>
      <c r="BX160" s="28"/>
      <c r="BZ160" s="28"/>
      <c r="CA160" s="133"/>
      <c r="CC160" s="28"/>
      <c r="CE160" s="28"/>
      <c r="CG160" s="28"/>
      <c r="CI160" s="28"/>
      <c r="CJ160" s="133"/>
      <c r="CL160" s="28"/>
      <c r="CN160" s="28"/>
      <c r="CP160" s="21"/>
      <c r="CR160" s="28"/>
      <c r="CS160" s="28"/>
      <c r="CU160" s="28"/>
      <c r="CV160" s="140"/>
      <c r="CW160" s="28"/>
      <c r="CX160" s="140"/>
      <c r="CY160" s="28"/>
      <c r="CZ160" s="140"/>
      <c r="DA160" s="28"/>
      <c r="DB160" s="28"/>
      <c r="DD160" s="28"/>
      <c r="DF160" s="28"/>
      <c r="DH160" s="28"/>
      <c r="DJ160" s="28"/>
      <c r="DK160" s="28"/>
      <c r="DM160" s="28"/>
      <c r="DO160" s="28"/>
      <c r="DQ160" s="28"/>
      <c r="DS160" s="28"/>
    </row>
    <row r="161" spans="1:123" x14ac:dyDescent="0.2">
      <c r="A161" s="9">
        <v>98951</v>
      </c>
      <c r="B161" t="s">
        <v>120</v>
      </c>
      <c r="C161">
        <v>54</v>
      </c>
      <c r="D161">
        <v>74</v>
      </c>
      <c r="E161">
        <v>71</v>
      </c>
      <c r="F161">
        <v>67</v>
      </c>
      <c r="G161">
        <v>72</v>
      </c>
      <c r="H161">
        <v>79</v>
      </c>
      <c r="P161" t="s">
        <v>168</v>
      </c>
      <c r="Q161">
        <v>98311</v>
      </c>
      <c r="R161" s="21">
        <v>2639.98</v>
      </c>
      <c r="S161">
        <v>9</v>
      </c>
      <c r="T161" s="21">
        <v>577.69000000000005</v>
      </c>
      <c r="U161">
        <v>2</v>
      </c>
      <c r="V161" s="21">
        <v>5996.89</v>
      </c>
      <c r="W161">
        <v>5</v>
      </c>
      <c r="X161" s="21">
        <f t="shared" si="24"/>
        <v>9214.5600000000013</v>
      </c>
      <c r="Y161" s="20" t="s">
        <v>168</v>
      </c>
      <c r="Z161">
        <v>98520</v>
      </c>
      <c r="AA161" s="21">
        <v>5641.97</v>
      </c>
      <c r="AB161">
        <v>11</v>
      </c>
      <c r="AC161" s="21">
        <v>2161.86</v>
      </c>
      <c r="AD161">
        <v>1</v>
      </c>
      <c r="AE161" s="21">
        <v>1565.6000000000001</v>
      </c>
      <c r="AF161">
        <v>5</v>
      </c>
      <c r="AG161" s="21">
        <f t="shared" si="25"/>
        <v>9369.43</v>
      </c>
      <c r="AH161" s="20" t="s">
        <v>168</v>
      </c>
      <c r="AI161">
        <v>98310</v>
      </c>
      <c r="AJ161" s="145">
        <v>14183.2</v>
      </c>
      <c r="AK161" s="146">
        <v>19</v>
      </c>
      <c r="AL161" s="145">
        <v>8293.9500000000007</v>
      </c>
      <c r="AM161" s="146">
        <v>15</v>
      </c>
      <c r="AN161" s="21">
        <v>2947.2799999999997</v>
      </c>
      <c r="AO161">
        <v>10</v>
      </c>
      <c r="AP161" s="21">
        <f t="shared" si="26"/>
        <v>25424.43</v>
      </c>
      <c r="AQ161" s="133" t="s">
        <v>168</v>
      </c>
      <c r="AR161" s="9">
        <v>98550</v>
      </c>
      <c r="AS161" s="28">
        <v>1582.11</v>
      </c>
      <c r="AT161">
        <v>2</v>
      </c>
      <c r="AU161" s="28">
        <v>4501.59</v>
      </c>
      <c r="AV161">
        <v>2</v>
      </c>
      <c r="AW161" s="28">
        <v>2860.3199999999997</v>
      </c>
      <c r="AX161">
        <v>3</v>
      </c>
      <c r="AY161" s="21">
        <f t="shared" si="27"/>
        <v>8944.02</v>
      </c>
      <c r="AZ161" s="133" t="s">
        <v>168</v>
      </c>
      <c r="BA161">
        <v>98520</v>
      </c>
      <c r="BB161" s="28">
        <v>3489.41</v>
      </c>
      <c r="BC161">
        <v>4</v>
      </c>
      <c r="BD161" s="28">
        <v>4253.24</v>
      </c>
      <c r="BE161">
        <v>6</v>
      </c>
      <c r="BF161" s="28">
        <v>2268.6999999999998</v>
      </c>
      <c r="BG161">
        <v>7</v>
      </c>
      <c r="BH161" s="21">
        <f t="shared" si="28"/>
        <v>10011.349999999999</v>
      </c>
      <c r="BI161" s="28" t="s">
        <v>168</v>
      </c>
      <c r="BJ161" s="9">
        <v>98370</v>
      </c>
      <c r="BK161" s="28">
        <v>3737.53</v>
      </c>
      <c r="BL161" s="9">
        <v>5</v>
      </c>
      <c r="BM161" s="28">
        <v>1134.72</v>
      </c>
      <c r="BN161" s="9">
        <v>2</v>
      </c>
      <c r="BO161" s="21">
        <v>13217</v>
      </c>
      <c r="BP161">
        <v>1</v>
      </c>
      <c r="BQ161" s="149">
        <f t="shared" si="29"/>
        <v>18089.25</v>
      </c>
      <c r="BR161" s="28"/>
      <c r="BT161" s="28"/>
      <c r="BV161" s="28"/>
      <c r="BX161" s="28"/>
      <c r="BZ161" s="28"/>
      <c r="CA161" s="133"/>
      <c r="CC161" s="28"/>
      <c r="CE161" s="28"/>
      <c r="CG161" s="28"/>
      <c r="CI161" s="28"/>
      <c r="CJ161" s="133"/>
      <c r="CL161" s="28"/>
      <c r="CN161" s="28"/>
      <c r="CP161" s="21"/>
      <c r="CR161" s="28"/>
      <c r="CS161" s="28"/>
      <c r="CU161" s="28"/>
      <c r="CV161" s="140"/>
      <c r="CW161" s="28"/>
      <c r="CX161" s="140"/>
      <c r="CY161" s="28"/>
      <c r="CZ161" s="140"/>
      <c r="DA161" s="28"/>
      <c r="DB161" s="28"/>
      <c r="DD161" s="28"/>
      <c r="DF161" s="28"/>
      <c r="DH161" s="28"/>
      <c r="DJ161" s="28"/>
      <c r="DK161" s="28"/>
      <c r="DM161" s="28"/>
      <c r="DO161" s="28"/>
      <c r="DQ161" s="28"/>
      <c r="DS161" s="28"/>
    </row>
    <row r="162" spans="1:123" x14ac:dyDescent="0.2">
      <c r="A162" s="9">
        <v>98953</v>
      </c>
      <c r="B162" t="s">
        <v>120</v>
      </c>
      <c r="C162">
        <v>77</v>
      </c>
      <c r="D162">
        <v>34</v>
      </c>
      <c r="E162">
        <v>92</v>
      </c>
      <c r="F162">
        <v>90</v>
      </c>
      <c r="G162">
        <v>85</v>
      </c>
      <c r="H162">
        <v>97</v>
      </c>
      <c r="P162" t="s">
        <v>168</v>
      </c>
      <c r="Q162">
        <v>98312</v>
      </c>
      <c r="R162" s="21">
        <v>19083.509999999998</v>
      </c>
      <c r="S162">
        <v>34</v>
      </c>
      <c r="T162" s="21">
        <v>1885.31</v>
      </c>
      <c r="U162">
        <v>6</v>
      </c>
      <c r="V162" s="21">
        <v>3875.78</v>
      </c>
      <c r="W162">
        <v>9</v>
      </c>
      <c r="X162" s="21">
        <f t="shared" si="24"/>
        <v>24844.6</v>
      </c>
      <c r="Y162" s="20" t="s">
        <v>168</v>
      </c>
      <c r="Z162">
        <v>98528</v>
      </c>
      <c r="AA162" s="21">
        <v>5555.54</v>
      </c>
      <c r="AB162">
        <v>16</v>
      </c>
      <c r="AC162" s="21">
        <v>877.86</v>
      </c>
      <c r="AD162">
        <v>3</v>
      </c>
      <c r="AE162" s="21">
        <v>108.89</v>
      </c>
      <c r="AF162">
        <v>1</v>
      </c>
      <c r="AG162" s="21">
        <f t="shared" si="25"/>
        <v>6542.29</v>
      </c>
      <c r="AH162" s="20" t="s">
        <v>168</v>
      </c>
      <c r="AI162">
        <v>98311</v>
      </c>
      <c r="AJ162" s="145">
        <v>1813.05</v>
      </c>
      <c r="AK162" s="146">
        <v>6</v>
      </c>
      <c r="AL162" s="145">
        <v>919.74</v>
      </c>
      <c r="AM162" s="146">
        <v>3</v>
      </c>
      <c r="AN162" s="21">
        <v>194.52</v>
      </c>
      <c r="AO162">
        <v>1</v>
      </c>
      <c r="AP162" s="21">
        <f t="shared" si="26"/>
        <v>2927.31</v>
      </c>
      <c r="AQ162" s="133" t="s">
        <v>168</v>
      </c>
      <c r="AR162" s="9">
        <v>98563</v>
      </c>
      <c r="AS162" s="28">
        <v>1301.2</v>
      </c>
      <c r="AT162">
        <v>1</v>
      </c>
      <c r="AU162" s="28">
        <v>925.87</v>
      </c>
      <c r="AV162">
        <v>1</v>
      </c>
      <c r="AW162" s="28">
        <v>495.37</v>
      </c>
      <c r="AX162">
        <v>1</v>
      </c>
      <c r="AY162" s="21">
        <f t="shared" si="27"/>
        <v>2722.44</v>
      </c>
      <c r="AZ162" s="133" t="s">
        <v>168</v>
      </c>
      <c r="BA162">
        <v>98528</v>
      </c>
      <c r="BB162" s="28">
        <v>2697.39</v>
      </c>
      <c r="BC162">
        <v>9</v>
      </c>
      <c r="BD162" s="28">
        <v>2371.34</v>
      </c>
      <c r="BE162">
        <v>2</v>
      </c>
      <c r="BF162" s="28">
        <v>1797.44</v>
      </c>
      <c r="BG162">
        <v>4</v>
      </c>
      <c r="BH162" s="21">
        <f t="shared" si="28"/>
        <v>6866.17</v>
      </c>
      <c r="BI162" s="28" t="s">
        <v>168</v>
      </c>
      <c r="BJ162" s="9">
        <v>98383</v>
      </c>
      <c r="BK162" s="28">
        <v>23082.63</v>
      </c>
      <c r="BL162" s="9">
        <v>10</v>
      </c>
      <c r="BM162" s="28">
        <v>4628.79</v>
      </c>
      <c r="BN162" s="9">
        <v>5</v>
      </c>
      <c r="BO162" s="21">
        <v>17481.59</v>
      </c>
      <c r="BP162">
        <v>6</v>
      </c>
      <c r="BQ162" s="149">
        <f t="shared" si="29"/>
        <v>45193.01</v>
      </c>
      <c r="BR162" s="28"/>
      <c r="BT162" s="28"/>
      <c r="BV162" s="28"/>
      <c r="BX162" s="28"/>
      <c r="BZ162" s="28"/>
      <c r="CA162" s="133"/>
      <c r="CC162" s="28"/>
      <c r="CE162" s="28"/>
      <c r="CG162" s="28"/>
      <c r="CI162" s="28"/>
      <c r="CJ162" s="133"/>
      <c r="CL162" s="28"/>
      <c r="CN162" s="28"/>
      <c r="CP162" s="21"/>
      <c r="CR162" s="28"/>
      <c r="CS162" s="28"/>
      <c r="CU162" s="28"/>
      <c r="CV162" s="140"/>
      <c r="CW162" s="28"/>
      <c r="CX162" s="140"/>
      <c r="CY162" s="28"/>
      <c r="CZ162" s="140"/>
      <c r="DA162" s="28"/>
      <c r="DB162" s="28"/>
      <c r="DD162" s="28"/>
      <c r="DF162" s="28"/>
      <c r="DH162" s="28"/>
      <c r="DJ162" s="28"/>
      <c r="DK162" s="28"/>
      <c r="DM162" s="28"/>
      <c r="DO162" s="28"/>
      <c r="DQ162" s="28"/>
      <c r="DS162" s="28"/>
    </row>
    <row r="163" spans="1:123" x14ac:dyDescent="0.2">
      <c r="A163" s="9">
        <v>99301</v>
      </c>
      <c r="B163" t="s">
        <v>120</v>
      </c>
      <c r="C163">
        <v>1720</v>
      </c>
      <c r="D163">
        <v>878</v>
      </c>
      <c r="E163">
        <v>1997</v>
      </c>
      <c r="F163">
        <v>1848</v>
      </c>
      <c r="G163">
        <v>1902</v>
      </c>
      <c r="H163">
        <v>1929</v>
      </c>
      <c r="P163" t="s">
        <v>168</v>
      </c>
      <c r="Q163">
        <v>98337</v>
      </c>
      <c r="R163" s="21">
        <v>3225.35</v>
      </c>
      <c r="S163">
        <v>5</v>
      </c>
      <c r="T163" s="21">
        <v>394.02</v>
      </c>
      <c r="U163">
        <v>1</v>
      </c>
      <c r="V163" s="21">
        <v>931.67000000000007</v>
      </c>
      <c r="W163">
        <v>2</v>
      </c>
      <c r="X163" s="21">
        <f t="shared" si="24"/>
        <v>4551.04</v>
      </c>
      <c r="Y163" s="20" t="s">
        <v>168</v>
      </c>
      <c r="Z163">
        <v>98541</v>
      </c>
      <c r="AA163" s="21">
        <v>1691.63</v>
      </c>
      <c r="AB163">
        <v>6</v>
      </c>
      <c r="AC163" s="21">
        <v>143.37</v>
      </c>
      <c r="AD163">
        <v>1</v>
      </c>
      <c r="AE163" s="21">
        <v>0</v>
      </c>
      <c r="AF163">
        <v>0</v>
      </c>
      <c r="AG163" s="21">
        <f t="shared" si="25"/>
        <v>1835</v>
      </c>
      <c r="AH163" s="20" t="s">
        <v>168</v>
      </c>
      <c r="AI163">
        <v>98312</v>
      </c>
      <c r="AJ163" s="145">
        <v>21092.84</v>
      </c>
      <c r="AK163" s="146">
        <v>27</v>
      </c>
      <c r="AL163" s="145">
        <v>7499.45</v>
      </c>
      <c r="AM163" s="146">
        <v>9</v>
      </c>
      <c r="AN163" s="21">
        <v>4313.7700000000004</v>
      </c>
      <c r="AO163">
        <v>15</v>
      </c>
      <c r="AP163" s="21">
        <f t="shared" si="26"/>
        <v>32906.06</v>
      </c>
      <c r="AQ163" s="133" t="s">
        <v>168</v>
      </c>
      <c r="AR163" s="9">
        <v>98584</v>
      </c>
      <c r="AS163" s="28">
        <v>2297.04</v>
      </c>
      <c r="AT163">
        <v>3</v>
      </c>
      <c r="AU163" s="28">
        <v>1783.34</v>
      </c>
      <c r="AV163">
        <v>2</v>
      </c>
      <c r="AW163" s="28">
        <v>4772.83</v>
      </c>
      <c r="AX163">
        <v>4</v>
      </c>
      <c r="AY163" s="21">
        <f t="shared" si="27"/>
        <v>8853.2099999999991</v>
      </c>
      <c r="AZ163" s="133" t="s">
        <v>168</v>
      </c>
      <c r="BA163">
        <v>98541</v>
      </c>
      <c r="BB163" s="28">
        <v>2061.12</v>
      </c>
      <c r="BC163">
        <v>2</v>
      </c>
      <c r="BD163" s="28">
        <v>226.63</v>
      </c>
      <c r="BE163">
        <v>3</v>
      </c>
      <c r="BF163" s="28">
        <v>0</v>
      </c>
      <c r="BG163">
        <v>0</v>
      </c>
      <c r="BH163" s="21">
        <f t="shared" si="28"/>
        <v>2287.75</v>
      </c>
      <c r="BI163" s="28" t="s">
        <v>168</v>
      </c>
      <c r="BJ163" s="9">
        <v>98520</v>
      </c>
      <c r="BK163" s="28">
        <v>3496.23</v>
      </c>
      <c r="BL163" s="9">
        <v>6</v>
      </c>
      <c r="BM163" s="28">
        <v>2349.5</v>
      </c>
      <c r="BN163" s="9">
        <v>1</v>
      </c>
      <c r="BO163" s="21">
        <v>5502.38</v>
      </c>
      <c r="BP163">
        <v>7</v>
      </c>
      <c r="BQ163" s="149">
        <f t="shared" si="29"/>
        <v>11348.11</v>
      </c>
      <c r="BR163" s="28"/>
      <c r="BT163" s="28"/>
      <c r="BV163" s="28"/>
      <c r="BX163" s="28"/>
      <c r="BZ163" s="28"/>
      <c r="CA163" s="133"/>
      <c r="CC163" s="28"/>
      <c r="CE163" s="28"/>
      <c r="CG163" s="28"/>
      <c r="CI163" s="28"/>
      <c r="CJ163" s="133"/>
      <c r="CL163" s="28"/>
      <c r="CN163" s="28"/>
      <c r="CP163" s="21"/>
      <c r="CR163" s="28"/>
      <c r="CS163" s="28"/>
      <c r="CU163" s="28"/>
      <c r="CV163" s="140"/>
      <c r="CW163" s="28"/>
      <c r="CX163" s="140"/>
      <c r="CY163" s="28"/>
      <c r="CZ163" s="140"/>
      <c r="DA163" s="28"/>
      <c r="DB163" s="28"/>
      <c r="DD163" s="28"/>
      <c r="DF163" s="28"/>
      <c r="DH163" s="28"/>
      <c r="DJ163" s="28"/>
      <c r="DK163" s="28"/>
      <c r="DM163" s="28"/>
      <c r="DO163" s="28"/>
      <c r="DQ163" s="28"/>
      <c r="DS163" s="28"/>
    </row>
    <row r="164" spans="1:123" x14ac:dyDescent="0.2">
      <c r="A164" s="9">
        <v>99323</v>
      </c>
      <c r="B164" t="s">
        <v>120</v>
      </c>
      <c r="C164">
        <v>11</v>
      </c>
      <c r="D164">
        <v>19</v>
      </c>
      <c r="E164">
        <v>20</v>
      </c>
      <c r="F164">
        <v>15</v>
      </c>
      <c r="G164">
        <v>14</v>
      </c>
      <c r="H164">
        <v>15</v>
      </c>
      <c r="P164" t="s">
        <v>168</v>
      </c>
      <c r="Q164">
        <v>98345</v>
      </c>
      <c r="R164" s="21">
        <v>583.51</v>
      </c>
      <c r="S164">
        <v>1</v>
      </c>
      <c r="T164" s="21">
        <v>0</v>
      </c>
      <c r="U164">
        <v>0</v>
      </c>
      <c r="V164" s="21">
        <v>0</v>
      </c>
      <c r="W164">
        <v>0</v>
      </c>
      <c r="X164" s="21">
        <f t="shared" si="24"/>
        <v>583.51</v>
      </c>
      <c r="Y164" s="20" t="s">
        <v>168</v>
      </c>
      <c r="Z164">
        <v>98550</v>
      </c>
      <c r="AA164" s="21">
        <v>2866.59</v>
      </c>
      <c r="AB164">
        <v>4</v>
      </c>
      <c r="AC164" s="21">
        <v>66.87</v>
      </c>
      <c r="AD164">
        <v>1</v>
      </c>
      <c r="AE164" s="21">
        <v>129.29999999999998</v>
      </c>
      <c r="AF164">
        <v>1</v>
      </c>
      <c r="AG164" s="21">
        <f t="shared" si="25"/>
        <v>3062.76</v>
      </c>
      <c r="AH164" s="20" t="s">
        <v>168</v>
      </c>
      <c r="AI164">
        <v>98337</v>
      </c>
      <c r="AJ164" s="145">
        <v>5633.39</v>
      </c>
      <c r="AK164" s="146">
        <v>2</v>
      </c>
      <c r="AL164" s="145">
        <v>5123.68</v>
      </c>
      <c r="AM164" s="146">
        <v>3</v>
      </c>
      <c r="AN164" s="21">
        <v>3045.79</v>
      </c>
      <c r="AO164">
        <v>3</v>
      </c>
      <c r="AP164" s="21">
        <f t="shared" si="26"/>
        <v>13802.86</v>
      </c>
      <c r="AQ164" s="133" t="s">
        <v>168</v>
      </c>
      <c r="AR164" s="9">
        <v>98611</v>
      </c>
      <c r="AS164" s="28">
        <v>740.46</v>
      </c>
      <c r="AT164">
        <v>4</v>
      </c>
      <c r="AU164" s="28">
        <v>45.9</v>
      </c>
      <c r="AV164">
        <v>1</v>
      </c>
      <c r="AW164" s="28">
        <v>101.82000000000001</v>
      </c>
      <c r="AX164">
        <v>2</v>
      </c>
      <c r="AY164" s="21">
        <f t="shared" si="27"/>
        <v>888.18000000000006</v>
      </c>
      <c r="AZ164" s="133" t="s">
        <v>168</v>
      </c>
      <c r="BA164">
        <v>98550</v>
      </c>
      <c r="BB164" s="28">
        <v>1250.08</v>
      </c>
      <c r="BC164">
        <v>4</v>
      </c>
      <c r="BD164" s="28">
        <v>602.26</v>
      </c>
      <c r="BE164">
        <v>2</v>
      </c>
      <c r="BF164" s="28">
        <v>3938.04</v>
      </c>
      <c r="BG164">
        <v>2</v>
      </c>
      <c r="BH164" s="21">
        <f t="shared" si="28"/>
        <v>5790.38</v>
      </c>
      <c r="BI164" s="28" t="s">
        <v>168</v>
      </c>
      <c r="BJ164" s="9">
        <v>98528</v>
      </c>
      <c r="BK164" s="28">
        <v>2696.6</v>
      </c>
      <c r="BL164" s="9">
        <v>7</v>
      </c>
      <c r="BM164" s="28">
        <v>1481.68</v>
      </c>
      <c r="BN164" s="9">
        <v>5</v>
      </c>
      <c r="BO164" s="21">
        <v>1330.3899999999999</v>
      </c>
      <c r="BP164">
        <v>2</v>
      </c>
      <c r="BQ164" s="149">
        <f t="shared" si="29"/>
        <v>5508.67</v>
      </c>
      <c r="BR164" s="28"/>
      <c r="BT164" s="28"/>
      <c r="BV164" s="28"/>
      <c r="BX164" s="28"/>
      <c r="BZ164" s="28"/>
      <c r="CA164" s="133"/>
      <c r="CC164" s="28"/>
      <c r="CE164" s="28"/>
      <c r="CG164" s="28"/>
      <c r="CI164" s="28"/>
      <c r="CJ164" s="133"/>
      <c r="CL164" s="28"/>
      <c r="CN164" s="28"/>
      <c r="CP164" s="21"/>
      <c r="CR164" s="28"/>
      <c r="CS164" s="28"/>
      <c r="CU164" s="28"/>
      <c r="CV164" s="140"/>
      <c r="CW164" s="28"/>
      <c r="CX164" s="140"/>
      <c r="CY164" s="28"/>
      <c r="CZ164" s="140"/>
      <c r="DA164" s="28"/>
      <c r="DB164" s="28"/>
      <c r="DD164" s="28"/>
      <c r="DF164" s="28"/>
      <c r="DH164" s="28"/>
      <c r="DJ164" s="28"/>
      <c r="DK164" s="28"/>
      <c r="DM164" s="28"/>
      <c r="DO164" s="28"/>
      <c r="DQ164" s="28"/>
      <c r="DS164" s="28"/>
    </row>
    <row r="165" spans="1:123" x14ac:dyDescent="0.2">
      <c r="A165" s="9">
        <v>99324</v>
      </c>
      <c r="B165" t="s">
        <v>120</v>
      </c>
      <c r="C165">
        <v>132</v>
      </c>
      <c r="D165">
        <v>159</v>
      </c>
      <c r="E165">
        <v>178</v>
      </c>
      <c r="F165">
        <v>156</v>
      </c>
      <c r="G165">
        <v>173</v>
      </c>
      <c r="H165">
        <v>184</v>
      </c>
      <c r="P165" t="s">
        <v>168</v>
      </c>
      <c r="Q165">
        <v>98366</v>
      </c>
      <c r="R165" s="21">
        <v>7249.68</v>
      </c>
      <c r="S165">
        <v>11</v>
      </c>
      <c r="T165" s="21">
        <v>935.93</v>
      </c>
      <c r="U165">
        <v>5</v>
      </c>
      <c r="V165" s="21">
        <v>3967.46</v>
      </c>
      <c r="W165">
        <v>7</v>
      </c>
      <c r="X165" s="21">
        <f t="shared" si="24"/>
        <v>12153.07</v>
      </c>
      <c r="Y165" s="20" t="s">
        <v>168</v>
      </c>
      <c r="Z165">
        <v>98563</v>
      </c>
      <c r="AA165" s="21">
        <v>764.34</v>
      </c>
      <c r="AB165">
        <v>2</v>
      </c>
      <c r="AC165" s="21">
        <v>373.75</v>
      </c>
      <c r="AD165">
        <v>0</v>
      </c>
      <c r="AE165" s="21">
        <v>1267.51</v>
      </c>
      <c r="AF165">
        <v>1</v>
      </c>
      <c r="AG165" s="21">
        <f t="shared" si="25"/>
        <v>2405.6000000000004</v>
      </c>
      <c r="AH165" s="20" t="s">
        <v>168</v>
      </c>
      <c r="AI165">
        <v>98366</v>
      </c>
      <c r="AJ165" s="145">
        <v>9693.65</v>
      </c>
      <c r="AK165" s="146">
        <v>19</v>
      </c>
      <c r="AL165" s="145">
        <v>4136.25</v>
      </c>
      <c r="AM165" s="146">
        <v>5</v>
      </c>
      <c r="AN165" s="21">
        <v>3131.54</v>
      </c>
      <c r="AO165">
        <v>9</v>
      </c>
      <c r="AP165" s="21">
        <f t="shared" si="26"/>
        <v>16961.439999999999</v>
      </c>
      <c r="AQ165" s="133" t="s">
        <v>168</v>
      </c>
      <c r="AR165" s="9">
        <v>98625</v>
      </c>
      <c r="AS165" s="28">
        <v>301.77999999999997</v>
      </c>
      <c r="AT165">
        <v>2</v>
      </c>
      <c r="AU165" s="28">
        <v>265.08</v>
      </c>
      <c r="AV165">
        <v>1</v>
      </c>
      <c r="AW165" s="28">
        <v>0</v>
      </c>
      <c r="AX165">
        <v>0</v>
      </c>
      <c r="AY165" s="21">
        <f t="shared" si="27"/>
        <v>566.8599999999999</v>
      </c>
      <c r="AZ165" s="133" t="s">
        <v>168</v>
      </c>
      <c r="BA165">
        <v>98563</v>
      </c>
      <c r="BB165" s="28">
        <v>990.48</v>
      </c>
      <c r="BC165">
        <v>3</v>
      </c>
      <c r="BD165" s="28">
        <v>363.27</v>
      </c>
      <c r="BE165">
        <v>0</v>
      </c>
      <c r="BF165" s="28">
        <v>243.44</v>
      </c>
      <c r="BG165">
        <v>1</v>
      </c>
      <c r="BH165" s="21">
        <f t="shared" si="28"/>
        <v>1597.19</v>
      </c>
      <c r="BI165" s="28" t="s">
        <v>168</v>
      </c>
      <c r="BJ165" s="9">
        <v>98541</v>
      </c>
      <c r="BK165" s="28">
        <v>2232.9699999999998</v>
      </c>
      <c r="BL165" s="9">
        <v>4</v>
      </c>
      <c r="BM165" s="28">
        <v>241.46</v>
      </c>
      <c r="BN165" s="9">
        <v>1</v>
      </c>
      <c r="BO165" s="21">
        <v>25.57</v>
      </c>
      <c r="BP165">
        <v>1</v>
      </c>
      <c r="BQ165" s="149">
        <f t="shared" si="29"/>
        <v>2500</v>
      </c>
      <c r="BR165" s="28"/>
      <c r="BT165" s="28"/>
      <c r="BV165" s="28"/>
      <c r="BX165" s="28"/>
      <c r="BZ165" s="28"/>
      <c r="CA165" s="133"/>
      <c r="CC165" s="28"/>
      <c r="CE165" s="28"/>
      <c r="CG165" s="28"/>
      <c r="CI165" s="28"/>
      <c r="CJ165" s="133"/>
      <c r="CL165" s="28"/>
      <c r="CN165" s="28"/>
      <c r="CP165" s="21"/>
      <c r="CR165" s="28"/>
      <c r="CS165" s="28"/>
      <c r="CU165" s="28"/>
      <c r="CV165" s="140"/>
      <c r="CW165" s="28"/>
      <c r="CX165" s="140"/>
      <c r="CY165" s="28"/>
      <c r="CZ165" s="140"/>
      <c r="DA165" s="28"/>
      <c r="DB165" s="28"/>
      <c r="DD165" s="28"/>
      <c r="DF165" s="28"/>
      <c r="DH165" s="28"/>
      <c r="DJ165" s="28"/>
      <c r="DK165" s="28"/>
      <c r="DM165" s="28"/>
      <c r="DO165" s="28"/>
      <c r="DQ165" s="28"/>
      <c r="DS165" s="28"/>
    </row>
    <row r="166" spans="1:123" x14ac:dyDescent="0.2">
      <c r="A166" s="9">
        <v>99336</v>
      </c>
      <c r="B166" t="s">
        <v>120</v>
      </c>
      <c r="C166">
        <v>319</v>
      </c>
      <c r="D166">
        <v>356</v>
      </c>
      <c r="E166">
        <v>403</v>
      </c>
      <c r="F166">
        <v>397</v>
      </c>
      <c r="G166">
        <v>401</v>
      </c>
      <c r="H166">
        <v>393</v>
      </c>
      <c r="P166" t="s">
        <v>168</v>
      </c>
      <c r="Q166">
        <v>98367</v>
      </c>
      <c r="R166" s="21">
        <v>372.32</v>
      </c>
      <c r="S166">
        <v>3</v>
      </c>
      <c r="T166" s="21">
        <v>26</v>
      </c>
      <c r="U166">
        <v>0</v>
      </c>
      <c r="V166" s="21">
        <v>117</v>
      </c>
      <c r="W166">
        <v>1</v>
      </c>
      <c r="X166" s="21">
        <f t="shared" si="24"/>
        <v>515.31999999999994</v>
      </c>
      <c r="Y166" s="20" t="s">
        <v>168</v>
      </c>
      <c r="Z166">
        <v>98584</v>
      </c>
      <c r="AA166" s="21">
        <v>5416.18</v>
      </c>
      <c r="AB166">
        <v>16</v>
      </c>
      <c r="AC166" s="21">
        <v>3821.47</v>
      </c>
      <c r="AD166">
        <v>2</v>
      </c>
      <c r="AE166" s="21">
        <v>550.65</v>
      </c>
      <c r="AF166">
        <v>4</v>
      </c>
      <c r="AG166" s="21">
        <f t="shared" si="25"/>
        <v>9788.2999999999993</v>
      </c>
      <c r="AH166" s="20" t="s">
        <v>168</v>
      </c>
      <c r="AI166">
        <v>98367</v>
      </c>
      <c r="AJ166" s="145">
        <v>221.09</v>
      </c>
      <c r="AK166" s="146">
        <v>1</v>
      </c>
      <c r="AL166" s="145">
        <v>61.9</v>
      </c>
      <c r="AM166" s="146">
        <v>1</v>
      </c>
      <c r="AN166" s="21">
        <v>0</v>
      </c>
      <c r="AO166">
        <v>0</v>
      </c>
      <c r="AP166" s="21">
        <f t="shared" si="26"/>
        <v>282.99</v>
      </c>
      <c r="AQ166" s="133" t="s">
        <v>168</v>
      </c>
      <c r="AR166" s="9">
        <v>98626</v>
      </c>
      <c r="AS166" s="28">
        <v>7834.6</v>
      </c>
      <c r="AT166">
        <v>8</v>
      </c>
      <c r="AU166" s="28">
        <v>2816.23</v>
      </c>
      <c r="AV166">
        <v>4</v>
      </c>
      <c r="AW166" s="28">
        <v>5649.6</v>
      </c>
      <c r="AX166">
        <v>6</v>
      </c>
      <c r="AY166" s="21">
        <f t="shared" si="27"/>
        <v>16300.43</v>
      </c>
      <c r="AZ166" s="133" t="s">
        <v>168</v>
      </c>
      <c r="BA166">
        <v>98584</v>
      </c>
      <c r="BB166" s="28">
        <v>3225.89</v>
      </c>
      <c r="BC166">
        <v>6</v>
      </c>
      <c r="BD166" s="28">
        <v>9076.58</v>
      </c>
      <c r="BE166">
        <v>3</v>
      </c>
      <c r="BF166" s="28">
        <v>6093.17</v>
      </c>
      <c r="BG166">
        <v>5</v>
      </c>
      <c r="BH166" s="21">
        <f t="shared" si="28"/>
        <v>18395.64</v>
      </c>
      <c r="BI166" s="28" t="s">
        <v>168</v>
      </c>
      <c r="BJ166" s="9">
        <v>98550</v>
      </c>
      <c r="BK166" s="28">
        <v>4074.74</v>
      </c>
      <c r="BL166" s="9">
        <v>6</v>
      </c>
      <c r="BM166" s="28">
        <v>331.3</v>
      </c>
      <c r="BN166" s="9">
        <v>0</v>
      </c>
      <c r="BO166" s="21">
        <v>4415.25</v>
      </c>
      <c r="BP166">
        <v>3</v>
      </c>
      <c r="BQ166" s="149">
        <f t="shared" si="29"/>
        <v>8821.2900000000009</v>
      </c>
      <c r="BR166" s="28"/>
      <c r="BT166" s="28"/>
      <c r="BV166" s="28"/>
      <c r="BX166" s="28"/>
      <c r="BZ166" s="28"/>
      <c r="CA166" s="133"/>
      <c r="CC166" s="28"/>
      <c r="CE166" s="28"/>
      <c r="CG166" s="28"/>
      <c r="CI166" s="28"/>
      <c r="CJ166" s="133"/>
      <c r="CL166" s="28"/>
      <c r="CN166" s="28"/>
      <c r="CP166" s="21"/>
      <c r="CR166" s="28"/>
      <c r="CS166" s="28"/>
      <c r="CU166" s="28"/>
      <c r="CV166" s="140"/>
      <c r="CW166" s="28"/>
      <c r="CX166" s="140"/>
      <c r="CY166" s="28"/>
      <c r="CZ166" s="140"/>
      <c r="DA166" s="28"/>
      <c r="DB166" s="28"/>
      <c r="DD166" s="28"/>
      <c r="DF166" s="28"/>
      <c r="DH166" s="28"/>
      <c r="DJ166" s="28"/>
      <c r="DK166" s="28"/>
      <c r="DM166" s="28"/>
      <c r="DO166" s="28"/>
      <c r="DQ166" s="28"/>
      <c r="DS166" s="28"/>
    </row>
    <row r="167" spans="1:123" x14ac:dyDescent="0.2">
      <c r="A167" s="9">
        <v>99337</v>
      </c>
      <c r="B167" t="s">
        <v>120</v>
      </c>
      <c r="C167">
        <v>120</v>
      </c>
      <c r="D167">
        <v>141</v>
      </c>
      <c r="E167">
        <v>178</v>
      </c>
      <c r="F167">
        <v>169</v>
      </c>
      <c r="G167">
        <v>154</v>
      </c>
      <c r="H167">
        <v>169</v>
      </c>
      <c r="P167" t="s">
        <v>168</v>
      </c>
      <c r="Q167">
        <v>98370</v>
      </c>
      <c r="R167" s="21">
        <v>2725.54</v>
      </c>
      <c r="S167">
        <v>2</v>
      </c>
      <c r="T167" s="21">
        <v>1038.31</v>
      </c>
      <c r="U167">
        <v>1</v>
      </c>
      <c r="V167" s="21">
        <v>10565.92</v>
      </c>
      <c r="W167">
        <v>6</v>
      </c>
      <c r="X167" s="21">
        <f t="shared" si="24"/>
        <v>14329.77</v>
      </c>
      <c r="Y167" s="20" t="s">
        <v>168</v>
      </c>
      <c r="Z167">
        <v>98611</v>
      </c>
      <c r="AA167" s="21">
        <v>0</v>
      </c>
      <c r="AB167">
        <v>0</v>
      </c>
      <c r="AC167" s="21">
        <v>552.51</v>
      </c>
      <c r="AD167">
        <v>1</v>
      </c>
      <c r="AE167" s="21">
        <v>391.90999999999997</v>
      </c>
      <c r="AF167">
        <v>3</v>
      </c>
      <c r="AG167" s="21">
        <f t="shared" si="25"/>
        <v>944.42</v>
      </c>
      <c r="AH167" s="20" t="s">
        <v>168</v>
      </c>
      <c r="AI167">
        <v>98370</v>
      </c>
      <c r="AJ167" s="145">
        <v>2862.35</v>
      </c>
      <c r="AK167" s="146">
        <v>3</v>
      </c>
      <c r="AL167" s="145">
        <v>1354.13</v>
      </c>
      <c r="AM167" s="146">
        <v>4</v>
      </c>
      <c r="AN167" s="21">
        <v>504.32</v>
      </c>
      <c r="AO167">
        <v>2</v>
      </c>
      <c r="AP167" s="21">
        <f t="shared" si="26"/>
        <v>4720.7999999999993</v>
      </c>
      <c r="AQ167" s="133" t="s">
        <v>168</v>
      </c>
      <c r="AR167" s="9">
        <v>98632</v>
      </c>
      <c r="AS167" s="28">
        <v>11272.3</v>
      </c>
      <c r="AT167">
        <v>23</v>
      </c>
      <c r="AU167" s="28">
        <v>1283.47</v>
      </c>
      <c r="AV167">
        <v>7</v>
      </c>
      <c r="AW167" s="28">
        <v>810.45999999999992</v>
      </c>
      <c r="AX167">
        <v>4</v>
      </c>
      <c r="AY167" s="21">
        <f t="shared" si="27"/>
        <v>13366.229999999998</v>
      </c>
      <c r="AZ167" s="133" t="s">
        <v>168</v>
      </c>
      <c r="BA167">
        <v>98611</v>
      </c>
      <c r="BB167" s="28">
        <v>879.11</v>
      </c>
      <c r="BC167">
        <v>2</v>
      </c>
      <c r="BD167" s="28">
        <v>162.37</v>
      </c>
      <c r="BE167">
        <v>0</v>
      </c>
      <c r="BF167" s="28">
        <v>73.460000000000008</v>
      </c>
      <c r="BG167">
        <v>2</v>
      </c>
      <c r="BH167" s="21">
        <f t="shared" si="28"/>
        <v>1114.94</v>
      </c>
      <c r="BI167" s="28" t="s">
        <v>168</v>
      </c>
      <c r="BJ167" s="9">
        <v>98563</v>
      </c>
      <c r="BK167" s="28">
        <v>1005.4</v>
      </c>
      <c r="BL167" s="9">
        <v>3</v>
      </c>
      <c r="BM167" s="28">
        <v>384.38</v>
      </c>
      <c r="BN167" s="9">
        <v>1</v>
      </c>
      <c r="BO167" s="21">
        <v>606.71</v>
      </c>
      <c r="BP167">
        <v>1</v>
      </c>
      <c r="BQ167" s="149">
        <f t="shared" si="29"/>
        <v>1996.49</v>
      </c>
      <c r="BR167" s="28"/>
      <c r="BT167" s="28"/>
      <c r="BV167" s="28"/>
      <c r="BX167" s="28"/>
      <c r="BZ167" s="28"/>
      <c r="CA167" s="133"/>
      <c r="CC167" s="28"/>
      <c r="CE167" s="28"/>
      <c r="CG167" s="28"/>
      <c r="CI167" s="28"/>
      <c r="CJ167" s="133"/>
      <c r="CL167" s="28"/>
      <c r="CN167" s="28"/>
      <c r="CP167" s="21"/>
      <c r="CR167" s="28"/>
      <c r="CS167" s="28"/>
      <c r="CU167" s="28"/>
      <c r="CV167" s="140"/>
      <c r="CW167" s="28"/>
      <c r="CX167" s="140"/>
      <c r="CY167" s="28"/>
      <c r="CZ167" s="140"/>
      <c r="DA167" s="28"/>
      <c r="DB167" s="28"/>
      <c r="DD167" s="28"/>
      <c r="DF167" s="28"/>
      <c r="DH167" s="28"/>
      <c r="DJ167" s="28"/>
      <c r="DK167" s="28"/>
      <c r="DM167" s="28"/>
      <c r="DO167" s="28"/>
      <c r="DQ167" s="28"/>
      <c r="DS167" s="28"/>
    </row>
    <row r="168" spans="1:123" x14ac:dyDescent="0.2">
      <c r="A168" s="9">
        <v>99338</v>
      </c>
      <c r="B168" t="s">
        <v>120</v>
      </c>
      <c r="C168">
        <v>80</v>
      </c>
      <c r="D168">
        <v>110</v>
      </c>
      <c r="E168">
        <v>101</v>
      </c>
      <c r="F168">
        <v>95</v>
      </c>
      <c r="G168">
        <v>108</v>
      </c>
      <c r="H168">
        <v>112</v>
      </c>
      <c r="P168" t="s">
        <v>168</v>
      </c>
      <c r="Q168">
        <v>98383</v>
      </c>
      <c r="R168" s="21">
        <v>5502.84</v>
      </c>
      <c r="S168">
        <v>9</v>
      </c>
      <c r="T168" s="21">
        <v>3709.25</v>
      </c>
      <c r="U168">
        <v>0</v>
      </c>
      <c r="V168" s="21">
        <v>12369.09</v>
      </c>
      <c r="W168">
        <v>10</v>
      </c>
      <c r="X168" s="21">
        <f t="shared" si="24"/>
        <v>21581.18</v>
      </c>
      <c r="Y168" s="20" t="s">
        <v>168</v>
      </c>
      <c r="Z168">
        <v>98625</v>
      </c>
      <c r="AA168" s="21">
        <v>27.24</v>
      </c>
      <c r="AB168">
        <v>2</v>
      </c>
      <c r="AC168" s="21">
        <v>100.85</v>
      </c>
      <c r="AD168">
        <v>0</v>
      </c>
      <c r="AE168" s="21">
        <v>120.37</v>
      </c>
      <c r="AF168">
        <v>2</v>
      </c>
      <c r="AG168" s="21">
        <f t="shared" si="25"/>
        <v>248.46</v>
      </c>
      <c r="AH168" s="20" t="s">
        <v>168</v>
      </c>
      <c r="AI168">
        <v>98383</v>
      </c>
      <c r="AJ168" s="145">
        <v>9164.74</v>
      </c>
      <c r="AK168" s="146">
        <v>12</v>
      </c>
      <c r="AL168" s="145">
        <v>19709.560000000001</v>
      </c>
      <c r="AM168" s="146">
        <v>9</v>
      </c>
      <c r="AN168" s="21">
        <v>19559.73</v>
      </c>
      <c r="AO168">
        <v>5</v>
      </c>
      <c r="AP168" s="21">
        <f t="shared" si="26"/>
        <v>48434.03</v>
      </c>
      <c r="AQ168" s="133" t="s">
        <v>168</v>
      </c>
      <c r="AR168" s="9">
        <v>98674</v>
      </c>
      <c r="AS168" s="28">
        <v>3364.18</v>
      </c>
      <c r="AT168">
        <v>17</v>
      </c>
      <c r="AU168" s="28">
        <v>537.27</v>
      </c>
      <c r="AV168">
        <v>2</v>
      </c>
      <c r="AW168" s="28">
        <v>447.32</v>
      </c>
      <c r="AX168">
        <v>4</v>
      </c>
      <c r="AY168" s="21">
        <f t="shared" si="27"/>
        <v>4348.7699999999995</v>
      </c>
      <c r="AZ168" s="133" t="s">
        <v>168</v>
      </c>
      <c r="BA168">
        <v>98625</v>
      </c>
      <c r="BB168" s="28">
        <v>2101.63</v>
      </c>
      <c r="BC168">
        <v>4</v>
      </c>
      <c r="BD168" s="28">
        <v>0</v>
      </c>
      <c r="BE168">
        <v>0</v>
      </c>
      <c r="BF168" s="28">
        <v>0</v>
      </c>
      <c r="BG168">
        <v>0</v>
      </c>
      <c r="BH168" s="21">
        <f t="shared" si="28"/>
        <v>2101.63</v>
      </c>
      <c r="BI168" s="28" t="s">
        <v>168</v>
      </c>
      <c r="BJ168" s="9">
        <v>98584</v>
      </c>
      <c r="BK168" s="28">
        <v>2167.7399999999998</v>
      </c>
      <c r="BL168" s="9">
        <v>9</v>
      </c>
      <c r="BM168" s="28">
        <v>1874.56</v>
      </c>
      <c r="BN168" s="9">
        <v>1</v>
      </c>
      <c r="BO168" s="21">
        <v>12909.2</v>
      </c>
      <c r="BP168">
        <v>7</v>
      </c>
      <c r="BQ168" s="149">
        <f t="shared" si="29"/>
        <v>16951.5</v>
      </c>
      <c r="BR168" s="28"/>
      <c r="BT168" s="28"/>
      <c r="BV168" s="28"/>
      <c r="BX168" s="28"/>
      <c r="BZ168" s="28"/>
      <c r="CA168" s="133"/>
      <c r="CC168" s="28"/>
      <c r="CE168" s="28"/>
      <c r="CG168" s="28"/>
      <c r="CI168" s="28"/>
      <c r="CJ168" s="133"/>
      <c r="CL168" s="28"/>
      <c r="CN168" s="28"/>
      <c r="CP168" s="21"/>
      <c r="CR168" s="28"/>
      <c r="CS168" s="28"/>
      <c r="CU168" s="28"/>
      <c r="CV168" s="140"/>
      <c r="CW168" s="28"/>
      <c r="CX168" s="140"/>
      <c r="CY168" s="28"/>
      <c r="CZ168" s="140"/>
      <c r="DA168" s="28"/>
      <c r="DB168" s="28"/>
      <c r="DD168" s="28"/>
      <c r="DF168" s="28"/>
      <c r="DH168" s="28"/>
      <c r="DJ168" s="28"/>
      <c r="DK168" s="28"/>
      <c r="DM168" s="28"/>
      <c r="DO168" s="28"/>
      <c r="DQ168" s="28"/>
      <c r="DS168" s="28"/>
    </row>
    <row r="169" spans="1:123" x14ac:dyDescent="0.2">
      <c r="A169" s="9">
        <v>99344</v>
      </c>
      <c r="B169" t="s">
        <v>120</v>
      </c>
      <c r="C169">
        <v>153</v>
      </c>
      <c r="D169">
        <v>168</v>
      </c>
      <c r="E169">
        <v>167</v>
      </c>
      <c r="F169">
        <v>167</v>
      </c>
      <c r="G169">
        <v>177</v>
      </c>
      <c r="H169">
        <v>188</v>
      </c>
      <c r="P169" t="s">
        <v>168</v>
      </c>
      <c r="Q169">
        <v>98520</v>
      </c>
      <c r="R169" s="21">
        <v>7467.25</v>
      </c>
      <c r="S169">
        <v>5</v>
      </c>
      <c r="T169" s="21">
        <v>1005.68</v>
      </c>
      <c r="U169">
        <v>1</v>
      </c>
      <c r="V169" s="21">
        <v>3724.57</v>
      </c>
      <c r="W169">
        <v>6</v>
      </c>
      <c r="X169" s="21">
        <f t="shared" si="24"/>
        <v>12197.5</v>
      </c>
      <c r="Y169" s="20" t="s">
        <v>168</v>
      </c>
      <c r="Z169">
        <v>98626</v>
      </c>
      <c r="AA169" s="21">
        <v>392.26</v>
      </c>
      <c r="AB169">
        <v>2</v>
      </c>
      <c r="AC169" s="21">
        <v>4811.84</v>
      </c>
      <c r="AD169">
        <v>6</v>
      </c>
      <c r="AE169" s="21">
        <v>1571.97</v>
      </c>
      <c r="AF169">
        <v>6</v>
      </c>
      <c r="AG169" s="21">
        <f t="shared" si="25"/>
        <v>6776.0700000000006</v>
      </c>
      <c r="AH169" s="20" t="s">
        <v>168</v>
      </c>
      <c r="AI169">
        <v>98520</v>
      </c>
      <c r="AJ169" s="145">
        <v>2979.8</v>
      </c>
      <c r="AK169" s="146">
        <v>7</v>
      </c>
      <c r="AL169" s="145">
        <v>1681.48</v>
      </c>
      <c r="AM169" s="146">
        <v>5</v>
      </c>
      <c r="AN169" s="21">
        <v>1824.64</v>
      </c>
      <c r="AO169">
        <v>5</v>
      </c>
      <c r="AP169" s="21">
        <f t="shared" si="26"/>
        <v>6485.920000000001</v>
      </c>
      <c r="AQ169" s="133" t="s">
        <v>168</v>
      </c>
      <c r="AR169" s="9">
        <v>98801</v>
      </c>
      <c r="AS169" s="28">
        <v>10048.23</v>
      </c>
      <c r="AT169">
        <v>15</v>
      </c>
      <c r="AU169" s="28">
        <v>2749.67</v>
      </c>
      <c r="AV169">
        <v>7</v>
      </c>
      <c r="AW169" s="28">
        <v>386.15999999999997</v>
      </c>
      <c r="AX169">
        <v>4</v>
      </c>
      <c r="AY169" s="21">
        <f t="shared" si="27"/>
        <v>13184.06</v>
      </c>
      <c r="AZ169" s="133" t="s">
        <v>168</v>
      </c>
      <c r="BA169">
        <v>98626</v>
      </c>
      <c r="BB169" s="28">
        <v>6487.74</v>
      </c>
      <c r="BC169">
        <v>16</v>
      </c>
      <c r="BD169" s="28">
        <v>574</v>
      </c>
      <c r="BE169">
        <v>1</v>
      </c>
      <c r="BF169" s="28">
        <v>536.1</v>
      </c>
      <c r="BG169">
        <v>3</v>
      </c>
      <c r="BH169" s="21">
        <f t="shared" si="28"/>
        <v>7597.84</v>
      </c>
      <c r="BI169" s="28" t="s">
        <v>168</v>
      </c>
      <c r="BJ169" s="9">
        <v>98611</v>
      </c>
      <c r="BK169" s="28">
        <v>1253.07</v>
      </c>
      <c r="BL169" s="9">
        <v>7</v>
      </c>
      <c r="BM169" s="28">
        <v>51.13</v>
      </c>
      <c r="BN169" s="9">
        <v>0</v>
      </c>
      <c r="BO169" s="21">
        <v>235.82999999999998</v>
      </c>
      <c r="BP169">
        <v>2</v>
      </c>
      <c r="BQ169" s="149">
        <f t="shared" si="29"/>
        <v>1540.03</v>
      </c>
      <c r="BR169" s="28"/>
      <c r="BT169" s="28"/>
      <c r="BV169" s="28"/>
      <c r="BX169" s="28"/>
      <c r="BZ169" s="28"/>
      <c r="CA169" s="133"/>
      <c r="CC169" s="28"/>
      <c r="CE169" s="28"/>
      <c r="CG169" s="28"/>
      <c r="CI169" s="28"/>
      <c r="CJ169" s="133"/>
      <c r="CL169" s="28"/>
      <c r="CN169" s="28"/>
      <c r="CP169" s="21"/>
      <c r="CR169" s="28"/>
      <c r="CS169" s="28"/>
      <c r="CU169" s="28"/>
      <c r="CV169" s="140"/>
      <c r="CW169" s="28"/>
      <c r="CX169" s="140"/>
      <c r="CY169" s="28"/>
      <c r="CZ169" s="140"/>
      <c r="DA169" s="28"/>
      <c r="DB169" s="28"/>
      <c r="DD169" s="28"/>
      <c r="DF169" s="28"/>
      <c r="DH169" s="28"/>
      <c r="DJ169" s="28"/>
      <c r="DK169" s="28"/>
      <c r="DM169" s="28"/>
      <c r="DO169" s="28"/>
      <c r="DQ169" s="28"/>
      <c r="DS169" s="28"/>
    </row>
    <row r="170" spans="1:123" x14ac:dyDescent="0.2">
      <c r="A170" s="9">
        <v>99350</v>
      </c>
      <c r="B170" t="s">
        <v>120</v>
      </c>
      <c r="C170">
        <v>56</v>
      </c>
      <c r="D170">
        <v>24</v>
      </c>
      <c r="E170">
        <v>64</v>
      </c>
      <c r="F170">
        <v>55</v>
      </c>
      <c r="G170">
        <v>64</v>
      </c>
      <c r="H170">
        <v>67</v>
      </c>
      <c r="P170" t="s">
        <v>168</v>
      </c>
      <c r="Q170">
        <v>98528</v>
      </c>
      <c r="R170" s="21">
        <v>17697.23</v>
      </c>
      <c r="S170">
        <v>16</v>
      </c>
      <c r="T170" s="21">
        <v>1260.21</v>
      </c>
      <c r="U170">
        <v>2</v>
      </c>
      <c r="V170" s="21">
        <v>1466.76</v>
      </c>
      <c r="W170">
        <v>1</v>
      </c>
      <c r="X170" s="21">
        <f t="shared" si="24"/>
        <v>20424.199999999997</v>
      </c>
      <c r="Y170" s="20" t="s">
        <v>168</v>
      </c>
      <c r="Z170">
        <v>98632</v>
      </c>
      <c r="AA170" s="21">
        <v>10124.719999999999</v>
      </c>
      <c r="AB170">
        <v>21</v>
      </c>
      <c r="AC170" s="21">
        <v>1150.97</v>
      </c>
      <c r="AD170">
        <v>7</v>
      </c>
      <c r="AE170" s="21">
        <v>1368.64</v>
      </c>
      <c r="AF170">
        <v>3</v>
      </c>
      <c r="AG170" s="21">
        <f t="shared" si="25"/>
        <v>12644.329999999998</v>
      </c>
      <c r="AH170" s="20" t="s">
        <v>168</v>
      </c>
      <c r="AI170">
        <v>98528</v>
      </c>
      <c r="AJ170" s="145">
        <v>4311.8</v>
      </c>
      <c r="AK170" s="146">
        <v>8</v>
      </c>
      <c r="AL170" s="145">
        <v>2600.36</v>
      </c>
      <c r="AM170" s="146">
        <v>12</v>
      </c>
      <c r="AN170" s="21">
        <v>104.39</v>
      </c>
      <c r="AO170">
        <v>1</v>
      </c>
      <c r="AP170" s="21">
        <f t="shared" si="26"/>
        <v>7016.55</v>
      </c>
      <c r="AQ170" s="133" t="s">
        <v>168</v>
      </c>
      <c r="AR170" s="9">
        <v>98802</v>
      </c>
      <c r="AS170" s="28">
        <v>3437.83</v>
      </c>
      <c r="AT170">
        <v>4</v>
      </c>
      <c r="AU170" s="28">
        <v>3601.48</v>
      </c>
      <c r="AV170">
        <v>0</v>
      </c>
      <c r="AW170" s="28">
        <v>2905.05</v>
      </c>
      <c r="AX170">
        <v>5</v>
      </c>
      <c r="AY170" s="21">
        <f t="shared" si="27"/>
        <v>9944.36</v>
      </c>
      <c r="AZ170" s="133" t="s">
        <v>168</v>
      </c>
      <c r="BA170">
        <v>98632</v>
      </c>
      <c r="BB170" s="28">
        <v>7748.34</v>
      </c>
      <c r="BC170">
        <v>17</v>
      </c>
      <c r="BD170" s="28">
        <v>2483.35</v>
      </c>
      <c r="BE170">
        <v>8</v>
      </c>
      <c r="BF170" s="28">
        <v>1250.07</v>
      </c>
      <c r="BG170">
        <v>7</v>
      </c>
      <c r="BH170" s="21">
        <f t="shared" si="28"/>
        <v>11481.76</v>
      </c>
      <c r="BI170" s="28" t="s">
        <v>168</v>
      </c>
      <c r="BJ170" s="9">
        <v>98625</v>
      </c>
      <c r="BK170" s="28">
        <v>437.52</v>
      </c>
      <c r="BL170" s="9">
        <v>3</v>
      </c>
      <c r="BM170" s="28">
        <v>91</v>
      </c>
      <c r="BN170" s="9">
        <v>1</v>
      </c>
      <c r="BO170" s="21">
        <v>0</v>
      </c>
      <c r="BP170">
        <v>0</v>
      </c>
      <c r="BQ170" s="149">
        <f t="shared" si="29"/>
        <v>528.52</v>
      </c>
      <c r="BR170" s="28"/>
      <c r="BT170" s="28"/>
      <c r="BV170" s="28"/>
      <c r="BX170" s="28"/>
      <c r="BZ170" s="28"/>
      <c r="CA170" s="133"/>
      <c r="CC170" s="28"/>
      <c r="CE170" s="28"/>
      <c r="CG170" s="28"/>
      <c r="CI170" s="28"/>
      <c r="CJ170" s="133"/>
      <c r="CL170" s="28"/>
      <c r="CN170" s="28"/>
      <c r="CP170" s="21"/>
      <c r="CR170" s="28"/>
      <c r="CS170" s="28"/>
      <c r="CU170" s="28"/>
      <c r="CV170" s="140"/>
      <c r="CW170" s="28"/>
      <c r="CX170" s="140"/>
      <c r="CY170" s="28"/>
      <c r="CZ170" s="140"/>
      <c r="DA170" s="28"/>
      <c r="DB170" s="28"/>
      <c r="DD170" s="28"/>
      <c r="DF170" s="28"/>
      <c r="DH170" s="28"/>
      <c r="DJ170" s="28"/>
      <c r="DK170" s="28"/>
      <c r="DM170" s="28"/>
      <c r="DO170" s="28"/>
      <c r="DQ170" s="28"/>
      <c r="DS170" s="28"/>
    </row>
    <row r="171" spans="1:123" x14ac:dyDescent="0.2">
      <c r="A171" s="9">
        <v>99352</v>
      </c>
      <c r="B171" t="s">
        <v>120</v>
      </c>
      <c r="C171">
        <v>308</v>
      </c>
      <c r="D171">
        <v>394</v>
      </c>
      <c r="E171">
        <v>445</v>
      </c>
      <c r="F171">
        <v>397</v>
      </c>
      <c r="G171">
        <v>398</v>
      </c>
      <c r="H171">
        <v>423</v>
      </c>
      <c r="P171" t="s">
        <v>168</v>
      </c>
      <c r="Q171">
        <v>98541</v>
      </c>
      <c r="R171" s="21">
        <v>994.25</v>
      </c>
      <c r="S171">
        <v>3</v>
      </c>
      <c r="T171" s="21">
        <v>0</v>
      </c>
      <c r="U171">
        <v>0</v>
      </c>
      <c r="V171" s="21">
        <v>0</v>
      </c>
      <c r="W171">
        <v>0</v>
      </c>
      <c r="X171" s="21">
        <f t="shared" si="24"/>
        <v>994.25</v>
      </c>
      <c r="Y171" s="20" t="s">
        <v>168</v>
      </c>
      <c r="Z171">
        <v>98674</v>
      </c>
      <c r="AA171" s="21">
        <v>27.66</v>
      </c>
      <c r="AB171">
        <v>1</v>
      </c>
      <c r="AC171" s="21">
        <v>399.72</v>
      </c>
      <c r="AD171">
        <v>2</v>
      </c>
      <c r="AE171" s="21">
        <v>3168.6000000000004</v>
      </c>
      <c r="AF171">
        <v>3</v>
      </c>
      <c r="AG171" s="21">
        <f t="shared" si="25"/>
        <v>3595.9800000000005</v>
      </c>
      <c r="AH171" s="20" t="s">
        <v>168</v>
      </c>
      <c r="AI171">
        <v>98541</v>
      </c>
      <c r="AJ171" s="145">
        <v>858.28</v>
      </c>
      <c r="AK171" s="146">
        <v>4</v>
      </c>
      <c r="AL171" s="145">
        <v>534.96</v>
      </c>
      <c r="AM171" s="146">
        <v>1</v>
      </c>
      <c r="AN171" s="21">
        <v>143.37</v>
      </c>
      <c r="AO171">
        <v>1</v>
      </c>
      <c r="AP171" s="21">
        <f t="shared" si="26"/>
        <v>1536.6100000000001</v>
      </c>
      <c r="AQ171" s="133" t="s">
        <v>168</v>
      </c>
      <c r="AR171" s="9">
        <v>98837</v>
      </c>
      <c r="AS171" s="28">
        <v>10408.44</v>
      </c>
      <c r="AT171">
        <v>7</v>
      </c>
      <c r="AU171" s="28">
        <v>7218.9</v>
      </c>
      <c r="AV171">
        <v>6</v>
      </c>
      <c r="AW171" s="28">
        <v>3498.42</v>
      </c>
      <c r="AX171">
        <v>8</v>
      </c>
      <c r="AY171" s="21">
        <f t="shared" si="27"/>
        <v>21125.760000000002</v>
      </c>
      <c r="AZ171" s="133" t="s">
        <v>168</v>
      </c>
      <c r="BA171">
        <v>98674</v>
      </c>
      <c r="BB171" s="28">
        <v>1191.24</v>
      </c>
      <c r="BC171">
        <v>6</v>
      </c>
      <c r="BD171" s="28">
        <v>810.3</v>
      </c>
      <c r="BE171">
        <v>1</v>
      </c>
      <c r="BF171" s="28">
        <v>638.55999999999995</v>
      </c>
      <c r="BG171">
        <v>3</v>
      </c>
      <c r="BH171" s="21">
        <f t="shared" si="28"/>
        <v>2640.1</v>
      </c>
      <c r="BI171" s="28" t="s">
        <v>168</v>
      </c>
      <c r="BJ171" s="9">
        <v>98626</v>
      </c>
      <c r="BK171" s="28">
        <v>8502.64</v>
      </c>
      <c r="BL171" s="9">
        <v>7</v>
      </c>
      <c r="BM171" s="28">
        <v>3060.17</v>
      </c>
      <c r="BN171" s="9">
        <v>4</v>
      </c>
      <c r="BO171" s="21">
        <v>731.2</v>
      </c>
      <c r="BP171">
        <v>3</v>
      </c>
      <c r="BQ171" s="149">
        <f t="shared" si="29"/>
        <v>12294.01</v>
      </c>
      <c r="BR171" s="28"/>
      <c r="BT171" s="28"/>
      <c r="BV171" s="28"/>
      <c r="BX171" s="28"/>
      <c r="BZ171" s="28"/>
      <c r="CA171" s="133"/>
      <c r="CC171" s="28"/>
      <c r="CE171" s="28"/>
      <c r="CG171" s="28"/>
      <c r="CI171" s="28"/>
      <c r="CJ171" s="133"/>
      <c r="CL171" s="28"/>
      <c r="CN171" s="28"/>
      <c r="CP171" s="21"/>
      <c r="CR171" s="28"/>
      <c r="CS171" s="28"/>
      <c r="CU171" s="28"/>
      <c r="CV171" s="140"/>
      <c r="CW171" s="28"/>
      <c r="CX171" s="140"/>
      <c r="CY171" s="28"/>
      <c r="CZ171" s="140"/>
      <c r="DA171" s="28"/>
      <c r="DB171" s="28"/>
      <c r="DD171" s="28"/>
      <c r="DF171" s="28"/>
      <c r="DH171" s="28"/>
      <c r="DJ171" s="28"/>
      <c r="DK171" s="28"/>
      <c r="DM171" s="28"/>
      <c r="DO171" s="28"/>
      <c r="DQ171" s="28"/>
      <c r="DS171" s="28"/>
    </row>
    <row r="172" spans="1:123" x14ac:dyDescent="0.2">
      <c r="A172" s="9">
        <v>99353</v>
      </c>
      <c r="B172" t="s">
        <v>120</v>
      </c>
      <c r="C172">
        <v>36</v>
      </c>
      <c r="D172">
        <v>47</v>
      </c>
      <c r="E172">
        <v>42</v>
      </c>
      <c r="F172">
        <v>39</v>
      </c>
      <c r="G172">
        <v>36</v>
      </c>
      <c r="H172">
        <v>45</v>
      </c>
      <c r="P172" t="s">
        <v>168</v>
      </c>
      <c r="Q172">
        <v>98550</v>
      </c>
      <c r="R172" s="21">
        <v>928.36</v>
      </c>
      <c r="S172">
        <v>4</v>
      </c>
      <c r="T172" s="21">
        <v>256.08</v>
      </c>
      <c r="U172">
        <v>1</v>
      </c>
      <c r="V172" s="21">
        <v>1974.45</v>
      </c>
      <c r="W172">
        <v>2</v>
      </c>
      <c r="X172" s="21">
        <f t="shared" si="24"/>
        <v>3158.8900000000003</v>
      </c>
      <c r="Y172" s="20" t="s">
        <v>168</v>
      </c>
      <c r="Z172">
        <v>98801</v>
      </c>
      <c r="AA172" s="21">
        <v>18772.46</v>
      </c>
      <c r="AB172">
        <v>22</v>
      </c>
      <c r="AC172" s="21">
        <v>1390.15</v>
      </c>
      <c r="AD172">
        <v>4</v>
      </c>
      <c r="AE172" s="21">
        <v>444.71000000000004</v>
      </c>
      <c r="AF172">
        <v>2</v>
      </c>
      <c r="AG172" s="21">
        <f t="shared" si="25"/>
        <v>20607.32</v>
      </c>
      <c r="AH172" s="20" t="s">
        <v>168</v>
      </c>
      <c r="AI172">
        <v>98550</v>
      </c>
      <c r="AJ172" s="145">
        <v>7567.62</v>
      </c>
      <c r="AK172" s="146">
        <v>9</v>
      </c>
      <c r="AL172" s="145">
        <v>1341.83</v>
      </c>
      <c r="AM172" s="146">
        <v>1</v>
      </c>
      <c r="AN172" s="21">
        <v>2292.12</v>
      </c>
      <c r="AO172">
        <v>3</v>
      </c>
      <c r="AP172" s="21">
        <f t="shared" si="26"/>
        <v>11201.57</v>
      </c>
      <c r="AQ172" s="133" t="s">
        <v>168</v>
      </c>
      <c r="AR172" s="9">
        <v>98848</v>
      </c>
      <c r="AS172" s="28">
        <v>1177.3699999999999</v>
      </c>
      <c r="AT172">
        <v>2</v>
      </c>
      <c r="AU172" s="28">
        <v>1228.0999999999999</v>
      </c>
      <c r="AV172">
        <v>1</v>
      </c>
      <c r="AW172" s="28">
        <v>160.97999999999999</v>
      </c>
      <c r="AX172">
        <v>1</v>
      </c>
      <c r="AY172" s="21">
        <f t="shared" si="27"/>
        <v>2566.4499999999998</v>
      </c>
      <c r="AZ172" s="133" t="s">
        <v>168</v>
      </c>
      <c r="BA172">
        <v>98801</v>
      </c>
      <c r="BB172" s="28">
        <v>4403.8900000000003</v>
      </c>
      <c r="BC172">
        <v>15</v>
      </c>
      <c r="BD172" s="28">
        <v>5038.43</v>
      </c>
      <c r="BE172">
        <v>4</v>
      </c>
      <c r="BF172" s="28">
        <v>1346.57</v>
      </c>
      <c r="BG172">
        <v>6</v>
      </c>
      <c r="BH172" s="21">
        <f t="shared" si="28"/>
        <v>10788.89</v>
      </c>
      <c r="BI172" s="28" t="s">
        <v>168</v>
      </c>
      <c r="BJ172" s="9">
        <v>98632</v>
      </c>
      <c r="BK172" s="28">
        <v>10338.15</v>
      </c>
      <c r="BL172" s="9">
        <v>16</v>
      </c>
      <c r="BM172" s="28">
        <v>3520.38</v>
      </c>
      <c r="BN172" s="9">
        <v>11</v>
      </c>
      <c r="BO172" s="21">
        <v>2095.54</v>
      </c>
      <c r="BP172">
        <v>9</v>
      </c>
      <c r="BQ172" s="149">
        <f t="shared" si="29"/>
        <v>15954.07</v>
      </c>
      <c r="BR172" s="28"/>
      <c r="BT172" s="28"/>
      <c r="BV172" s="28"/>
      <c r="BX172" s="28"/>
      <c r="BZ172" s="28"/>
      <c r="CA172" s="133"/>
      <c r="CC172" s="28"/>
      <c r="CE172" s="28"/>
      <c r="CG172" s="28"/>
      <c r="CI172" s="28"/>
      <c r="CJ172" s="133"/>
      <c r="CL172" s="28"/>
      <c r="CN172" s="28"/>
      <c r="CP172" s="21"/>
      <c r="CR172" s="28"/>
      <c r="CS172" s="28"/>
      <c r="CU172" s="28"/>
      <c r="CV172" s="140"/>
      <c r="CW172" s="28"/>
      <c r="CX172" s="140"/>
      <c r="CY172" s="28"/>
      <c r="CZ172" s="140"/>
      <c r="DA172" s="28"/>
      <c r="DB172" s="28"/>
      <c r="DD172" s="28"/>
      <c r="DF172" s="28"/>
      <c r="DH172" s="28"/>
      <c r="DJ172" s="28"/>
      <c r="DK172" s="28"/>
      <c r="DM172" s="28"/>
      <c r="DO172" s="28"/>
      <c r="DQ172" s="28"/>
      <c r="DS172" s="28"/>
    </row>
    <row r="173" spans="1:123" x14ac:dyDescent="0.2">
      <c r="A173" s="9">
        <v>99354</v>
      </c>
      <c r="B173" t="s">
        <v>120</v>
      </c>
      <c r="C173">
        <v>160</v>
      </c>
      <c r="D173">
        <v>182</v>
      </c>
      <c r="E173">
        <v>190</v>
      </c>
      <c r="F173">
        <v>166</v>
      </c>
      <c r="G173">
        <v>190</v>
      </c>
      <c r="H173">
        <v>218</v>
      </c>
      <c r="P173" t="s">
        <v>168</v>
      </c>
      <c r="Q173">
        <v>98557</v>
      </c>
      <c r="R173" s="21">
        <v>2161.77</v>
      </c>
      <c r="S173">
        <v>1</v>
      </c>
      <c r="T173" s="21">
        <v>0</v>
      </c>
      <c r="U173">
        <v>0</v>
      </c>
      <c r="V173" s="21">
        <v>0</v>
      </c>
      <c r="W173">
        <v>0</v>
      </c>
      <c r="X173" s="21">
        <f t="shared" si="24"/>
        <v>2161.77</v>
      </c>
      <c r="Y173" s="20" t="s">
        <v>168</v>
      </c>
      <c r="Z173">
        <v>98802</v>
      </c>
      <c r="AA173" s="21">
        <v>5275.25</v>
      </c>
      <c r="AB173">
        <v>5</v>
      </c>
      <c r="AC173" s="21">
        <v>2773.19</v>
      </c>
      <c r="AD173">
        <v>3</v>
      </c>
      <c r="AE173" s="21">
        <v>1497.88</v>
      </c>
      <c r="AF173">
        <v>4</v>
      </c>
      <c r="AG173" s="21">
        <f t="shared" si="25"/>
        <v>9546.32</v>
      </c>
      <c r="AH173" s="20" t="s">
        <v>168</v>
      </c>
      <c r="AI173">
        <v>98563</v>
      </c>
      <c r="AJ173" s="145">
        <v>1091.79</v>
      </c>
      <c r="AK173" s="146">
        <v>2</v>
      </c>
      <c r="AL173" s="145">
        <v>367.89</v>
      </c>
      <c r="AM173" s="146">
        <v>1</v>
      </c>
      <c r="AN173" s="21">
        <v>1141.26</v>
      </c>
      <c r="AO173">
        <v>1</v>
      </c>
      <c r="AP173" s="21">
        <f t="shared" si="26"/>
        <v>2600.9399999999996</v>
      </c>
      <c r="AQ173" s="133" t="s">
        <v>168</v>
      </c>
      <c r="AR173" s="9">
        <v>98901</v>
      </c>
      <c r="AS173" s="28">
        <v>29934.44</v>
      </c>
      <c r="AT173">
        <v>35</v>
      </c>
      <c r="AU173" s="28">
        <v>15881.52</v>
      </c>
      <c r="AV173">
        <v>24</v>
      </c>
      <c r="AW173" s="28">
        <v>13630.68</v>
      </c>
      <c r="AX173">
        <v>19</v>
      </c>
      <c r="AY173" s="21">
        <f t="shared" si="27"/>
        <v>59446.64</v>
      </c>
      <c r="AZ173" s="133" t="s">
        <v>168</v>
      </c>
      <c r="BA173">
        <v>98802</v>
      </c>
      <c r="BB173" s="28">
        <v>2307.1</v>
      </c>
      <c r="BC173">
        <v>4</v>
      </c>
      <c r="BD173" s="28">
        <v>2375.6</v>
      </c>
      <c r="BE173">
        <v>2</v>
      </c>
      <c r="BF173" s="28">
        <v>6325.17</v>
      </c>
      <c r="BG173">
        <v>4</v>
      </c>
      <c r="BH173" s="21">
        <f t="shared" si="28"/>
        <v>11007.869999999999</v>
      </c>
      <c r="BI173" s="28" t="s">
        <v>168</v>
      </c>
      <c r="BJ173" s="9">
        <v>98674</v>
      </c>
      <c r="BK173" s="28">
        <v>2477.9499999999998</v>
      </c>
      <c r="BL173" s="9">
        <v>15</v>
      </c>
      <c r="BM173" s="28">
        <v>429.43</v>
      </c>
      <c r="BN173" s="9">
        <v>1</v>
      </c>
      <c r="BO173" s="21">
        <v>722.29</v>
      </c>
      <c r="BP173">
        <v>2</v>
      </c>
      <c r="BQ173" s="149">
        <f t="shared" si="29"/>
        <v>3629.6699999999996</v>
      </c>
      <c r="BR173" s="28"/>
      <c r="BT173" s="28"/>
      <c r="BV173" s="28"/>
      <c r="BX173" s="28"/>
      <c r="BZ173" s="28"/>
      <c r="CA173" s="133"/>
      <c r="CC173" s="28"/>
      <c r="CE173" s="28"/>
      <c r="CG173" s="28"/>
      <c r="CI173" s="28"/>
      <c r="CJ173" s="133"/>
      <c r="CL173" s="28"/>
      <c r="CN173" s="28"/>
      <c r="CP173" s="21"/>
      <c r="CR173" s="28"/>
      <c r="CS173" s="28"/>
      <c r="CU173" s="28"/>
      <c r="CV173" s="140"/>
      <c r="CW173" s="28"/>
      <c r="CX173" s="140"/>
      <c r="CY173" s="28"/>
      <c r="CZ173" s="140"/>
      <c r="DA173" s="28"/>
      <c r="DB173" s="28"/>
      <c r="DD173" s="28"/>
      <c r="DF173" s="28"/>
      <c r="DH173" s="28"/>
      <c r="DJ173" s="28"/>
      <c r="DK173" s="28"/>
      <c r="DM173" s="28"/>
      <c r="DO173" s="28"/>
      <c r="DQ173" s="28"/>
      <c r="DS173" s="28"/>
    </row>
    <row r="174" spans="1:123" x14ac:dyDescent="0.2">
      <c r="A174" s="9">
        <v>99362</v>
      </c>
      <c r="B174" t="s">
        <v>120</v>
      </c>
      <c r="C174">
        <v>659</v>
      </c>
      <c r="D174">
        <v>812</v>
      </c>
      <c r="E174">
        <v>879</v>
      </c>
      <c r="F174">
        <v>839</v>
      </c>
      <c r="G174">
        <v>793</v>
      </c>
      <c r="H174">
        <v>914</v>
      </c>
      <c r="P174" t="s">
        <v>168</v>
      </c>
      <c r="Q174">
        <v>98563</v>
      </c>
      <c r="R174" s="21">
        <v>1081.17</v>
      </c>
      <c r="S174">
        <v>2</v>
      </c>
      <c r="T174" s="21">
        <v>389.48</v>
      </c>
      <c r="U174">
        <v>0</v>
      </c>
      <c r="V174" s="21">
        <v>904.66</v>
      </c>
      <c r="W174">
        <v>2</v>
      </c>
      <c r="X174" s="21">
        <f t="shared" si="24"/>
        <v>2375.31</v>
      </c>
      <c r="Y174" s="20" t="s">
        <v>168</v>
      </c>
      <c r="Z174">
        <v>98837</v>
      </c>
      <c r="AA174" s="21">
        <v>8191.74</v>
      </c>
      <c r="AB174">
        <v>11</v>
      </c>
      <c r="AC174" s="21">
        <v>959.36</v>
      </c>
      <c r="AD174">
        <v>4</v>
      </c>
      <c r="AE174" s="21">
        <v>522.43000000000006</v>
      </c>
      <c r="AF174">
        <v>6</v>
      </c>
      <c r="AG174" s="21">
        <f t="shared" si="25"/>
        <v>9673.5300000000007</v>
      </c>
      <c r="AH174" s="20" t="s">
        <v>168</v>
      </c>
      <c r="AI174">
        <v>98584</v>
      </c>
      <c r="AJ174" s="145">
        <v>4705.37</v>
      </c>
      <c r="AK174" s="146">
        <v>9</v>
      </c>
      <c r="AL174" s="145">
        <v>2077.77</v>
      </c>
      <c r="AM174" s="146">
        <v>4</v>
      </c>
      <c r="AN174" s="21">
        <v>4290.28</v>
      </c>
      <c r="AO174">
        <v>5</v>
      </c>
      <c r="AP174" s="21">
        <f t="shared" si="26"/>
        <v>11073.419999999998</v>
      </c>
      <c r="AQ174" s="133" t="s">
        <v>168</v>
      </c>
      <c r="AR174" s="9">
        <v>98902</v>
      </c>
      <c r="AS174" s="28">
        <v>27587.33</v>
      </c>
      <c r="AT174">
        <v>73</v>
      </c>
      <c r="AU174" s="28">
        <v>18418.22</v>
      </c>
      <c r="AV174">
        <v>36</v>
      </c>
      <c r="AW174" s="28">
        <v>16200.57</v>
      </c>
      <c r="AX174">
        <v>42</v>
      </c>
      <c r="AY174" s="21">
        <f t="shared" si="27"/>
        <v>62206.12</v>
      </c>
      <c r="AZ174" s="133" t="s">
        <v>168</v>
      </c>
      <c r="BA174">
        <v>98837</v>
      </c>
      <c r="BB174" s="28">
        <v>5608.41</v>
      </c>
      <c r="BC174">
        <v>3</v>
      </c>
      <c r="BD174" s="28">
        <v>3971.24</v>
      </c>
      <c r="BE174">
        <v>6</v>
      </c>
      <c r="BF174" s="28">
        <v>1762.9699999999998</v>
      </c>
      <c r="BG174">
        <v>7</v>
      </c>
      <c r="BH174" s="21">
        <f t="shared" si="28"/>
        <v>11342.619999999999</v>
      </c>
      <c r="BI174" s="28" t="s">
        <v>168</v>
      </c>
      <c r="BJ174" s="9">
        <v>98801</v>
      </c>
      <c r="BK174" s="28">
        <v>10073.780000000001</v>
      </c>
      <c r="BL174" s="9">
        <v>31</v>
      </c>
      <c r="BM174" s="28">
        <v>702.94</v>
      </c>
      <c r="BN174" s="9">
        <v>5</v>
      </c>
      <c r="BO174" s="21">
        <v>1227.98</v>
      </c>
      <c r="BP174">
        <v>5</v>
      </c>
      <c r="BQ174" s="149">
        <f t="shared" si="29"/>
        <v>12004.7</v>
      </c>
      <c r="BR174" s="28"/>
      <c r="BT174" s="28"/>
      <c r="BV174" s="28"/>
      <c r="BX174" s="28"/>
      <c r="BZ174" s="28"/>
      <c r="CA174" s="133"/>
      <c r="CC174" s="28"/>
      <c r="CE174" s="28"/>
      <c r="CG174" s="28"/>
      <c r="CI174" s="28"/>
      <c r="CJ174" s="133"/>
      <c r="CL174" s="28"/>
      <c r="CN174" s="28"/>
      <c r="CP174" s="21"/>
      <c r="CR174" s="28"/>
      <c r="CS174" s="28"/>
      <c r="CU174" s="28"/>
      <c r="CV174" s="140"/>
      <c r="CW174" s="28"/>
      <c r="CX174" s="140"/>
      <c r="CY174" s="28"/>
      <c r="CZ174" s="140"/>
      <c r="DA174" s="28"/>
      <c r="DB174" s="28"/>
      <c r="DD174" s="28"/>
      <c r="DF174" s="28"/>
      <c r="DH174" s="28"/>
      <c r="DJ174" s="28"/>
      <c r="DK174" s="28"/>
      <c r="DM174" s="28"/>
      <c r="DO174" s="28"/>
      <c r="DQ174" s="28"/>
      <c r="DS174" s="28"/>
    </row>
    <row r="175" spans="1:123" x14ac:dyDescent="0.2">
      <c r="A175" s="203" t="s">
        <v>291</v>
      </c>
      <c r="B175" s="204"/>
      <c r="C175" s="204">
        <f>SUM(C96:C174)</f>
        <v>16183</v>
      </c>
      <c r="D175" s="204">
        <f t="shared" ref="D175:H175" si="30">SUM(D96:D174)</f>
        <v>16692</v>
      </c>
      <c r="E175" s="204">
        <f t="shared" si="30"/>
        <v>19879</v>
      </c>
      <c r="F175" s="204">
        <f t="shared" si="30"/>
        <v>18871</v>
      </c>
      <c r="G175" s="204">
        <f t="shared" si="30"/>
        <v>19065</v>
      </c>
      <c r="H175" s="204">
        <f t="shared" si="30"/>
        <v>20275</v>
      </c>
      <c r="R175" s="21"/>
      <c r="T175" s="21"/>
      <c r="V175" s="21"/>
      <c r="X175" s="21"/>
      <c r="AA175" s="21"/>
      <c r="AC175" s="21"/>
      <c r="AE175" s="21"/>
      <c r="AG175" s="21"/>
      <c r="AJ175" s="145"/>
      <c r="AK175" s="146"/>
      <c r="AL175" s="145"/>
      <c r="AM175" s="146"/>
      <c r="AN175" s="21"/>
      <c r="AP175" s="21"/>
      <c r="AQ175" s="133"/>
      <c r="AS175" s="28"/>
      <c r="AU175" s="28"/>
      <c r="AW175" s="28"/>
      <c r="AY175" s="21"/>
      <c r="AZ175" s="133"/>
      <c r="BB175" s="28"/>
      <c r="BD175" s="28"/>
      <c r="BF175" s="28"/>
      <c r="BH175" s="21"/>
      <c r="BI175" s="28"/>
      <c r="BK175" s="28"/>
      <c r="BM175" s="28"/>
      <c r="BO175" s="21"/>
      <c r="BP175"/>
      <c r="BQ175" s="149"/>
      <c r="BR175" s="28"/>
      <c r="BT175" s="28"/>
      <c r="BV175" s="28"/>
      <c r="BX175" s="28"/>
      <c r="BZ175" s="28"/>
      <c r="CA175" s="133"/>
      <c r="CC175" s="28"/>
      <c r="CE175" s="28"/>
      <c r="CG175" s="28"/>
      <c r="CI175" s="28"/>
      <c r="CJ175" s="133"/>
      <c r="CL175" s="28"/>
      <c r="CN175" s="28"/>
      <c r="CP175" s="21"/>
      <c r="CR175" s="28"/>
      <c r="CS175" s="28"/>
      <c r="CU175" s="28"/>
      <c r="CV175" s="140"/>
      <c r="CW175" s="28"/>
      <c r="CX175" s="140"/>
      <c r="CY175" s="28"/>
      <c r="CZ175" s="140"/>
      <c r="DA175" s="28"/>
      <c r="DB175" s="28"/>
      <c r="DD175" s="28"/>
      <c r="DF175" s="28"/>
      <c r="DH175" s="28"/>
      <c r="DJ175" s="28"/>
      <c r="DK175" s="28"/>
      <c r="DM175" s="28"/>
      <c r="DO175" s="28"/>
      <c r="DQ175" s="28"/>
      <c r="DS175" s="28"/>
    </row>
    <row r="176" spans="1:123" x14ac:dyDescent="0.2">
      <c r="A176" s="9">
        <v>98220</v>
      </c>
      <c r="B176" t="s">
        <v>168</v>
      </c>
      <c r="C176">
        <v>1</v>
      </c>
      <c r="D176">
        <v>2</v>
      </c>
      <c r="E176">
        <v>2</v>
      </c>
      <c r="H176">
        <v>1</v>
      </c>
      <c r="P176" t="s">
        <v>168</v>
      </c>
      <c r="Q176">
        <v>98584</v>
      </c>
      <c r="R176" s="21">
        <v>5006.16</v>
      </c>
      <c r="S176">
        <v>6</v>
      </c>
      <c r="T176" s="21">
        <v>394.59</v>
      </c>
      <c r="U176">
        <v>1</v>
      </c>
      <c r="V176" s="21">
        <v>156.06</v>
      </c>
      <c r="W176">
        <v>3</v>
      </c>
      <c r="X176" s="21">
        <f t="shared" si="24"/>
        <v>5556.81</v>
      </c>
      <c r="Y176" s="20" t="s">
        <v>168</v>
      </c>
      <c r="Z176">
        <v>98848</v>
      </c>
      <c r="AA176" s="21">
        <v>397.88</v>
      </c>
      <c r="AB176">
        <v>2</v>
      </c>
      <c r="AC176" s="21">
        <v>196.58</v>
      </c>
      <c r="AD176">
        <v>1</v>
      </c>
      <c r="AE176" s="21">
        <v>0</v>
      </c>
      <c r="AF176">
        <v>0</v>
      </c>
      <c r="AG176" s="21">
        <f t="shared" si="25"/>
        <v>594.46</v>
      </c>
      <c r="AH176" s="20" t="s">
        <v>168</v>
      </c>
      <c r="AI176">
        <v>98611</v>
      </c>
      <c r="AJ176" s="145">
        <v>1237.19</v>
      </c>
      <c r="AK176" s="146">
        <v>3</v>
      </c>
      <c r="AL176" s="145">
        <v>333.21</v>
      </c>
      <c r="AM176" s="146">
        <v>0</v>
      </c>
      <c r="AN176" s="21">
        <v>135.60000000000002</v>
      </c>
      <c r="AO176">
        <v>3</v>
      </c>
      <c r="AP176" s="21">
        <f t="shared" si="26"/>
        <v>1706</v>
      </c>
      <c r="AQ176" s="133" t="s">
        <v>168</v>
      </c>
      <c r="AR176" s="9">
        <v>98903</v>
      </c>
      <c r="AS176" s="28">
        <v>13840.67</v>
      </c>
      <c r="AT176">
        <v>18</v>
      </c>
      <c r="AU176" s="28">
        <v>7388.29</v>
      </c>
      <c r="AV176">
        <v>13</v>
      </c>
      <c r="AW176" s="28">
        <v>3829.8</v>
      </c>
      <c r="AX176">
        <v>9</v>
      </c>
      <c r="AY176" s="21">
        <f t="shared" si="27"/>
        <v>25058.76</v>
      </c>
      <c r="AZ176" s="133" t="s">
        <v>168</v>
      </c>
      <c r="BA176">
        <v>98848</v>
      </c>
      <c r="BB176" s="28">
        <v>402.77</v>
      </c>
      <c r="BC176">
        <v>5</v>
      </c>
      <c r="BD176" s="28">
        <v>639.66999999999996</v>
      </c>
      <c r="BE176">
        <v>0</v>
      </c>
      <c r="BF176" s="28">
        <v>1389.08</v>
      </c>
      <c r="BG176">
        <v>2</v>
      </c>
      <c r="BH176" s="21">
        <f t="shared" si="28"/>
        <v>2431.52</v>
      </c>
      <c r="BI176" s="28" t="s">
        <v>168</v>
      </c>
      <c r="BJ176" s="9">
        <v>98802</v>
      </c>
      <c r="BK176" s="28">
        <v>2194.85</v>
      </c>
      <c r="BL176" s="9">
        <v>4</v>
      </c>
      <c r="BM176" s="28">
        <v>811.99</v>
      </c>
      <c r="BN176" s="9">
        <v>3</v>
      </c>
      <c r="BO176" s="21">
        <v>4044.8999999999996</v>
      </c>
      <c r="BP176">
        <v>3</v>
      </c>
      <c r="BQ176" s="149">
        <f t="shared" si="29"/>
        <v>7051.74</v>
      </c>
      <c r="BR176" s="28"/>
      <c r="BT176" s="28"/>
      <c r="BV176" s="28"/>
      <c r="BX176" s="28"/>
      <c r="BZ176" s="28"/>
      <c r="CA176" s="133"/>
      <c r="CC176" s="28"/>
      <c r="CE176" s="28"/>
      <c r="CG176" s="28"/>
      <c r="CI176" s="28"/>
      <c r="CJ176" s="133"/>
      <c r="CL176" s="28"/>
      <c r="CN176" s="28"/>
      <c r="CP176" s="21"/>
      <c r="CR176" s="28"/>
      <c r="CS176" s="28"/>
      <c r="CU176" s="28"/>
      <c r="CV176" s="140"/>
      <c r="CW176" s="28"/>
      <c r="CX176" s="140"/>
      <c r="CY176" s="28"/>
      <c r="CZ176" s="140"/>
      <c r="DA176" s="28"/>
      <c r="DB176" s="28"/>
      <c r="DD176" s="28"/>
      <c r="DF176" s="28"/>
      <c r="DH176" s="28"/>
      <c r="DJ176" s="28"/>
      <c r="DK176" s="28"/>
      <c r="DM176" s="28"/>
      <c r="DO176" s="28"/>
      <c r="DQ176" s="28"/>
      <c r="DS176" s="28"/>
    </row>
    <row r="177" spans="1:123" x14ac:dyDescent="0.2">
      <c r="A177" s="9">
        <v>98221</v>
      </c>
      <c r="B177" t="s">
        <v>168</v>
      </c>
      <c r="C177">
        <v>39</v>
      </c>
      <c r="D177">
        <v>52</v>
      </c>
      <c r="E177">
        <v>51</v>
      </c>
      <c r="F177">
        <v>44</v>
      </c>
      <c r="G177">
        <v>41</v>
      </c>
      <c r="H177">
        <v>60</v>
      </c>
      <c r="P177" t="s">
        <v>168</v>
      </c>
      <c r="Q177">
        <v>98611</v>
      </c>
      <c r="R177" s="21">
        <v>2910.87</v>
      </c>
      <c r="S177">
        <v>3</v>
      </c>
      <c r="T177" s="21">
        <v>409.06</v>
      </c>
      <c r="U177">
        <v>3</v>
      </c>
      <c r="V177" s="21">
        <v>19.14</v>
      </c>
      <c r="W177">
        <v>1</v>
      </c>
      <c r="X177" s="21">
        <f t="shared" si="24"/>
        <v>3339.0699999999997</v>
      </c>
      <c r="Y177" s="20" t="s">
        <v>168</v>
      </c>
      <c r="Z177">
        <v>98901</v>
      </c>
      <c r="AA177" s="21">
        <v>34407.79</v>
      </c>
      <c r="AB177">
        <v>35</v>
      </c>
      <c r="AC177" s="21">
        <v>4247.99</v>
      </c>
      <c r="AD177">
        <v>10</v>
      </c>
      <c r="AE177" s="21">
        <v>10710.949999999999</v>
      </c>
      <c r="AF177">
        <v>12</v>
      </c>
      <c r="AG177" s="21">
        <f t="shared" si="25"/>
        <v>49366.729999999996</v>
      </c>
      <c r="AH177" s="20" t="s">
        <v>168</v>
      </c>
      <c r="AI177">
        <v>98625</v>
      </c>
      <c r="AJ177" s="145">
        <v>2181.5700000000002</v>
      </c>
      <c r="AK177" s="146">
        <v>4</v>
      </c>
      <c r="AL177" s="145">
        <v>91.7</v>
      </c>
      <c r="AM177" s="146">
        <v>0</v>
      </c>
      <c r="AN177" s="21">
        <v>221.22</v>
      </c>
      <c r="AO177">
        <v>2</v>
      </c>
      <c r="AP177" s="21">
        <f t="shared" si="26"/>
        <v>2494.4899999999998</v>
      </c>
      <c r="AQ177" s="133" t="s">
        <v>168</v>
      </c>
      <c r="AR177" s="9">
        <v>98908</v>
      </c>
      <c r="AS177" s="28">
        <v>6964.6</v>
      </c>
      <c r="AT177">
        <v>18</v>
      </c>
      <c r="AU177" s="28">
        <v>4021.05</v>
      </c>
      <c r="AV177">
        <v>6</v>
      </c>
      <c r="AW177" s="28">
        <v>12829.48</v>
      </c>
      <c r="AX177">
        <v>6</v>
      </c>
      <c r="AY177" s="21">
        <f t="shared" si="27"/>
        <v>23815.13</v>
      </c>
      <c r="AZ177" s="133" t="s">
        <v>168</v>
      </c>
      <c r="BA177">
        <v>98901</v>
      </c>
      <c r="BB177" s="28">
        <v>20742.84</v>
      </c>
      <c r="BC177">
        <v>24</v>
      </c>
      <c r="BD177" s="28">
        <v>9420.25</v>
      </c>
      <c r="BE177">
        <v>19</v>
      </c>
      <c r="BF177" s="28">
        <v>10267.84</v>
      </c>
      <c r="BG177">
        <v>25</v>
      </c>
      <c r="BH177" s="21">
        <f t="shared" si="28"/>
        <v>40430.93</v>
      </c>
      <c r="BI177" s="28" t="s">
        <v>168</v>
      </c>
      <c r="BJ177" s="9">
        <v>98837</v>
      </c>
      <c r="BK177" s="28">
        <v>8762.44</v>
      </c>
      <c r="BL177" s="9">
        <v>16</v>
      </c>
      <c r="BM177" s="28">
        <v>3544.76</v>
      </c>
      <c r="BN177" s="9">
        <v>3</v>
      </c>
      <c r="BO177" s="21">
        <v>2943.33</v>
      </c>
      <c r="BP177">
        <v>6</v>
      </c>
      <c r="BQ177" s="149">
        <f t="shared" si="29"/>
        <v>15250.53</v>
      </c>
      <c r="BR177" s="28"/>
      <c r="BT177" s="28"/>
      <c r="BV177" s="28"/>
      <c r="BX177" s="28"/>
      <c r="BZ177" s="28"/>
      <c r="CA177" s="133"/>
      <c r="CC177" s="28"/>
      <c r="CE177" s="28"/>
      <c r="CG177" s="28"/>
      <c r="CI177" s="28"/>
      <c r="CJ177" s="133"/>
      <c r="CL177" s="28"/>
      <c r="CN177" s="28"/>
      <c r="CP177" s="21"/>
      <c r="CR177" s="28"/>
      <c r="CS177" s="28"/>
      <c r="CU177" s="28"/>
      <c r="CV177" s="140"/>
      <c r="CW177" s="28"/>
      <c r="CX177" s="140"/>
      <c r="CY177" s="28"/>
      <c r="CZ177" s="140"/>
      <c r="DA177" s="28"/>
      <c r="DB177" s="28"/>
      <c r="DD177" s="28"/>
      <c r="DF177" s="28"/>
      <c r="DH177" s="28"/>
      <c r="DJ177" s="28"/>
      <c r="DK177" s="28"/>
      <c r="DM177" s="28"/>
      <c r="DO177" s="28"/>
      <c r="DQ177" s="28"/>
      <c r="DS177" s="28"/>
    </row>
    <row r="178" spans="1:123" x14ac:dyDescent="0.2">
      <c r="A178" s="9">
        <v>98223</v>
      </c>
      <c r="B178" t="s">
        <v>168</v>
      </c>
      <c r="C178">
        <v>47</v>
      </c>
      <c r="D178">
        <v>61</v>
      </c>
      <c r="E178">
        <v>46</v>
      </c>
      <c r="F178">
        <v>57</v>
      </c>
      <c r="G178">
        <v>56</v>
      </c>
      <c r="H178">
        <v>55</v>
      </c>
      <c r="P178" t="s">
        <v>168</v>
      </c>
      <c r="Q178">
        <v>98625</v>
      </c>
      <c r="R178" s="21">
        <v>2737.04</v>
      </c>
      <c r="S178">
        <v>3</v>
      </c>
      <c r="T178" s="21">
        <v>120.37</v>
      </c>
      <c r="U178">
        <v>2</v>
      </c>
      <c r="V178" s="21">
        <v>0</v>
      </c>
      <c r="W178">
        <v>0</v>
      </c>
      <c r="X178" s="21">
        <f t="shared" si="24"/>
        <v>2857.41</v>
      </c>
      <c r="Y178" s="20" t="s">
        <v>168</v>
      </c>
      <c r="Z178">
        <v>98902</v>
      </c>
      <c r="AA178" s="21">
        <v>39819.760000000002</v>
      </c>
      <c r="AB178">
        <v>74</v>
      </c>
      <c r="AC178" s="21">
        <v>7007.28</v>
      </c>
      <c r="AD178">
        <v>34</v>
      </c>
      <c r="AE178" s="21">
        <v>2096.14</v>
      </c>
      <c r="AF178">
        <v>16</v>
      </c>
      <c r="AG178" s="21">
        <f t="shared" si="25"/>
        <v>48923.18</v>
      </c>
      <c r="AH178" s="20" t="s">
        <v>168</v>
      </c>
      <c r="AI178">
        <v>98626</v>
      </c>
      <c r="AJ178" s="145">
        <v>8215.2099999999991</v>
      </c>
      <c r="AK178" s="146">
        <v>12</v>
      </c>
      <c r="AL178" s="145">
        <v>4609.1499999999996</v>
      </c>
      <c r="AM178" s="146">
        <v>4</v>
      </c>
      <c r="AN178" s="21">
        <v>4741.92</v>
      </c>
      <c r="AO178">
        <v>6</v>
      </c>
      <c r="AP178" s="21">
        <f t="shared" si="26"/>
        <v>17566.28</v>
      </c>
      <c r="AQ178" s="133" t="s">
        <v>168</v>
      </c>
      <c r="AR178" s="9">
        <v>98930</v>
      </c>
      <c r="AS178" s="28">
        <v>2353.27</v>
      </c>
      <c r="AT178">
        <v>9</v>
      </c>
      <c r="AU178" s="28">
        <v>4135.6000000000004</v>
      </c>
      <c r="AV178">
        <v>2</v>
      </c>
      <c r="AW178" s="28">
        <v>2179.9</v>
      </c>
      <c r="AX178">
        <v>9</v>
      </c>
      <c r="AY178" s="21">
        <f t="shared" si="27"/>
        <v>8668.77</v>
      </c>
      <c r="AZ178" s="133" t="s">
        <v>168</v>
      </c>
      <c r="BA178">
        <v>98902</v>
      </c>
      <c r="BB178" s="28">
        <v>15581.94</v>
      </c>
      <c r="BC178">
        <v>81</v>
      </c>
      <c r="BD178" s="28">
        <v>8143.17</v>
      </c>
      <c r="BE178">
        <v>25</v>
      </c>
      <c r="BF178" s="28">
        <v>13715.93</v>
      </c>
      <c r="BG178">
        <v>39</v>
      </c>
      <c r="BH178" s="21">
        <f t="shared" si="28"/>
        <v>37441.040000000001</v>
      </c>
      <c r="BI178" s="28" t="s">
        <v>168</v>
      </c>
      <c r="BJ178" s="9">
        <v>98848</v>
      </c>
      <c r="BK178" s="28">
        <v>63</v>
      </c>
      <c r="BL178" s="9">
        <v>1</v>
      </c>
      <c r="BM178" s="28">
        <v>39.22</v>
      </c>
      <c r="BN178" s="9">
        <v>1</v>
      </c>
      <c r="BO178" s="21">
        <v>2028.75</v>
      </c>
      <c r="BP178">
        <v>2</v>
      </c>
      <c r="BQ178" s="149">
        <f t="shared" si="29"/>
        <v>2130.9699999999998</v>
      </c>
      <c r="BR178" s="28"/>
      <c r="BT178" s="28"/>
      <c r="BV178" s="28"/>
      <c r="BX178" s="28"/>
      <c r="BZ178" s="28"/>
      <c r="CA178" s="133"/>
      <c r="CC178" s="28"/>
      <c r="CE178" s="28"/>
      <c r="CG178" s="28"/>
      <c r="CI178" s="28"/>
      <c r="CJ178" s="133"/>
      <c r="CL178" s="28"/>
      <c r="CN178" s="28"/>
      <c r="CP178" s="21"/>
      <c r="CR178" s="28"/>
      <c r="CS178" s="28"/>
      <c r="CU178" s="28"/>
      <c r="CV178" s="140"/>
      <c r="CW178" s="28"/>
      <c r="CX178" s="140"/>
      <c r="CY178" s="28"/>
      <c r="CZ178" s="140"/>
      <c r="DA178" s="28"/>
      <c r="DB178" s="28"/>
      <c r="DD178" s="28"/>
      <c r="DF178" s="28"/>
      <c r="DH178" s="28"/>
      <c r="DJ178" s="28"/>
      <c r="DK178" s="28"/>
      <c r="DM178" s="28"/>
      <c r="DO178" s="28"/>
      <c r="DQ178" s="28"/>
      <c r="DS178" s="28"/>
    </row>
    <row r="179" spans="1:123" x14ac:dyDescent="0.2">
      <c r="A179" s="9">
        <v>98225</v>
      </c>
      <c r="B179" t="s">
        <v>168</v>
      </c>
      <c r="C179">
        <v>105</v>
      </c>
      <c r="D179">
        <v>68</v>
      </c>
      <c r="E179">
        <v>119</v>
      </c>
      <c r="F179">
        <v>104</v>
      </c>
      <c r="G179">
        <v>103</v>
      </c>
      <c r="H179">
        <v>114</v>
      </c>
      <c r="P179" t="s">
        <v>168</v>
      </c>
      <c r="Q179">
        <v>98626</v>
      </c>
      <c r="R179" s="21">
        <v>15678.71</v>
      </c>
      <c r="S179">
        <v>19</v>
      </c>
      <c r="T179" s="21">
        <v>1518.86</v>
      </c>
      <c r="U179">
        <v>2</v>
      </c>
      <c r="V179" s="21">
        <v>1137.52</v>
      </c>
      <c r="W179">
        <v>6</v>
      </c>
      <c r="X179" s="21">
        <f t="shared" si="24"/>
        <v>18335.09</v>
      </c>
      <c r="Y179" s="20" t="s">
        <v>168</v>
      </c>
      <c r="Z179">
        <v>98903</v>
      </c>
      <c r="AA179" s="21">
        <v>10072.33</v>
      </c>
      <c r="AB179">
        <v>21</v>
      </c>
      <c r="AC179" s="21">
        <v>1436.88</v>
      </c>
      <c r="AD179">
        <v>3</v>
      </c>
      <c r="AE179" s="21">
        <v>356.39</v>
      </c>
      <c r="AF179">
        <v>5</v>
      </c>
      <c r="AG179" s="21">
        <f t="shared" si="25"/>
        <v>11865.599999999999</v>
      </c>
      <c r="AH179" s="20" t="s">
        <v>168</v>
      </c>
      <c r="AI179">
        <v>98632</v>
      </c>
      <c r="AJ179" s="145">
        <v>9986.91</v>
      </c>
      <c r="AK179" s="146">
        <v>17</v>
      </c>
      <c r="AL179" s="145">
        <v>4813.78</v>
      </c>
      <c r="AM179" s="146">
        <v>10</v>
      </c>
      <c r="AN179" s="21">
        <v>522.57000000000005</v>
      </c>
      <c r="AO179">
        <v>7</v>
      </c>
      <c r="AP179" s="21">
        <f t="shared" si="26"/>
        <v>15323.259999999998</v>
      </c>
      <c r="AQ179" s="133" t="s">
        <v>168</v>
      </c>
      <c r="AR179" s="9">
        <v>98932</v>
      </c>
      <c r="AS179" s="28">
        <v>324.07</v>
      </c>
      <c r="AT179">
        <v>1</v>
      </c>
      <c r="AU179" s="28">
        <v>278.87</v>
      </c>
      <c r="AV179">
        <v>0</v>
      </c>
      <c r="AW179" s="28">
        <v>1021.1</v>
      </c>
      <c r="AX179">
        <v>2</v>
      </c>
      <c r="AY179" s="21">
        <f t="shared" si="27"/>
        <v>1624.04</v>
      </c>
      <c r="AZ179" s="133" t="s">
        <v>168</v>
      </c>
      <c r="BA179">
        <v>98903</v>
      </c>
      <c r="BB179" s="28">
        <v>5019.78</v>
      </c>
      <c r="BC179">
        <v>9</v>
      </c>
      <c r="BD179" s="28">
        <v>4899.16</v>
      </c>
      <c r="BE179">
        <v>7</v>
      </c>
      <c r="BF179" s="28">
        <v>8788.82</v>
      </c>
      <c r="BG179">
        <v>14</v>
      </c>
      <c r="BH179" s="21">
        <f t="shared" si="28"/>
        <v>18707.759999999998</v>
      </c>
      <c r="BI179" s="28" t="s">
        <v>168</v>
      </c>
      <c r="BJ179" s="9">
        <v>98901</v>
      </c>
      <c r="BK179" s="28">
        <v>24908.35</v>
      </c>
      <c r="BL179" s="9">
        <v>30</v>
      </c>
      <c r="BM179" s="28">
        <v>8388.9</v>
      </c>
      <c r="BN179" s="9">
        <v>11</v>
      </c>
      <c r="BO179" s="21">
        <v>13595.86</v>
      </c>
      <c r="BP179">
        <v>29</v>
      </c>
      <c r="BQ179" s="149">
        <f t="shared" si="29"/>
        <v>46893.11</v>
      </c>
      <c r="BR179" s="28"/>
      <c r="BT179" s="28"/>
      <c r="BV179" s="28"/>
      <c r="BX179" s="28"/>
      <c r="BZ179" s="28"/>
      <c r="CA179" s="133"/>
      <c r="CC179" s="28"/>
      <c r="CE179" s="28"/>
      <c r="CG179" s="28"/>
      <c r="CI179" s="28"/>
      <c r="CJ179" s="133"/>
      <c r="CL179" s="28"/>
      <c r="CN179" s="28"/>
      <c r="CP179" s="21"/>
      <c r="CR179" s="28"/>
      <c r="CS179" s="28"/>
      <c r="CU179" s="28"/>
      <c r="CV179" s="140"/>
      <c r="CW179" s="28"/>
      <c r="CX179" s="140"/>
      <c r="CY179" s="28"/>
      <c r="CZ179" s="140"/>
      <c r="DA179" s="28"/>
      <c r="DB179" s="28"/>
      <c r="DD179" s="28"/>
      <c r="DF179" s="28"/>
      <c r="DH179" s="28"/>
      <c r="DJ179" s="28"/>
      <c r="DK179" s="28"/>
      <c r="DM179" s="28"/>
      <c r="DO179" s="28"/>
      <c r="DQ179" s="28"/>
      <c r="DS179" s="28"/>
    </row>
    <row r="180" spans="1:123" x14ac:dyDescent="0.2">
      <c r="A180" s="9">
        <v>98226</v>
      </c>
      <c r="B180" t="s">
        <v>168</v>
      </c>
      <c r="C180">
        <v>73</v>
      </c>
      <c r="D180">
        <v>57</v>
      </c>
      <c r="E180">
        <v>140</v>
      </c>
      <c r="F180">
        <v>117</v>
      </c>
      <c r="G180">
        <v>87</v>
      </c>
      <c r="H180">
        <v>73</v>
      </c>
      <c r="P180" t="s">
        <v>168</v>
      </c>
      <c r="Q180">
        <v>98632</v>
      </c>
      <c r="R180" s="21">
        <v>6040.58</v>
      </c>
      <c r="S180">
        <v>18</v>
      </c>
      <c r="T180" s="21">
        <v>924.33</v>
      </c>
      <c r="U180">
        <v>3</v>
      </c>
      <c r="V180" s="21">
        <v>2432.84</v>
      </c>
      <c r="W180">
        <v>4</v>
      </c>
      <c r="X180" s="21">
        <f t="shared" si="24"/>
        <v>9397.75</v>
      </c>
      <c r="Y180" s="20" t="s">
        <v>168</v>
      </c>
      <c r="Z180">
        <v>98908</v>
      </c>
      <c r="AA180" s="21">
        <v>6274.4</v>
      </c>
      <c r="AB180">
        <v>18</v>
      </c>
      <c r="AC180" s="21">
        <v>1442.01</v>
      </c>
      <c r="AD180">
        <v>3</v>
      </c>
      <c r="AE180" s="21">
        <v>286.5</v>
      </c>
      <c r="AF180">
        <v>4</v>
      </c>
      <c r="AG180" s="21">
        <f t="shared" si="25"/>
        <v>8002.91</v>
      </c>
      <c r="AH180" s="20" t="s">
        <v>168</v>
      </c>
      <c r="AI180">
        <v>98674</v>
      </c>
      <c r="AJ180" s="145">
        <v>9455.68</v>
      </c>
      <c r="AK180" s="146">
        <v>17</v>
      </c>
      <c r="AL180" s="145">
        <v>1032.05</v>
      </c>
      <c r="AM180" s="146">
        <v>4</v>
      </c>
      <c r="AN180" s="21">
        <v>467.71000000000004</v>
      </c>
      <c r="AO180">
        <v>3</v>
      </c>
      <c r="AP180" s="21">
        <f t="shared" si="26"/>
        <v>10955.439999999999</v>
      </c>
      <c r="AQ180" s="133" t="s">
        <v>168</v>
      </c>
      <c r="AR180" s="9">
        <v>98936</v>
      </c>
      <c r="AS180" s="28">
        <v>3947.78</v>
      </c>
      <c r="AT180">
        <v>9</v>
      </c>
      <c r="AU180" s="28">
        <v>243.92</v>
      </c>
      <c r="AV180">
        <v>0</v>
      </c>
      <c r="AW180" s="28">
        <v>488.99</v>
      </c>
      <c r="AX180">
        <v>2</v>
      </c>
      <c r="AY180" s="21">
        <f t="shared" si="27"/>
        <v>4680.6899999999996</v>
      </c>
      <c r="AZ180" s="133" t="s">
        <v>168</v>
      </c>
      <c r="BA180">
        <v>98908</v>
      </c>
      <c r="BB180" s="28">
        <v>7055.22</v>
      </c>
      <c r="BC180">
        <v>18</v>
      </c>
      <c r="BD180" s="28">
        <v>2462.84</v>
      </c>
      <c r="BE180">
        <v>2</v>
      </c>
      <c r="BF180" s="28">
        <v>5576.73</v>
      </c>
      <c r="BG180">
        <v>6</v>
      </c>
      <c r="BH180" s="21">
        <f t="shared" si="28"/>
        <v>15094.79</v>
      </c>
      <c r="BI180" s="28" t="s">
        <v>168</v>
      </c>
      <c r="BJ180" s="9">
        <v>98902</v>
      </c>
      <c r="BK180" s="28">
        <v>16622.45</v>
      </c>
      <c r="BL180" s="9">
        <v>85</v>
      </c>
      <c r="BM180" s="28">
        <v>9231.0400000000009</v>
      </c>
      <c r="BN180" s="9">
        <v>45</v>
      </c>
      <c r="BO180" s="21">
        <v>16081.18</v>
      </c>
      <c r="BP180">
        <v>42</v>
      </c>
      <c r="BQ180" s="149">
        <f t="shared" si="29"/>
        <v>41934.67</v>
      </c>
      <c r="BR180" s="28"/>
      <c r="BT180" s="28"/>
      <c r="BV180" s="28"/>
      <c r="BX180" s="28"/>
      <c r="BZ180" s="28"/>
      <c r="CA180" s="133"/>
      <c r="CC180" s="28"/>
      <c r="CE180" s="28"/>
      <c r="CG180" s="28"/>
      <c r="CI180" s="28"/>
      <c r="CJ180" s="133"/>
      <c r="CL180" s="28"/>
      <c r="CN180" s="28"/>
      <c r="CP180" s="21"/>
      <c r="CR180" s="28"/>
      <c r="CS180" s="28"/>
      <c r="CU180" s="28"/>
      <c r="CV180" s="140"/>
      <c r="CW180" s="28"/>
      <c r="CX180" s="140"/>
      <c r="CY180" s="28"/>
      <c r="CZ180" s="140"/>
      <c r="DA180" s="28"/>
      <c r="DB180" s="28"/>
      <c r="DD180" s="28"/>
      <c r="DF180" s="28"/>
      <c r="DH180" s="28"/>
      <c r="DJ180" s="28"/>
      <c r="DK180" s="28"/>
      <c r="DM180" s="28"/>
      <c r="DO180" s="28"/>
      <c r="DQ180" s="28"/>
      <c r="DS180" s="28"/>
    </row>
    <row r="181" spans="1:123" x14ac:dyDescent="0.2">
      <c r="A181" s="9">
        <v>98229</v>
      </c>
      <c r="B181" t="s">
        <v>168</v>
      </c>
      <c r="C181">
        <v>15</v>
      </c>
      <c r="D181">
        <v>8</v>
      </c>
      <c r="E181">
        <v>22</v>
      </c>
      <c r="F181">
        <v>26</v>
      </c>
      <c r="G181">
        <v>16</v>
      </c>
      <c r="H181">
        <v>16</v>
      </c>
      <c r="P181" t="s">
        <v>168</v>
      </c>
      <c r="Q181">
        <v>98674</v>
      </c>
      <c r="R181" s="21">
        <v>10753.38</v>
      </c>
      <c r="S181">
        <v>23</v>
      </c>
      <c r="T181" s="21">
        <v>1086.19</v>
      </c>
      <c r="U181">
        <v>1</v>
      </c>
      <c r="V181" s="21">
        <v>3254.3599999999997</v>
      </c>
      <c r="W181">
        <v>4</v>
      </c>
      <c r="X181" s="21">
        <f t="shared" si="24"/>
        <v>15093.93</v>
      </c>
      <c r="Y181" s="20" t="s">
        <v>168</v>
      </c>
      <c r="Z181">
        <v>98930</v>
      </c>
      <c r="AA181" s="21">
        <v>2292.88</v>
      </c>
      <c r="AB181">
        <v>4</v>
      </c>
      <c r="AC181" s="21">
        <v>2135</v>
      </c>
      <c r="AD181">
        <v>10</v>
      </c>
      <c r="AE181" s="21">
        <v>80.16</v>
      </c>
      <c r="AF181">
        <v>2</v>
      </c>
      <c r="AG181" s="21">
        <f t="shared" si="25"/>
        <v>4508.04</v>
      </c>
      <c r="AH181" s="20" t="s">
        <v>168</v>
      </c>
      <c r="AI181">
        <v>98801</v>
      </c>
      <c r="AJ181" s="145">
        <v>11427.52</v>
      </c>
      <c r="AK181" s="146">
        <v>24</v>
      </c>
      <c r="AL181" s="145">
        <v>5841.53</v>
      </c>
      <c r="AM181" s="146">
        <v>9</v>
      </c>
      <c r="AN181" s="21">
        <v>40.64</v>
      </c>
      <c r="AO181">
        <v>2</v>
      </c>
      <c r="AP181" s="21">
        <f t="shared" si="26"/>
        <v>17309.689999999999</v>
      </c>
      <c r="AQ181" s="133" t="s">
        <v>168</v>
      </c>
      <c r="AR181" s="9">
        <v>98942</v>
      </c>
      <c r="AS181" s="28">
        <v>2630.15</v>
      </c>
      <c r="AT181">
        <v>5</v>
      </c>
      <c r="AU181" s="28">
        <v>2058.5500000000002</v>
      </c>
      <c r="AV181">
        <v>5</v>
      </c>
      <c r="AW181" s="28">
        <v>570.38</v>
      </c>
      <c r="AX181">
        <v>3</v>
      </c>
      <c r="AY181" s="21">
        <f t="shared" si="27"/>
        <v>5259.0800000000008</v>
      </c>
      <c r="AZ181" s="133" t="s">
        <v>168</v>
      </c>
      <c r="BA181">
        <v>98930</v>
      </c>
      <c r="BB181" s="28">
        <v>8604.42</v>
      </c>
      <c r="BC181">
        <v>18</v>
      </c>
      <c r="BD181" s="28">
        <v>1663.31</v>
      </c>
      <c r="BE181">
        <v>6</v>
      </c>
      <c r="BF181" s="28">
        <v>4406.46</v>
      </c>
      <c r="BG181">
        <v>8</v>
      </c>
      <c r="BH181" s="21">
        <f t="shared" si="28"/>
        <v>14674.189999999999</v>
      </c>
      <c r="BI181" s="28" t="s">
        <v>168</v>
      </c>
      <c r="BJ181" s="9">
        <v>98903</v>
      </c>
      <c r="BK181" s="28">
        <v>6864.55</v>
      </c>
      <c r="BL181" s="9">
        <v>17</v>
      </c>
      <c r="BM181" s="28">
        <v>2233.42</v>
      </c>
      <c r="BN181" s="9">
        <v>3</v>
      </c>
      <c r="BO181" s="21">
        <v>9718.2000000000007</v>
      </c>
      <c r="BP181">
        <v>15</v>
      </c>
      <c r="BQ181" s="149">
        <f t="shared" si="29"/>
        <v>18816.170000000002</v>
      </c>
      <c r="BR181" s="28"/>
      <c r="BT181" s="28"/>
      <c r="BV181" s="28"/>
      <c r="BX181" s="28"/>
      <c r="BZ181" s="28"/>
      <c r="CA181" s="133"/>
      <c r="CC181" s="28"/>
      <c r="CE181" s="28"/>
      <c r="CG181" s="28"/>
      <c r="CI181" s="28"/>
      <c r="CJ181" s="133"/>
      <c r="CL181" s="28"/>
      <c r="CN181" s="28"/>
      <c r="CP181" s="21"/>
      <c r="CR181" s="28"/>
      <c r="CS181" s="28"/>
      <c r="CU181" s="28"/>
      <c r="CV181" s="140"/>
      <c r="CW181" s="28"/>
      <c r="CX181" s="140"/>
      <c r="CY181" s="28"/>
      <c r="CZ181" s="140"/>
      <c r="DA181" s="28"/>
      <c r="DB181" s="28"/>
      <c r="DD181" s="28"/>
      <c r="DF181" s="28"/>
      <c r="DH181" s="28"/>
      <c r="DJ181" s="28"/>
      <c r="DK181" s="28"/>
      <c r="DM181" s="28"/>
      <c r="DO181" s="28"/>
      <c r="DQ181" s="28"/>
      <c r="DS181" s="28"/>
    </row>
    <row r="182" spans="1:123" x14ac:dyDescent="0.2">
      <c r="A182" s="9">
        <v>98230</v>
      </c>
      <c r="B182" t="s">
        <v>168</v>
      </c>
      <c r="C182">
        <v>22</v>
      </c>
      <c r="D182">
        <v>26</v>
      </c>
      <c r="E182">
        <v>23</v>
      </c>
      <c r="F182">
        <v>19</v>
      </c>
      <c r="G182">
        <v>26</v>
      </c>
      <c r="H182">
        <v>27</v>
      </c>
      <c r="P182" t="s">
        <v>168</v>
      </c>
      <c r="Q182">
        <v>98801</v>
      </c>
      <c r="R182" s="21">
        <v>13543.57</v>
      </c>
      <c r="S182">
        <v>22</v>
      </c>
      <c r="T182" s="21">
        <v>1923.95</v>
      </c>
      <c r="U182">
        <v>7</v>
      </c>
      <c r="V182" s="21">
        <v>189.41</v>
      </c>
      <c r="W182">
        <v>2</v>
      </c>
      <c r="X182" s="21">
        <f t="shared" si="24"/>
        <v>15656.93</v>
      </c>
      <c r="Y182" s="20" t="s">
        <v>168</v>
      </c>
      <c r="Z182">
        <v>98932</v>
      </c>
      <c r="AA182" s="21">
        <v>0</v>
      </c>
      <c r="AB182">
        <v>0</v>
      </c>
      <c r="AC182" s="21">
        <v>240.23</v>
      </c>
      <c r="AD182">
        <v>1</v>
      </c>
      <c r="AE182" s="21">
        <v>53.42</v>
      </c>
      <c r="AF182">
        <v>1</v>
      </c>
      <c r="AG182" s="21">
        <f t="shared" si="25"/>
        <v>293.64999999999998</v>
      </c>
      <c r="AH182" s="20" t="s">
        <v>168</v>
      </c>
      <c r="AI182">
        <v>98802</v>
      </c>
      <c r="AJ182" s="145">
        <v>5569.47</v>
      </c>
      <c r="AK182" s="146">
        <v>1</v>
      </c>
      <c r="AL182" s="145">
        <v>836.11</v>
      </c>
      <c r="AM182" s="146">
        <v>3</v>
      </c>
      <c r="AN182" s="21">
        <v>2078.94</v>
      </c>
      <c r="AO182">
        <v>3</v>
      </c>
      <c r="AP182" s="21">
        <f t="shared" si="26"/>
        <v>8484.52</v>
      </c>
      <c r="AQ182" s="133" t="s">
        <v>168</v>
      </c>
      <c r="AR182" s="9">
        <v>98944</v>
      </c>
      <c r="AS182" s="28">
        <v>58288.639999999999</v>
      </c>
      <c r="AT182">
        <v>17</v>
      </c>
      <c r="AU182" s="28">
        <v>8887.64</v>
      </c>
      <c r="AV182">
        <v>17</v>
      </c>
      <c r="AW182" s="28">
        <v>19487.3</v>
      </c>
      <c r="AX182">
        <v>10</v>
      </c>
      <c r="AY182" s="21">
        <f t="shared" si="27"/>
        <v>86663.58</v>
      </c>
      <c r="AZ182" s="133" t="s">
        <v>168</v>
      </c>
      <c r="BA182">
        <v>98932</v>
      </c>
      <c r="BB182" s="28">
        <v>659.89</v>
      </c>
      <c r="BC182">
        <v>2</v>
      </c>
      <c r="BD182" s="28">
        <v>324.07</v>
      </c>
      <c r="BE182">
        <v>1</v>
      </c>
      <c r="BF182" s="28">
        <v>699.37</v>
      </c>
      <c r="BG182">
        <v>2</v>
      </c>
      <c r="BH182" s="21">
        <f t="shared" si="28"/>
        <v>1683.33</v>
      </c>
      <c r="BI182" s="28" t="s">
        <v>168</v>
      </c>
      <c r="BJ182" s="9">
        <v>98908</v>
      </c>
      <c r="BK182" s="28">
        <v>4848.17</v>
      </c>
      <c r="BL182" s="9">
        <v>13</v>
      </c>
      <c r="BM182" s="28">
        <v>769.74</v>
      </c>
      <c r="BN182" s="9">
        <v>4</v>
      </c>
      <c r="BO182" s="21">
        <v>1644.1599999999999</v>
      </c>
      <c r="BP182">
        <v>5</v>
      </c>
      <c r="BQ182" s="149">
        <f t="shared" si="29"/>
        <v>7262.07</v>
      </c>
      <c r="BR182" s="28"/>
      <c r="BT182" s="28"/>
      <c r="BV182" s="28"/>
      <c r="BX182" s="28"/>
      <c r="BZ182" s="28"/>
      <c r="CA182" s="133"/>
      <c r="CC182" s="28"/>
      <c r="CE182" s="28"/>
      <c r="CG182" s="28"/>
      <c r="CI182" s="28"/>
      <c r="CJ182" s="133"/>
      <c r="CL182" s="28"/>
      <c r="CN182" s="28"/>
      <c r="CP182" s="21"/>
      <c r="CR182" s="28"/>
      <c r="CS182" s="28"/>
      <c r="CU182" s="28"/>
      <c r="CV182" s="140"/>
      <c r="CW182" s="28"/>
      <c r="CX182" s="140"/>
      <c r="CY182" s="28"/>
      <c r="CZ182" s="140"/>
      <c r="DA182" s="28"/>
      <c r="DB182" s="28"/>
      <c r="DD182" s="28"/>
      <c r="DF182" s="28"/>
      <c r="DH182" s="28"/>
      <c r="DJ182" s="28"/>
      <c r="DK182" s="28"/>
      <c r="DM182" s="28"/>
      <c r="DO182" s="28"/>
      <c r="DQ182" s="28"/>
      <c r="DS182" s="28"/>
    </row>
    <row r="183" spans="1:123" x14ac:dyDescent="0.2">
      <c r="A183" s="9">
        <v>98232</v>
      </c>
      <c r="B183" t="s">
        <v>168</v>
      </c>
      <c r="C183">
        <v>1</v>
      </c>
      <c r="P183" t="s">
        <v>168</v>
      </c>
      <c r="Q183">
        <v>98802</v>
      </c>
      <c r="R183" s="21">
        <v>4209.13</v>
      </c>
      <c r="S183">
        <v>4</v>
      </c>
      <c r="T183" s="21">
        <v>1556.81</v>
      </c>
      <c r="U183">
        <v>1</v>
      </c>
      <c r="V183" s="21">
        <v>2240.71</v>
      </c>
      <c r="W183">
        <v>4</v>
      </c>
      <c r="X183" s="21">
        <f t="shared" si="24"/>
        <v>8006.6500000000005</v>
      </c>
      <c r="Y183" s="20" t="s">
        <v>168</v>
      </c>
      <c r="Z183">
        <v>98936</v>
      </c>
      <c r="AA183" s="21">
        <v>2956.22</v>
      </c>
      <c r="AB183">
        <v>8</v>
      </c>
      <c r="AC183" s="21">
        <v>0</v>
      </c>
      <c r="AD183">
        <v>0</v>
      </c>
      <c r="AE183" s="21">
        <v>0</v>
      </c>
      <c r="AF183">
        <v>0</v>
      </c>
      <c r="AG183" s="21">
        <f t="shared" si="25"/>
        <v>2956.22</v>
      </c>
      <c r="AH183" s="20" t="s">
        <v>168</v>
      </c>
      <c r="AI183">
        <v>98837</v>
      </c>
      <c r="AJ183" s="145">
        <v>10673.6</v>
      </c>
      <c r="AK183" s="146">
        <v>9</v>
      </c>
      <c r="AL183" s="145">
        <v>5515.31</v>
      </c>
      <c r="AM183" s="146">
        <v>7</v>
      </c>
      <c r="AN183" s="21">
        <v>1089.8499999999999</v>
      </c>
      <c r="AO183">
        <v>6</v>
      </c>
      <c r="AP183" s="21">
        <f t="shared" si="26"/>
        <v>17278.759999999998</v>
      </c>
      <c r="AQ183" s="133" t="s">
        <v>168</v>
      </c>
      <c r="AR183" s="9">
        <v>98948</v>
      </c>
      <c r="AS183" s="28">
        <v>10601.83</v>
      </c>
      <c r="AT183">
        <v>16</v>
      </c>
      <c r="AU183" s="28">
        <v>5806.89</v>
      </c>
      <c r="AV183">
        <v>10</v>
      </c>
      <c r="AW183" s="28">
        <v>7435.0499999999993</v>
      </c>
      <c r="AX183">
        <v>11</v>
      </c>
      <c r="AY183" s="21">
        <f t="shared" si="27"/>
        <v>23843.77</v>
      </c>
      <c r="AZ183" s="133" t="s">
        <v>168</v>
      </c>
      <c r="BA183">
        <v>98936</v>
      </c>
      <c r="BB183" s="28">
        <v>2454.0500000000002</v>
      </c>
      <c r="BC183">
        <v>5</v>
      </c>
      <c r="BD183" s="28">
        <v>615.53</v>
      </c>
      <c r="BE183">
        <v>3</v>
      </c>
      <c r="BF183" s="28">
        <v>418.67999999999995</v>
      </c>
      <c r="BG183">
        <v>1</v>
      </c>
      <c r="BH183" s="21">
        <f t="shared" si="28"/>
        <v>3488.2599999999998</v>
      </c>
      <c r="BI183" s="28" t="s">
        <v>168</v>
      </c>
      <c r="BJ183" s="9">
        <v>98930</v>
      </c>
      <c r="BK183" s="28">
        <v>2893.68</v>
      </c>
      <c r="BL183" s="9">
        <v>8</v>
      </c>
      <c r="BM183" s="28">
        <v>1198.5899999999999</v>
      </c>
      <c r="BN183" s="9">
        <v>3</v>
      </c>
      <c r="BO183" s="21">
        <v>5292.2699999999995</v>
      </c>
      <c r="BP183">
        <v>10</v>
      </c>
      <c r="BQ183" s="149">
        <f t="shared" si="29"/>
        <v>9384.5399999999991</v>
      </c>
      <c r="BR183" s="28"/>
      <c r="BT183" s="28"/>
      <c r="BV183" s="28"/>
      <c r="BX183" s="28"/>
      <c r="BZ183" s="28"/>
      <c r="CA183" s="133"/>
      <c r="CC183" s="28"/>
      <c r="CE183" s="28"/>
      <c r="CG183" s="28"/>
      <c r="CI183" s="28"/>
      <c r="CJ183" s="133"/>
      <c r="CL183" s="28"/>
      <c r="CN183" s="28"/>
      <c r="CP183" s="21"/>
      <c r="CR183" s="28"/>
      <c r="CS183" s="28"/>
      <c r="CU183" s="28"/>
      <c r="CV183" s="140"/>
      <c r="CW183" s="28"/>
      <c r="CX183" s="140"/>
      <c r="CY183" s="28"/>
      <c r="CZ183" s="140"/>
      <c r="DA183" s="28"/>
      <c r="DB183" s="28"/>
      <c r="DD183" s="28"/>
      <c r="DF183" s="28"/>
      <c r="DH183" s="28"/>
      <c r="DJ183" s="28"/>
      <c r="DK183" s="28"/>
      <c r="DM183" s="28"/>
      <c r="DO183" s="28"/>
      <c r="DQ183" s="28"/>
      <c r="DS183" s="28"/>
    </row>
    <row r="184" spans="1:123" x14ac:dyDescent="0.2">
      <c r="A184" s="9">
        <v>98233</v>
      </c>
      <c r="B184" t="s">
        <v>168</v>
      </c>
      <c r="C184">
        <v>71</v>
      </c>
      <c r="D184">
        <v>74</v>
      </c>
      <c r="E184">
        <v>72</v>
      </c>
      <c r="F184">
        <v>64</v>
      </c>
      <c r="G184">
        <v>70</v>
      </c>
      <c r="H184">
        <v>131</v>
      </c>
      <c r="P184" t="s">
        <v>168</v>
      </c>
      <c r="Q184">
        <v>98837</v>
      </c>
      <c r="R184" s="21">
        <v>3824.17</v>
      </c>
      <c r="S184">
        <v>10</v>
      </c>
      <c r="T184" s="21">
        <v>432.98</v>
      </c>
      <c r="U184">
        <v>4</v>
      </c>
      <c r="V184" s="21">
        <v>596.75</v>
      </c>
      <c r="W184">
        <v>4</v>
      </c>
      <c r="X184" s="21">
        <f t="shared" si="24"/>
        <v>4853.8999999999996</v>
      </c>
      <c r="Y184" s="20" t="s">
        <v>168</v>
      </c>
      <c r="Z184">
        <v>98942</v>
      </c>
      <c r="AA184" s="21">
        <v>5128.1899999999996</v>
      </c>
      <c r="AB184">
        <v>11</v>
      </c>
      <c r="AC184" s="21">
        <v>2349.87</v>
      </c>
      <c r="AD184">
        <v>1</v>
      </c>
      <c r="AE184" s="21">
        <v>16254.04</v>
      </c>
      <c r="AF184">
        <v>2</v>
      </c>
      <c r="AG184" s="21">
        <f t="shared" si="25"/>
        <v>23732.1</v>
      </c>
      <c r="AH184" s="20" t="s">
        <v>168</v>
      </c>
      <c r="AI184">
        <v>98848</v>
      </c>
      <c r="AJ184" s="145">
        <v>3152.87</v>
      </c>
      <c r="AK184" s="146">
        <v>3</v>
      </c>
      <c r="AL184" s="145">
        <v>160.97999999999999</v>
      </c>
      <c r="AM184" s="146">
        <v>1</v>
      </c>
      <c r="AN184" s="21">
        <v>0</v>
      </c>
      <c r="AO184">
        <v>0</v>
      </c>
      <c r="AP184" s="21">
        <f t="shared" si="26"/>
        <v>3313.85</v>
      </c>
      <c r="AQ184" s="133" t="s">
        <v>168</v>
      </c>
      <c r="AR184" s="9">
        <v>98951</v>
      </c>
      <c r="AS184" s="28">
        <v>5655.46</v>
      </c>
      <c r="AT184">
        <v>6</v>
      </c>
      <c r="AU184" s="28">
        <v>4574.43</v>
      </c>
      <c r="AV184">
        <v>6</v>
      </c>
      <c r="AW184" s="28">
        <v>3072.7200000000003</v>
      </c>
      <c r="AX184">
        <v>6</v>
      </c>
      <c r="AY184" s="21">
        <f t="shared" si="27"/>
        <v>13302.61</v>
      </c>
      <c r="AZ184" s="133" t="s">
        <v>168</v>
      </c>
      <c r="BA184">
        <v>98942</v>
      </c>
      <c r="BB184" s="28">
        <v>2176.2600000000002</v>
      </c>
      <c r="BC184">
        <v>8</v>
      </c>
      <c r="BD184" s="28">
        <v>986.53</v>
      </c>
      <c r="BE184">
        <v>1</v>
      </c>
      <c r="BF184" s="28">
        <v>1716.4899999999998</v>
      </c>
      <c r="BG184">
        <v>3</v>
      </c>
      <c r="BH184" s="21">
        <f t="shared" si="28"/>
        <v>4879.28</v>
      </c>
      <c r="BI184" s="28" t="s">
        <v>168</v>
      </c>
      <c r="BJ184" s="9">
        <v>98932</v>
      </c>
      <c r="BK184" s="28">
        <v>9489.48</v>
      </c>
      <c r="BL184" s="9">
        <v>4</v>
      </c>
      <c r="BM184" s="28">
        <v>388.89</v>
      </c>
      <c r="BN184" s="9">
        <v>1</v>
      </c>
      <c r="BO184" s="21">
        <v>1023.44</v>
      </c>
      <c r="BP184">
        <v>3</v>
      </c>
      <c r="BQ184" s="149">
        <f t="shared" si="29"/>
        <v>10901.81</v>
      </c>
      <c r="BR184" s="28"/>
      <c r="BT184" s="28"/>
      <c r="BV184" s="28"/>
      <c r="BX184" s="28"/>
      <c r="BZ184" s="28"/>
      <c r="CA184" s="133"/>
      <c r="CC184" s="28"/>
      <c r="CE184" s="28"/>
      <c r="CG184" s="28"/>
      <c r="CI184" s="28"/>
      <c r="CJ184" s="133"/>
      <c r="CL184" s="28"/>
      <c r="CN184" s="28"/>
      <c r="CP184" s="21"/>
      <c r="CR184" s="28"/>
      <c r="CS184" s="28"/>
      <c r="CU184" s="28"/>
      <c r="CV184" s="140"/>
      <c r="CW184" s="28"/>
      <c r="CX184" s="140"/>
      <c r="CY184" s="28"/>
      <c r="CZ184" s="140"/>
      <c r="DA184" s="28"/>
      <c r="DB184" s="28"/>
      <c r="DD184" s="28"/>
      <c r="DF184" s="28"/>
      <c r="DH184" s="28"/>
      <c r="DJ184" s="28"/>
      <c r="DK184" s="28"/>
      <c r="DM184" s="28"/>
      <c r="DO184" s="28"/>
      <c r="DQ184" s="28"/>
      <c r="DS184" s="28"/>
    </row>
    <row r="185" spans="1:123" x14ac:dyDescent="0.2">
      <c r="A185" s="9">
        <v>98240</v>
      </c>
      <c r="B185" t="s">
        <v>168</v>
      </c>
      <c r="C185">
        <v>1</v>
      </c>
      <c r="D185">
        <v>1</v>
      </c>
      <c r="E185">
        <v>1</v>
      </c>
      <c r="G185">
        <v>1</v>
      </c>
      <c r="H185">
        <v>2</v>
      </c>
      <c r="P185" t="s">
        <v>168</v>
      </c>
      <c r="Q185">
        <v>98848</v>
      </c>
      <c r="R185" s="21">
        <v>949.87</v>
      </c>
      <c r="S185">
        <v>3</v>
      </c>
      <c r="T185" s="21">
        <v>434.56</v>
      </c>
      <c r="U185">
        <v>1</v>
      </c>
      <c r="V185" s="21">
        <v>29.66</v>
      </c>
      <c r="W185">
        <v>1</v>
      </c>
      <c r="X185" s="21">
        <f t="shared" si="24"/>
        <v>1414.0900000000001</v>
      </c>
      <c r="Y185" s="20" t="s">
        <v>168</v>
      </c>
      <c r="Z185">
        <v>98944</v>
      </c>
      <c r="AA185" s="21">
        <v>75120.259999999995</v>
      </c>
      <c r="AB185">
        <v>36</v>
      </c>
      <c r="AC185" s="21">
        <v>2966.07</v>
      </c>
      <c r="AD185">
        <v>6</v>
      </c>
      <c r="AE185" s="21">
        <v>15564.210000000001</v>
      </c>
      <c r="AF185">
        <v>6</v>
      </c>
      <c r="AG185" s="21">
        <f t="shared" si="25"/>
        <v>93650.540000000008</v>
      </c>
      <c r="AH185" s="20" t="s">
        <v>168</v>
      </c>
      <c r="AI185">
        <v>98901</v>
      </c>
      <c r="AJ185" s="145">
        <v>44886.54</v>
      </c>
      <c r="AK185" s="146">
        <v>41</v>
      </c>
      <c r="AL185" s="145">
        <v>11545.38</v>
      </c>
      <c r="AM185" s="146">
        <v>18</v>
      </c>
      <c r="AN185" s="21">
        <v>10540.8</v>
      </c>
      <c r="AO185">
        <v>14</v>
      </c>
      <c r="AP185" s="21">
        <f t="shared" si="26"/>
        <v>66972.72</v>
      </c>
      <c r="AQ185" s="133" t="s">
        <v>168</v>
      </c>
      <c r="AR185" s="9">
        <v>98953</v>
      </c>
      <c r="AS185" s="28">
        <v>2178.8000000000002</v>
      </c>
      <c r="AT185">
        <v>4</v>
      </c>
      <c r="AU185" s="28">
        <v>1376.63</v>
      </c>
      <c r="AV185">
        <v>3</v>
      </c>
      <c r="AW185" s="28">
        <v>338.89</v>
      </c>
      <c r="AX185">
        <v>3</v>
      </c>
      <c r="AY185" s="21">
        <f t="shared" si="27"/>
        <v>3894.32</v>
      </c>
      <c r="AZ185" s="133" t="s">
        <v>168</v>
      </c>
      <c r="BA185">
        <v>98944</v>
      </c>
      <c r="BB185" s="28">
        <v>5533.44</v>
      </c>
      <c r="BC185">
        <v>14</v>
      </c>
      <c r="BD185" s="28">
        <v>4895.47</v>
      </c>
      <c r="BE185">
        <v>12</v>
      </c>
      <c r="BF185" s="28">
        <v>5583.8</v>
      </c>
      <c r="BG185">
        <v>16</v>
      </c>
      <c r="BH185" s="21">
        <f t="shared" si="28"/>
        <v>16012.71</v>
      </c>
      <c r="BI185" s="28" t="s">
        <v>168</v>
      </c>
      <c r="BJ185" s="9">
        <v>98936</v>
      </c>
      <c r="BK185" s="28">
        <v>1055.3800000000001</v>
      </c>
      <c r="BL185" s="9">
        <v>4</v>
      </c>
      <c r="BM185" s="28">
        <v>144.15</v>
      </c>
      <c r="BN185" s="9">
        <v>1</v>
      </c>
      <c r="BO185" s="21">
        <v>168.95</v>
      </c>
      <c r="BP185">
        <v>2</v>
      </c>
      <c r="BQ185" s="149">
        <f t="shared" si="29"/>
        <v>1368.4800000000002</v>
      </c>
      <c r="BR185" s="28"/>
      <c r="BT185" s="28"/>
      <c r="BV185" s="28"/>
      <c r="BX185" s="28"/>
      <c r="BZ185" s="28"/>
      <c r="CA185" s="133"/>
      <c r="CC185" s="28"/>
      <c r="CE185" s="28"/>
      <c r="CG185" s="28"/>
      <c r="CI185" s="28"/>
      <c r="CJ185" s="133"/>
      <c r="CL185" s="28"/>
      <c r="CN185" s="28"/>
      <c r="CP185" s="21"/>
      <c r="CR185" s="28"/>
      <c r="CS185" s="28"/>
      <c r="CU185" s="28"/>
      <c r="CV185" s="140"/>
      <c r="CW185" s="28"/>
      <c r="CX185" s="140"/>
      <c r="CY185" s="28"/>
      <c r="CZ185" s="140"/>
      <c r="DA185" s="28"/>
      <c r="DB185" s="28"/>
      <c r="DD185" s="28"/>
      <c r="DF185" s="28"/>
      <c r="DH185" s="28"/>
      <c r="DJ185" s="28"/>
      <c r="DK185" s="28"/>
      <c r="DM185" s="28"/>
      <c r="DO185" s="28"/>
      <c r="DQ185" s="28"/>
      <c r="DS185" s="28"/>
    </row>
    <row r="186" spans="1:123" x14ac:dyDescent="0.2">
      <c r="A186" s="9">
        <v>98247</v>
      </c>
      <c r="B186" t="s">
        <v>168</v>
      </c>
      <c r="C186">
        <v>1</v>
      </c>
      <c r="E186">
        <v>5</v>
      </c>
      <c r="F186">
        <v>4</v>
      </c>
      <c r="G186">
        <v>5</v>
      </c>
      <c r="H186">
        <v>5</v>
      </c>
      <c r="P186" t="s">
        <v>168</v>
      </c>
      <c r="Q186">
        <v>98901</v>
      </c>
      <c r="R186" s="21">
        <v>23436.45</v>
      </c>
      <c r="S186">
        <v>35</v>
      </c>
      <c r="T186" s="21">
        <v>1926.79</v>
      </c>
      <c r="U186">
        <v>5</v>
      </c>
      <c r="V186" s="21">
        <v>13586.66</v>
      </c>
      <c r="W186">
        <v>16</v>
      </c>
      <c r="X186" s="21">
        <f t="shared" si="24"/>
        <v>38949.9</v>
      </c>
      <c r="Y186" s="20" t="s">
        <v>168</v>
      </c>
      <c r="Z186">
        <v>98948</v>
      </c>
      <c r="AA186" s="21">
        <v>23177.759999999998</v>
      </c>
      <c r="AB186">
        <v>15</v>
      </c>
      <c r="AC186" s="21">
        <v>3136.53</v>
      </c>
      <c r="AD186">
        <v>6</v>
      </c>
      <c r="AE186" s="21">
        <v>1543.64</v>
      </c>
      <c r="AF186">
        <v>8</v>
      </c>
      <c r="AG186" s="21">
        <f t="shared" si="25"/>
        <v>27857.929999999997</v>
      </c>
      <c r="AH186" s="20" t="s">
        <v>168</v>
      </c>
      <c r="AI186">
        <v>98902</v>
      </c>
      <c r="AJ186" s="145">
        <v>50679.91</v>
      </c>
      <c r="AK186" s="146">
        <v>91</v>
      </c>
      <c r="AL186" s="145">
        <v>26225.3</v>
      </c>
      <c r="AM186" s="146">
        <v>46</v>
      </c>
      <c r="AN186" s="21">
        <v>7129.31</v>
      </c>
      <c r="AO186">
        <v>31</v>
      </c>
      <c r="AP186" s="21">
        <f t="shared" si="26"/>
        <v>84034.52</v>
      </c>
      <c r="AQ186" s="133" t="s">
        <v>168</v>
      </c>
      <c r="AR186" s="9">
        <v>99301</v>
      </c>
      <c r="AS186" s="28">
        <v>44185.87</v>
      </c>
      <c r="AT186">
        <v>53</v>
      </c>
      <c r="AU186" s="28">
        <v>23728.29</v>
      </c>
      <c r="AV186">
        <v>20</v>
      </c>
      <c r="AW186" s="28">
        <v>41861.74</v>
      </c>
      <c r="AX186">
        <v>32</v>
      </c>
      <c r="AY186" s="21">
        <f t="shared" si="27"/>
        <v>109775.9</v>
      </c>
      <c r="AZ186" s="133" t="s">
        <v>168</v>
      </c>
      <c r="BA186">
        <v>98948</v>
      </c>
      <c r="BB186" s="28">
        <v>5828.28</v>
      </c>
      <c r="BC186">
        <v>8</v>
      </c>
      <c r="BD186" s="28">
        <v>3882.8</v>
      </c>
      <c r="BE186">
        <v>8</v>
      </c>
      <c r="BF186" s="28">
        <v>4279.09</v>
      </c>
      <c r="BG186">
        <v>9</v>
      </c>
      <c r="BH186" s="21">
        <f t="shared" si="28"/>
        <v>13990.17</v>
      </c>
      <c r="BI186" s="28" t="s">
        <v>168</v>
      </c>
      <c r="BJ186" s="9">
        <v>98942</v>
      </c>
      <c r="BK186" s="28">
        <v>314.57</v>
      </c>
      <c r="BL186" s="9">
        <v>6</v>
      </c>
      <c r="BM186" s="28">
        <v>398.68</v>
      </c>
      <c r="BN186" s="9">
        <v>4</v>
      </c>
      <c r="BO186" s="21">
        <v>457.64</v>
      </c>
      <c r="BP186">
        <v>2</v>
      </c>
      <c r="BQ186" s="149">
        <f t="shared" si="29"/>
        <v>1170.8899999999999</v>
      </c>
      <c r="BR186" s="28"/>
      <c r="BT186" s="28"/>
      <c r="BV186" s="28"/>
      <c r="BX186" s="28"/>
      <c r="BZ186" s="28"/>
      <c r="CA186" s="133"/>
      <c r="CC186" s="28"/>
      <c r="CE186" s="28"/>
      <c r="CG186" s="28"/>
      <c r="CI186" s="28"/>
      <c r="CJ186" s="133"/>
      <c r="CL186" s="28"/>
      <c r="CN186" s="28"/>
      <c r="CP186" s="21"/>
      <c r="CR186" s="28"/>
      <c r="CS186" s="28"/>
      <c r="CU186" s="28"/>
      <c r="CV186" s="140"/>
      <c r="CW186" s="28"/>
      <c r="CX186" s="140"/>
      <c r="CY186" s="28"/>
      <c r="CZ186" s="140"/>
      <c r="DA186" s="28"/>
      <c r="DB186" s="28"/>
      <c r="DD186" s="28"/>
      <c r="DF186" s="28"/>
      <c r="DH186" s="28"/>
      <c r="DJ186" s="28"/>
      <c r="DK186" s="28"/>
      <c r="DM186" s="28"/>
      <c r="DO186" s="28"/>
      <c r="DQ186" s="28"/>
      <c r="DS186" s="28"/>
    </row>
    <row r="187" spans="1:123" x14ac:dyDescent="0.2">
      <c r="A187" s="9">
        <v>98248</v>
      </c>
      <c r="B187" t="s">
        <v>168</v>
      </c>
      <c r="C187">
        <v>56</v>
      </c>
      <c r="D187">
        <v>56</v>
      </c>
      <c r="E187">
        <v>62</v>
      </c>
      <c r="F187">
        <v>49</v>
      </c>
      <c r="G187">
        <v>77</v>
      </c>
      <c r="H187">
        <v>57</v>
      </c>
      <c r="P187" t="s">
        <v>168</v>
      </c>
      <c r="Q187">
        <v>98902</v>
      </c>
      <c r="R187" s="21">
        <v>34600.51</v>
      </c>
      <c r="S187">
        <v>96</v>
      </c>
      <c r="T187" s="21">
        <v>4429.93</v>
      </c>
      <c r="U187">
        <v>19</v>
      </c>
      <c r="V187" s="21">
        <v>6257.31</v>
      </c>
      <c r="W187">
        <v>18</v>
      </c>
      <c r="X187" s="21">
        <f t="shared" si="24"/>
        <v>45287.75</v>
      </c>
      <c r="Y187" s="20" t="s">
        <v>168</v>
      </c>
      <c r="Z187">
        <v>98951</v>
      </c>
      <c r="AA187" s="21">
        <v>5278.76</v>
      </c>
      <c r="AB187">
        <v>7</v>
      </c>
      <c r="AC187" s="21">
        <v>1649.56</v>
      </c>
      <c r="AD187">
        <v>5</v>
      </c>
      <c r="AE187" s="21">
        <v>2035.63</v>
      </c>
      <c r="AF187">
        <v>4</v>
      </c>
      <c r="AG187" s="21">
        <f t="shared" si="25"/>
        <v>8963.9500000000007</v>
      </c>
      <c r="AH187" s="20" t="s">
        <v>168</v>
      </c>
      <c r="AI187">
        <v>98903</v>
      </c>
      <c r="AJ187" s="145">
        <v>26802.01</v>
      </c>
      <c r="AK187" s="146">
        <v>22</v>
      </c>
      <c r="AL187" s="145">
        <v>5099.41</v>
      </c>
      <c r="AM187" s="146">
        <v>15</v>
      </c>
      <c r="AN187" s="21">
        <v>1521.31</v>
      </c>
      <c r="AO187">
        <v>6</v>
      </c>
      <c r="AP187" s="21">
        <f t="shared" si="26"/>
        <v>33422.729999999996</v>
      </c>
      <c r="AQ187" s="133" t="s">
        <v>168</v>
      </c>
      <c r="AR187" s="9">
        <v>99323</v>
      </c>
      <c r="AS187" s="28">
        <v>282.14</v>
      </c>
      <c r="AT187">
        <v>1</v>
      </c>
      <c r="AU187" s="28">
        <v>0</v>
      </c>
      <c r="AV187">
        <v>0</v>
      </c>
      <c r="AW187" s="28">
        <v>0</v>
      </c>
      <c r="AX187">
        <v>0</v>
      </c>
      <c r="AY187" s="21">
        <f t="shared" si="27"/>
        <v>282.14</v>
      </c>
      <c r="AZ187" s="133" t="s">
        <v>168</v>
      </c>
      <c r="BA187">
        <v>98951</v>
      </c>
      <c r="BB187" s="28">
        <v>1613.05</v>
      </c>
      <c r="BC187">
        <v>3</v>
      </c>
      <c r="BD187" s="28">
        <v>2456.98</v>
      </c>
      <c r="BE187">
        <v>1</v>
      </c>
      <c r="BF187" s="28">
        <v>6245.19</v>
      </c>
      <c r="BG187">
        <v>10</v>
      </c>
      <c r="BH187" s="21">
        <f t="shared" si="28"/>
        <v>10315.219999999999</v>
      </c>
      <c r="BI187" s="28" t="s">
        <v>168</v>
      </c>
      <c r="BJ187" s="9">
        <v>98944</v>
      </c>
      <c r="BK187" s="28">
        <v>4941.05</v>
      </c>
      <c r="BL187" s="9">
        <v>23</v>
      </c>
      <c r="BM187" s="28">
        <v>2876.34</v>
      </c>
      <c r="BN187" s="9">
        <v>7</v>
      </c>
      <c r="BO187" s="21">
        <v>7624.37</v>
      </c>
      <c r="BP187">
        <v>20</v>
      </c>
      <c r="BQ187" s="149">
        <f t="shared" si="29"/>
        <v>15441.76</v>
      </c>
      <c r="BR187" s="28"/>
      <c r="BT187" s="28"/>
      <c r="BV187" s="28"/>
      <c r="BX187" s="28"/>
      <c r="BZ187" s="28"/>
      <c r="CA187" s="133"/>
      <c r="CC187" s="28"/>
      <c r="CE187" s="28"/>
      <c r="CG187" s="28"/>
      <c r="CI187" s="28"/>
      <c r="CJ187" s="133"/>
      <c r="CL187" s="28"/>
      <c r="CN187" s="28"/>
      <c r="CP187" s="21"/>
      <c r="CR187" s="28"/>
      <c r="CS187" s="28"/>
      <c r="CU187" s="28"/>
      <c r="CV187" s="140"/>
      <c r="CW187" s="28"/>
      <c r="CX187" s="140"/>
      <c r="CY187" s="28"/>
      <c r="CZ187" s="140"/>
      <c r="DA187" s="28"/>
      <c r="DB187" s="28"/>
      <c r="DD187" s="28"/>
      <c r="DF187" s="28"/>
      <c r="DH187" s="28"/>
      <c r="DJ187" s="28"/>
      <c r="DK187" s="28"/>
      <c r="DM187" s="28"/>
      <c r="DO187" s="28"/>
      <c r="DQ187" s="28"/>
      <c r="DS187" s="28"/>
    </row>
    <row r="188" spans="1:123" x14ac:dyDescent="0.2">
      <c r="A188" s="9">
        <v>98257</v>
      </c>
      <c r="B188" t="s">
        <v>168</v>
      </c>
      <c r="C188">
        <v>11</v>
      </c>
      <c r="D188">
        <v>12</v>
      </c>
      <c r="E188">
        <v>14</v>
      </c>
      <c r="F188">
        <v>13</v>
      </c>
      <c r="G188">
        <v>12</v>
      </c>
      <c r="H188">
        <v>8</v>
      </c>
      <c r="P188" t="s">
        <v>168</v>
      </c>
      <c r="Q188">
        <v>98903</v>
      </c>
      <c r="R188" s="21">
        <v>11122.09</v>
      </c>
      <c r="S188">
        <v>15</v>
      </c>
      <c r="T188" s="21">
        <v>720.55</v>
      </c>
      <c r="U188">
        <v>11</v>
      </c>
      <c r="V188" s="21">
        <v>75.509999999999991</v>
      </c>
      <c r="W188">
        <v>2</v>
      </c>
      <c r="X188" s="21">
        <f t="shared" si="24"/>
        <v>11918.15</v>
      </c>
      <c r="Y188" s="20" t="s">
        <v>168</v>
      </c>
      <c r="Z188">
        <v>98953</v>
      </c>
      <c r="AA188" s="21">
        <v>0</v>
      </c>
      <c r="AB188">
        <v>0</v>
      </c>
      <c r="AC188" s="21">
        <v>1558.21</v>
      </c>
      <c r="AD188">
        <v>5</v>
      </c>
      <c r="AE188" s="21">
        <v>0</v>
      </c>
      <c r="AF188">
        <v>0</v>
      </c>
      <c r="AG188" s="21">
        <f t="shared" si="25"/>
        <v>1558.21</v>
      </c>
      <c r="AH188" s="20" t="s">
        <v>168</v>
      </c>
      <c r="AI188">
        <v>98908</v>
      </c>
      <c r="AJ188" s="145">
        <v>15963.13</v>
      </c>
      <c r="AK188" s="146">
        <v>22</v>
      </c>
      <c r="AL188" s="145">
        <v>2512.61</v>
      </c>
      <c r="AM188" s="146">
        <v>5</v>
      </c>
      <c r="AN188" s="21">
        <v>528.06000000000006</v>
      </c>
      <c r="AO188">
        <v>3</v>
      </c>
      <c r="AP188" s="21">
        <f t="shared" si="26"/>
        <v>19003.8</v>
      </c>
      <c r="AQ188" s="133" t="s">
        <v>168</v>
      </c>
      <c r="AR188" s="9">
        <v>99324</v>
      </c>
      <c r="AS188" s="28">
        <v>806.63</v>
      </c>
      <c r="AT188">
        <v>2</v>
      </c>
      <c r="AU188" s="28">
        <v>604.82000000000005</v>
      </c>
      <c r="AV188">
        <v>1</v>
      </c>
      <c r="AW188" s="28">
        <v>598.89</v>
      </c>
      <c r="AX188">
        <v>1</v>
      </c>
      <c r="AY188" s="21">
        <f t="shared" si="27"/>
        <v>2010.3400000000001</v>
      </c>
      <c r="AZ188" s="133" t="s">
        <v>168</v>
      </c>
      <c r="BA188">
        <v>98953</v>
      </c>
      <c r="BB188" s="28">
        <v>1500.81</v>
      </c>
      <c r="BC188">
        <v>7</v>
      </c>
      <c r="BD188" s="28">
        <v>47.88</v>
      </c>
      <c r="BE188">
        <v>0</v>
      </c>
      <c r="BF188" s="28">
        <v>445.59000000000003</v>
      </c>
      <c r="BG188">
        <v>3</v>
      </c>
      <c r="BH188" s="21">
        <f t="shared" si="28"/>
        <v>1994.2800000000002</v>
      </c>
      <c r="BI188" s="28" t="s">
        <v>168</v>
      </c>
      <c r="BJ188" s="9">
        <v>98948</v>
      </c>
      <c r="BK188" s="28">
        <v>3771.75</v>
      </c>
      <c r="BL188" s="9">
        <v>13</v>
      </c>
      <c r="BM188" s="28">
        <v>858.96</v>
      </c>
      <c r="BN188" s="9">
        <v>4</v>
      </c>
      <c r="BO188" s="21">
        <v>3398.99</v>
      </c>
      <c r="BP188">
        <v>9</v>
      </c>
      <c r="BQ188" s="149">
        <f t="shared" si="29"/>
        <v>8029.7</v>
      </c>
      <c r="BR188" s="28"/>
      <c r="BT188" s="28"/>
      <c r="BV188" s="28"/>
      <c r="BX188" s="28"/>
      <c r="BZ188" s="28"/>
      <c r="CA188" s="133"/>
      <c r="CC188" s="28"/>
      <c r="CE188" s="28"/>
      <c r="CG188" s="28"/>
      <c r="CI188" s="28"/>
      <c r="CJ188" s="133"/>
      <c r="CL188" s="28"/>
      <c r="CN188" s="28"/>
      <c r="CP188" s="21"/>
      <c r="CR188" s="28"/>
      <c r="CS188" s="28"/>
      <c r="CU188" s="28"/>
      <c r="CV188" s="140"/>
      <c r="CW188" s="28"/>
      <c r="CX188" s="140"/>
      <c r="CY188" s="28"/>
      <c r="CZ188" s="140"/>
      <c r="DA188" s="28"/>
      <c r="DB188" s="28"/>
      <c r="DD188" s="28"/>
      <c r="DF188" s="28"/>
      <c r="DH188" s="28"/>
      <c r="DJ188" s="28"/>
      <c r="DK188" s="28"/>
      <c r="DM188" s="28"/>
      <c r="DO188" s="28"/>
      <c r="DQ188" s="28"/>
      <c r="DS188" s="28"/>
    </row>
    <row r="189" spans="1:123" x14ac:dyDescent="0.2">
      <c r="A189" s="9">
        <v>98264</v>
      </c>
      <c r="B189" t="s">
        <v>168</v>
      </c>
      <c r="C189">
        <v>35</v>
      </c>
      <c r="D189">
        <v>44</v>
      </c>
      <c r="E189">
        <v>34</v>
      </c>
      <c r="F189">
        <v>33</v>
      </c>
      <c r="G189">
        <v>43</v>
      </c>
      <c r="H189">
        <v>38</v>
      </c>
      <c r="P189" t="s">
        <v>168</v>
      </c>
      <c r="Q189">
        <v>98908</v>
      </c>
      <c r="R189" s="21">
        <v>5482.74</v>
      </c>
      <c r="S189">
        <v>11</v>
      </c>
      <c r="T189" s="21">
        <v>596.12</v>
      </c>
      <c r="U189">
        <v>4</v>
      </c>
      <c r="V189" s="21">
        <v>174.95999999999998</v>
      </c>
      <c r="W189">
        <v>4</v>
      </c>
      <c r="X189" s="21">
        <f t="shared" si="24"/>
        <v>6253.82</v>
      </c>
      <c r="Y189" s="20" t="s">
        <v>168</v>
      </c>
      <c r="Z189">
        <v>99301</v>
      </c>
      <c r="AA189" s="21">
        <v>124044.39</v>
      </c>
      <c r="AB189">
        <v>56</v>
      </c>
      <c r="AC189" s="21">
        <v>17333.36</v>
      </c>
      <c r="AD189">
        <v>24</v>
      </c>
      <c r="AE189" s="21">
        <v>25164.03</v>
      </c>
      <c r="AF189">
        <v>23</v>
      </c>
      <c r="AG189" s="21">
        <f t="shared" si="25"/>
        <v>166541.78</v>
      </c>
      <c r="AH189" s="20" t="s">
        <v>168</v>
      </c>
      <c r="AI189">
        <v>98930</v>
      </c>
      <c r="AJ189" s="145">
        <v>17065.62</v>
      </c>
      <c r="AK189" s="146">
        <v>19</v>
      </c>
      <c r="AL189" s="145">
        <v>3657.27</v>
      </c>
      <c r="AM189" s="146">
        <v>9</v>
      </c>
      <c r="AN189" s="21">
        <v>499.21999999999997</v>
      </c>
      <c r="AO189">
        <v>4</v>
      </c>
      <c r="AP189" s="21">
        <f t="shared" si="26"/>
        <v>21222.11</v>
      </c>
      <c r="AQ189" s="133" t="s">
        <v>168</v>
      </c>
      <c r="AR189" s="9">
        <v>99336</v>
      </c>
      <c r="AS189" s="28">
        <v>20949.41</v>
      </c>
      <c r="AT189">
        <v>43</v>
      </c>
      <c r="AU189" s="28">
        <v>14930.69</v>
      </c>
      <c r="AV189">
        <v>21</v>
      </c>
      <c r="AW189" s="28">
        <v>87595.78</v>
      </c>
      <c r="AX189">
        <v>25</v>
      </c>
      <c r="AY189" s="21">
        <f t="shared" si="27"/>
        <v>123475.88</v>
      </c>
      <c r="AZ189" s="133" t="s">
        <v>168</v>
      </c>
      <c r="BA189">
        <v>99301</v>
      </c>
      <c r="BB189" s="28">
        <v>20785.87</v>
      </c>
      <c r="BC189">
        <v>52</v>
      </c>
      <c r="BD189" s="28">
        <v>10182.08</v>
      </c>
      <c r="BE189">
        <v>22</v>
      </c>
      <c r="BF189" s="28">
        <v>44563.41</v>
      </c>
      <c r="BG189">
        <v>26</v>
      </c>
      <c r="BH189" s="21">
        <f t="shared" si="28"/>
        <v>75531.360000000001</v>
      </c>
      <c r="BI189" s="28" t="s">
        <v>168</v>
      </c>
      <c r="BJ189" s="9">
        <v>98951</v>
      </c>
      <c r="BK189" s="28">
        <v>1354.5</v>
      </c>
      <c r="BL189" s="9">
        <v>6</v>
      </c>
      <c r="BM189" s="28">
        <v>906.86</v>
      </c>
      <c r="BN189" s="9">
        <v>1</v>
      </c>
      <c r="BO189" s="21">
        <v>7259.57</v>
      </c>
      <c r="BP189">
        <v>9</v>
      </c>
      <c r="BQ189" s="149">
        <f t="shared" si="29"/>
        <v>9520.93</v>
      </c>
      <c r="BR189" s="28"/>
      <c r="BT189" s="28"/>
      <c r="BV189" s="28"/>
      <c r="BX189" s="28"/>
      <c r="BZ189" s="28"/>
      <c r="CA189" s="133"/>
      <c r="CC189" s="28"/>
      <c r="CE189" s="28"/>
      <c r="CG189" s="28"/>
      <c r="CI189" s="28"/>
      <c r="CJ189" s="133"/>
      <c r="CL189" s="28"/>
      <c r="CN189" s="28"/>
      <c r="CP189" s="21"/>
      <c r="CR189" s="28"/>
      <c r="CS189" s="28"/>
      <c r="CU189" s="28"/>
      <c r="CV189" s="140"/>
      <c r="CW189" s="28"/>
      <c r="CX189" s="140"/>
      <c r="CY189" s="28"/>
      <c r="CZ189" s="140"/>
      <c r="DA189" s="28"/>
      <c r="DB189" s="28"/>
      <c r="DD189" s="28"/>
      <c r="DF189" s="28"/>
      <c r="DH189" s="28"/>
      <c r="DJ189" s="28"/>
      <c r="DK189" s="28"/>
      <c r="DM189" s="28"/>
      <c r="DO189" s="28"/>
      <c r="DQ189" s="28"/>
      <c r="DS189" s="28"/>
    </row>
    <row r="190" spans="1:123" x14ac:dyDescent="0.2">
      <c r="A190" s="9">
        <v>98271</v>
      </c>
      <c r="B190" t="s">
        <v>168</v>
      </c>
      <c r="C190">
        <v>1</v>
      </c>
      <c r="E190">
        <v>1</v>
      </c>
      <c r="F190">
        <v>1</v>
      </c>
      <c r="G190">
        <v>3</v>
      </c>
      <c r="P190" t="s">
        <v>168</v>
      </c>
      <c r="Q190">
        <v>98930</v>
      </c>
      <c r="R190" s="21">
        <v>6347.03</v>
      </c>
      <c r="S190">
        <v>17</v>
      </c>
      <c r="T190" s="21">
        <v>1181.68</v>
      </c>
      <c r="U190">
        <v>6</v>
      </c>
      <c r="V190" s="21">
        <v>56.47</v>
      </c>
      <c r="W190">
        <v>2</v>
      </c>
      <c r="X190" s="21">
        <f t="shared" si="24"/>
        <v>7585.18</v>
      </c>
      <c r="Y190" s="20" t="s">
        <v>168</v>
      </c>
      <c r="Z190">
        <v>99323</v>
      </c>
      <c r="AA190" s="21">
        <v>13</v>
      </c>
      <c r="AB190">
        <v>1</v>
      </c>
      <c r="AC190" s="21">
        <v>0</v>
      </c>
      <c r="AD190">
        <v>0</v>
      </c>
      <c r="AE190" s="21">
        <v>0</v>
      </c>
      <c r="AF190">
        <v>0</v>
      </c>
      <c r="AG190" s="21">
        <f t="shared" si="25"/>
        <v>13</v>
      </c>
      <c r="AH190" s="20" t="s">
        <v>168</v>
      </c>
      <c r="AI190">
        <v>98932</v>
      </c>
      <c r="AJ190" s="145">
        <v>454.71</v>
      </c>
      <c r="AK190" s="146">
        <v>1</v>
      </c>
      <c r="AL190" s="145">
        <v>476.27</v>
      </c>
      <c r="AM190" s="146">
        <v>1</v>
      </c>
      <c r="AN190" s="21">
        <v>222.95999999999998</v>
      </c>
      <c r="AO190">
        <v>1</v>
      </c>
      <c r="AP190" s="21">
        <f t="shared" si="26"/>
        <v>1153.94</v>
      </c>
      <c r="AQ190" s="133" t="s">
        <v>168</v>
      </c>
      <c r="AR190" s="9">
        <v>99337</v>
      </c>
      <c r="AS190" s="28">
        <v>2219</v>
      </c>
      <c r="AT190">
        <v>4</v>
      </c>
      <c r="AU190" s="28">
        <v>730.2</v>
      </c>
      <c r="AV190">
        <v>0</v>
      </c>
      <c r="AW190" s="28">
        <v>293.17</v>
      </c>
      <c r="AX190">
        <v>1</v>
      </c>
      <c r="AY190" s="21">
        <f t="shared" si="27"/>
        <v>3242.37</v>
      </c>
      <c r="AZ190" s="133" t="s">
        <v>168</v>
      </c>
      <c r="BA190">
        <v>99324</v>
      </c>
      <c r="BB190" s="28">
        <v>695.58</v>
      </c>
      <c r="BC190">
        <v>2</v>
      </c>
      <c r="BD190" s="28">
        <v>692.07</v>
      </c>
      <c r="BE190">
        <v>1</v>
      </c>
      <c r="BF190" s="28">
        <v>1203.71</v>
      </c>
      <c r="BG190">
        <v>2</v>
      </c>
      <c r="BH190" s="21">
        <f t="shared" si="28"/>
        <v>2591.36</v>
      </c>
      <c r="BI190" s="28" t="s">
        <v>168</v>
      </c>
      <c r="BJ190" s="9">
        <v>98953</v>
      </c>
      <c r="BK190" s="28">
        <v>1127.57</v>
      </c>
      <c r="BL190" s="9">
        <v>3</v>
      </c>
      <c r="BM190" s="28">
        <v>460.73</v>
      </c>
      <c r="BN190" s="9">
        <v>3</v>
      </c>
      <c r="BO190" s="21">
        <v>179.15</v>
      </c>
      <c r="BP190">
        <v>2</v>
      </c>
      <c r="BQ190" s="149">
        <f t="shared" si="29"/>
        <v>1767.45</v>
      </c>
      <c r="BR190" s="28"/>
      <c r="BT190" s="28"/>
      <c r="BV190" s="28"/>
      <c r="BX190" s="28"/>
      <c r="BZ190" s="28"/>
      <c r="CA190" s="133"/>
      <c r="CC190" s="28"/>
      <c r="CE190" s="28"/>
      <c r="CG190" s="28"/>
      <c r="CI190" s="28"/>
      <c r="CJ190" s="133"/>
      <c r="CL190" s="28"/>
      <c r="CN190" s="28"/>
      <c r="CP190" s="21"/>
      <c r="CR190" s="28"/>
      <c r="CS190" s="28"/>
      <c r="CU190" s="28"/>
      <c r="CV190" s="140"/>
      <c r="CW190" s="28"/>
      <c r="CX190" s="140"/>
      <c r="CY190" s="28"/>
      <c r="CZ190" s="140"/>
      <c r="DA190" s="28"/>
      <c r="DB190" s="28"/>
      <c r="DD190" s="28"/>
      <c r="DF190" s="28"/>
      <c r="DH190" s="28"/>
      <c r="DJ190" s="28"/>
      <c r="DK190" s="28"/>
      <c r="DM190" s="28"/>
      <c r="DO190" s="28"/>
      <c r="DQ190" s="28"/>
      <c r="DS190" s="28"/>
    </row>
    <row r="191" spans="1:123" x14ac:dyDescent="0.2">
      <c r="A191" s="9">
        <v>98273</v>
      </c>
      <c r="B191" t="s">
        <v>168</v>
      </c>
      <c r="C191">
        <v>30</v>
      </c>
      <c r="D191">
        <v>47</v>
      </c>
      <c r="E191">
        <v>81</v>
      </c>
      <c r="F191">
        <v>36</v>
      </c>
      <c r="G191">
        <v>49</v>
      </c>
      <c r="H191">
        <v>49</v>
      </c>
      <c r="P191" t="s">
        <v>168</v>
      </c>
      <c r="Q191">
        <v>98932</v>
      </c>
      <c r="R191" s="21">
        <v>1800.58</v>
      </c>
      <c r="S191">
        <v>1</v>
      </c>
      <c r="T191" s="21">
        <v>1448.36</v>
      </c>
      <c r="U191">
        <v>3</v>
      </c>
      <c r="V191" s="21">
        <v>0</v>
      </c>
      <c r="W191">
        <v>0</v>
      </c>
      <c r="X191" s="21">
        <f t="shared" si="24"/>
        <v>3248.9399999999996</v>
      </c>
      <c r="Y191" s="20" t="s">
        <v>168</v>
      </c>
      <c r="Z191">
        <v>99324</v>
      </c>
      <c r="AA191" s="21">
        <v>3196.41</v>
      </c>
      <c r="AB191">
        <v>5</v>
      </c>
      <c r="AC191" s="21">
        <v>0</v>
      </c>
      <c r="AD191">
        <v>0</v>
      </c>
      <c r="AE191" s="21">
        <v>0</v>
      </c>
      <c r="AF191">
        <v>0</v>
      </c>
      <c r="AG191" s="21">
        <f t="shared" si="25"/>
        <v>3196.41</v>
      </c>
      <c r="AH191" s="20" t="s">
        <v>168</v>
      </c>
      <c r="AI191">
        <v>98936</v>
      </c>
      <c r="AJ191" s="145">
        <v>3101.13</v>
      </c>
      <c r="AK191" s="146">
        <v>4</v>
      </c>
      <c r="AL191" s="145">
        <v>625.05999999999995</v>
      </c>
      <c r="AM191" s="146">
        <v>3</v>
      </c>
      <c r="AN191" s="21">
        <v>0</v>
      </c>
      <c r="AO191">
        <v>0</v>
      </c>
      <c r="AP191" s="21">
        <f t="shared" si="26"/>
        <v>3726.19</v>
      </c>
      <c r="AQ191" s="133" t="s">
        <v>168</v>
      </c>
      <c r="AR191" s="9">
        <v>99338</v>
      </c>
      <c r="AS191" s="28">
        <v>288.88</v>
      </c>
      <c r="AT191">
        <v>1</v>
      </c>
      <c r="AU191" s="28">
        <v>141.07</v>
      </c>
      <c r="AV191">
        <v>0</v>
      </c>
      <c r="AW191" s="28">
        <v>70.05</v>
      </c>
      <c r="AX191">
        <v>1</v>
      </c>
      <c r="AY191" s="21">
        <f t="shared" si="27"/>
        <v>500</v>
      </c>
      <c r="AZ191" s="133" t="s">
        <v>168</v>
      </c>
      <c r="BA191">
        <v>99336</v>
      </c>
      <c r="BB191" s="28">
        <v>15689.59</v>
      </c>
      <c r="BC191">
        <v>41</v>
      </c>
      <c r="BD191" s="28">
        <v>10544.54</v>
      </c>
      <c r="BE191">
        <v>18</v>
      </c>
      <c r="BF191" s="28">
        <v>15048.52</v>
      </c>
      <c r="BG191">
        <v>26</v>
      </c>
      <c r="BH191" s="21">
        <f t="shared" si="28"/>
        <v>41282.65</v>
      </c>
      <c r="BI191" s="28" t="s">
        <v>168</v>
      </c>
      <c r="BJ191" s="9">
        <v>99301</v>
      </c>
      <c r="BK191" s="28">
        <v>14027.33</v>
      </c>
      <c r="BL191" s="9">
        <v>57</v>
      </c>
      <c r="BM191" s="28">
        <v>5793.82</v>
      </c>
      <c r="BN191" s="9">
        <v>15</v>
      </c>
      <c r="BO191" s="21">
        <v>41521.019999999997</v>
      </c>
      <c r="BP191">
        <v>34</v>
      </c>
      <c r="BQ191" s="149">
        <f t="shared" si="29"/>
        <v>61342.17</v>
      </c>
      <c r="BR191" s="28"/>
      <c r="BT191" s="28"/>
      <c r="BV191" s="28"/>
      <c r="BX191" s="28"/>
      <c r="BZ191" s="28"/>
      <c r="CA191" s="133"/>
      <c r="CC191" s="28"/>
      <c r="CE191" s="28"/>
      <c r="CG191" s="28"/>
      <c r="CI191" s="28"/>
      <c r="CJ191" s="133"/>
      <c r="CL191" s="28"/>
      <c r="CN191" s="28"/>
      <c r="CP191" s="21"/>
      <c r="CR191" s="28"/>
      <c r="CS191" s="28"/>
      <c r="CU191" s="28"/>
      <c r="CV191" s="140"/>
      <c r="CW191" s="28"/>
      <c r="CX191" s="140"/>
      <c r="CY191" s="28"/>
      <c r="CZ191" s="140"/>
      <c r="DA191" s="28"/>
      <c r="DB191" s="28"/>
      <c r="DD191" s="28"/>
      <c r="DF191" s="28"/>
      <c r="DH191" s="28"/>
      <c r="DJ191" s="28"/>
      <c r="DK191" s="28"/>
      <c r="DM191" s="28"/>
      <c r="DO191" s="28"/>
      <c r="DQ191" s="28"/>
      <c r="DS191" s="28"/>
    </row>
    <row r="192" spans="1:123" x14ac:dyDescent="0.2">
      <c r="A192" s="9">
        <v>98274</v>
      </c>
      <c r="B192" t="s">
        <v>168</v>
      </c>
      <c r="C192">
        <v>5</v>
      </c>
      <c r="D192">
        <v>8</v>
      </c>
      <c r="E192">
        <v>4</v>
      </c>
      <c r="F192">
        <v>4</v>
      </c>
      <c r="G192">
        <v>4</v>
      </c>
      <c r="H192">
        <v>4</v>
      </c>
      <c r="P192" t="s">
        <v>168</v>
      </c>
      <c r="Q192">
        <v>98936</v>
      </c>
      <c r="R192" s="21">
        <v>537.41</v>
      </c>
      <c r="S192">
        <v>5</v>
      </c>
      <c r="T192" s="21">
        <v>0</v>
      </c>
      <c r="U192">
        <v>0</v>
      </c>
      <c r="V192" s="21">
        <v>0</v>
      </c>
      <c r="W192">
        <v>0</v>
      </c>
      <c r="X192" s="21">
        <f t="shared" si="24"/>
        <v>537.41</v>
      </c>
      <c r="Y192" s="20" t="s">
        <v>168</v>
      </c>
      <c r="Z192">
        <v>99336</v>
      </c>
      <c r="AA192" s="21">
        <v>52148.74</v>
      </c>
      <c r="AB192">
        <v>59</v>
      </c>
      <c r="AC192" s="21">
        <v>6948.61</v>
      </c>
      <c r="AD192">
        <v>12</v>
      </c>
      <c r="AE192" s="21">
        <v>2985.92</v>
      </c>
      <c r="AF192">
        <v>17</v>
      </c>
      <c r="AG192" s="21">
        <f t="shared" si="25"/>
        <v>62083.27</v>
      </c>
      <c r="AH192" s="20" t="s">
        <v>168</v>
      </c>
      <c r="AI192">
        <v>98942</v>
      </c>
      <c r="AJ192" s="145">
        <v>6815.12</v>
      </c>
      <c r="AK192" s="146">
        <v>13</v>
      </c>
      <c r="AL192" s="145">
        <v>3448.18</v>
      </c>
      <c r="AM192" s="146">
        <v>8</v>
      </c>
      <c r="AN192" s="21">
        <v>16547.330000000002</v>
      </c>
      <c r="AO192">
        <v>1</v>
      </c>
      <c r="AP192" s="21">
        <f t="shared" si="26"/>
        <v>26810.63</v>
      </c>
      <c r="AQ192" s="133" t="s">
        <v>168</v>
      </c>
      <c r="AR192" s="9">
        <v>99344</v>
      </c>
      <c r="AS192" s="28">
        <v>6378.7</v>
      </c>
      <c r="AT192">
        <v>10</v>
      </c>
      <c r="AU192" s="28">
        <v>2445.36</v>
      </c>
      <c r="AV192">
        <v>2</v>
      </c>
      <c r="AW192" s="28">
        <v>1807</v>
      </c>
      <c r="AX192">
        <v>8</v>
      </c>
      <c r="AY192" s="21">
        <f t="shared" si="27"/>
        <v>10631.06</v>
      </c>
      <c r="AZ192" s="133" t="s">
        <v>168</v>
      </c>
      <c r="BA192">
        <v>99337</v>
      </c>
      <c r="BB192" s="28">
        <v>1590.88</v>
      </c>
      <c r="BC192">
        <v>6</v>
      </c>
      <c r="BD192" s="28">
        <v>510.4</v>
      </c>
      <c r="BE192">
        <v>1</v>
      </c>
      <c r="BF192" s="28">
        <v>3402.9300000000003</v>
      </c>
      <c r="BG192">
        <v>2</v>
      </c>
      <c r="BH192" s="21">
        <f t="shared" si="28"/>
        <v>5504.2100000000009</v>
      </c>
      <c r="BI192" s="28" t="s">
        <v>168</v>
      </c>
      <c r="BJ192" s="9">
        <v>99323</v>
      </c>
      <c r="BK192" s="28">
        <v>47.58</v>
      </c>
      <c r="BL192" s="9">
        <v>1</v>
      </c>
      <c r="BM192" s="28">
        <v>0</v>
      </c>
      <c r="BN192" s="9">
        <v>0</v>
      </c>
      <c r="BO192" s="21">
        <v>0</v>
      </c>
      <c r="BP192">
        <v>0</v>
      </c>
      <c r="BQ192" s="149">
        <f t="shared" si="29"/>
        <v>47.58</v>
      </c>
      <c r="BR192" s="28"/>
      <c r="BT192" s="28"/>
      <c r="BV192" s="28"/>
      <c r="BX192" s="28"/>
      <c r="BZ192" s="28"/>
      <c r="CA192" s="133"/>
      <c r="CC192" s="28"/>
      <c r="CE192" s="28"/>
      <c r="CG192" s="28"/>
      <c r="CI192" s="28"/>
      <c r="CJ192" s="133"/>
      <c r="CL192" s="28"/>
      <c r="CN192" s="28"/>
      <c r="CP192" s="21"/>
      <c r="CR192" s="28"/>
      <c r="CS192" s="28"/>
      <c r="CU192" s="28"/>
      <c r="CV192" s="140"/>
      <c r="CW192" s="28"/>
      <c r="CX192" s="140"/>
      <c r="CY192" s="28"/>
      <c r="CZ192" s="140"/>
      <c r="DA192" s="28"/>
      <c r="DB192" s="28"/>
      <c r="DD192" s="28"/>
      <c r="DF192" s="28"/>
      <c r="DH192" s="28"/>
      <c r="DJ192" s="28"/>
      <c r="DK192" s="28"/>
      <c r="DM192" s="28"/>
      <c r="DO192" s="28"/>
      <c r="DQ192" s="28"/>
      <c r="DS192" s="28"/>
    </row>
    <row r="193" spans="1:123" x14ac:dyDescent="0.2">
      <c r="A193" s="9">
        <v>98276</v>
      </c>
      <c r="B193" t="s">
        <v>168</v>
      </c>
      <c r="C193">
        <v>1</v>
      </c>
      <c r="D193">
        <v>1</v>
      </c>
      <c r="E193">
        <v>2</v>
      </c>
      <c r="F193">
        <v>2</v>
      </c>
      <c r="G193">
        <v>2</v>
      </c>
      <c r="H193">
        <v>1</v>
      </c>
      <c r="P193" t="s">
        <v>168</v>
      </c>
      <c r="Q193">
        <v>98942</v>
      </c>
      <c r="R193" s="21">
        <v>3106.55</v>
      </c>
      <c r="S193">
        <v>4</v>
      </c>
      <c r="T193" s="21">
        <v>1614.85</v>
      </c>
      <c r="U193">
        <v>2</v>
      </c>
      <c r="V193" s="21">
        <v>14712.09</v>
      </c>
      <c r="W193">
        <v>2</v>
      </c>
      <c r="X193" s="21">
        <f t="shared" si="24"/>
        <v>19433.489999999998</v>
      </c>
      <c r="Y193" s="20" t="s">
        <v>168</v>
      </c>
      <c r="Z193">
        <v>99337</v>
      </c>
      <c r="AA193" s="21">
        <v>341.12</v>
      </c>
      <c r="AB193">
        <v>1</v>
      </c>
      <c r="AC193" s="21">
        <v>33.090000000000003</v>
      </c>
      <c r="AD193">
        <v>0</v>
      </c>
      <c r="AE193" s="21">
        <v>15.6</v>
      </c>
      <c r="AF193">
        <v>1</v>
      </c>
      <c r="AG193" s="21">
        <f t="shared" si="25"/>
        <v>389.81000000000006</v>
      </c>
      <c r="AH193" s="20" t="s">
        <v>168</v>
      </c>
      <c r="AI193">
        <v>98944</v>
      </c>
      <c r="AJ193" s="145">
        <v>70922.2</v>
      </c>
      <c r="AK193" s="146">
        <v>32</v>
      </c>
      <c r="AL193" s="145">
        <v>5946.79</v>
      </c>
      <c r="AM193" s="146">
        <v>15</v>
      </c>
      <c r="AN193" s="21">
        <v>17222.420000000002</v>
      </c>
      <c r="AO193">
        <v>4</v>
      </c>
      <c r="AP193" s="21">
        <f t="shared" si="26"/>
        <v>94091.409999999989</v>
      </c>
      <c r="AQ193" s="133" t="s">
        <v>168</v>
      </c>
      <c r="AR193" s="9">
        <v>99350</v>
      </c>
      <c r="AS193" s="28">
        <v>3137.46</v>
      </c>
      <c r="AT193">
        <v>7</v>
      </c>
      <c r="AU193" s="28">
        <v>2162.5700000000002</v>
      </c>
      <c r="AV193">
        <v>1</v>
      </c>
      <c r="AW193" s="28">
        <v>5863.4</v>
      </c>
      <c r="AX193">
        <v>7</v>
      </c>
      <c r="AY193" s="21">
        <f t="shared" si="27"/>
        <v>11163.43</v>
      </c>
      <c r="AZ193" s="133" t="s">
        <v>168</v>
      </c>
      <c r="BA193">
        <v>99338</v>
      </c>
      <c r="BB193" s="28">
        <v>547.32000000000005</v>
      </c>
      <c r="BC193">
        <v>2</v>
      </c>
      <c r="BD193" s="28">
        <v>288.88</v>
      </c>
      <c r="BE193">
        <v>1</v>
      </c>
      <c r="BF193" s="28">
        <v>211.12</v>
      </c>
      <c r="BG193">
        <v>1</v>
      </c>
      <c r="BH193" s="21">
        <f t="shared" si="28"/>
        <v>1047.3200000000002</v>
      </c>
      <c r="BI193" s="28" t="s">
        <v>168</v>
      </c>
      <c r="BJ193" s="9">
        <v>99324</v>
      </c>
      <c r="BK193" s="28">
        <v>526.30999999999995</v>
      </c>
      <c r="BL193" s="9">
        <v>2</v>
      </c>
      <c r="BM193" s="28">
        <v>424.5</v>
      </c>
      <c r="BN193" s="9">
        <v>1</v>
      </c>
      <c r="BO193" s="21">
        <v>538.05999999999995</v>
      </c>
      <c r="BP193">
        <v>1</v>
      </c>
      <c r="BQ193" s="149">
        <f t="shared" si="29"/>
        <v>1488.87</v>
      </c>
      <c r="BR193" s="28"/>
      <c r="BT193" s="28"/>
      <c r="BV193" s="28"/>
      <c r="BX193" s="28"/>
      <c r="BZ193" s="28"/>
      <c r="CA193" s="133"/>
      <c r="CC193" s="28"/>
      <c r="CE193" s="28"/>
      <c r="CG193" s="28"/>
      <c r="CI193" s="28"/>
      <c r="CJ193" s="133"/>
      <c r="CL193" s="28"/>
      <c r="CN193" s="28"/>
      <c r="CP193" s="21"/>
      <c r="CR193" s="28"/>
      <c r="CS193" s="28"/>
      <c r="CU193" s="28"/>
      <c r="CV193" s="140"/>
      <c r="CW193" s="28"/>
      <c r="CX193" s="140"/>
      <c r="CY193" s="28"/>
      <c r="CZ193" s="140"/>
      <c r="DA193" s="28"/>
      <c r="DB193" s="28"/>
      <c r="DD193" s="28"/>
      <c r="DF193" s="28"/>
      <c r="DH193" s="28"/>
      <c r="DJ193" s="28"/>
      <c r="DK193" s="28"/>
      <c r="DM193" s="28"/>
      <c r="DO193" s="28"/>
      <c r="DQ193" s="28"/>
      <c r="DS193" s="28"/>
    </row>
    <row r="194" spans="1:123" x14ac:dyDescent="0.2">
      <c r="A194" s="9">
        <v>98277</v>
      </c>
      <c r="B194" t="s">
        <v>168</v>
      </c>
      <c r="C194">
        <v>26</v>
      </c>
      <c r="D194">
        <v>37</v>
      </c>
      <c r="E194">
        <v>32</v>
      </c>
      <c r="F194">
        <v>30</v>
      </c>
      <c r="G194">
        <v>25</v>
      </c>
      <c r="H194">
        <v>27</v>
      </c>
      <c r="P194" t="s">
        <v>168</v>
      </c>
      <c r="Q194">
        <v>98944</v>
      </c>
      <c r="R194" s="21">
        <v>4675.9399999999996</v>
      </c>
      <c r="S194">
        <v>13</v>
      </c>
      <c r="T194" s="21">
        <v>1294.5899999999999</v>
      </c>
      <c r="U194">
        <v>0</v>
      </c>
      <c r="V194" s="21">
        <v>16875.240000000002</v>
      </c>
      <c r="W194">
        <v>9</v>
      </c>
      <c r="X194" s="21">
        <f t="shared" si="24"/>
        <v>22845.77</v>
      </c>
      <c r="Y194" s="20" t="s">
        <v>168</v>
      </c>
      <c r="Z194">
        <v>99338</v>
      </c>
      <c r="AA194" s="21">
        <v>517.48</v>
      </c>
      <c r="AB194">
        <v>1</v>
      </c>
      <c r="AC194" s="21">
        <v>96.53</v>
      </c>
      <c r="AD194">
        <v>1</v>
      </c>
      <c r="AE194" s="21">
        <v>0</v>
      </c>
      <c r="AF194">
        <v>0</v>
      </c>
      <c r="AG194" s="21">
        <f t="shared" si="25"/>
        <v>614.01</v>
      </c>
      <c r="AH194" s="20" t="s">
        <v>168</v>
      </c>
      <c r="AI194">
        <v>98948</v>
      </c>
      <c r="AJ194" s="145">
        <v>13559.2</v>
      </c>
      <c r="AK194" s="146">
        <v>15</v>
      </c>
      <c r="AL194" s="145">
        <v>6905.43</v>
      </c>
      <c r="AM194" s="146">
        <v>10</v>
      </c>
      <c r="AN194" s="21">
        <v>3548.07</v>
      </c>
      <c r="AO194">
        <v>8</v>
      </c>
      <c r="AP194" s="21">
        <f t="shared" si="26"/>
        <v>24012.7</v>
      </c>
      <c r="AQ194" s="133" t="s">
        <v>168</v>
      </c>
      <c r="AR194" s="9">
        <v>99352</v>
      </c>
      <c r="AS194" s="28">
        <v>11150.28</v>
      </c>
      <c r="AT194">
        <v>15</v>
      </c>
      <c r="AU194" s="28">
        <v>2658.64</v>
      </c>
      <c r="AV194">
        <v>14</v>
      </c>
      <c r="AW194" s="28">
        <v>15451.64</v>
      </c>
      <c r="AX194">
        <v>11</v>
      </c>
      <c r="AY194" s="21">
        <f t="shared" si="27"/>
        <v>29260.559999999998</v>
      </c>
      <c r="AZ194" s="133" t="s">
        <v>168</v>
      </c>
      <c r="BA194">
        <v>99344</v>
      </c>
      <c r="BB194" s="28">
        <v>2181.4299999999998</v>
      </c>
      <c r="BC194">
        <v>4</v>
      </c>
      <c r="BD194" s="28">
        <v>3424.75</v>
      </c>
      <c r="BE194">
        <v>3</v>
      </c>
      <c r="BF194" s="28">
        <v>3767.62</v>
      </c>
      <c r="BG194">
        <v>7</v>
      </c>
      <c r="BH194" s="21">
        <f t="shared" si="28"/>
        <v>9373.7999999999993</v>
      </c>
      <c r="BI194" s="28" t="s">
        <v>168</v>
      </c>
      <c r="BJ194" s="9">
        <v>99336</v>
      </c>
      <c r="BK194" s="28">
        <v>15844.4</v>
      </c>
      <c r="BL194" s="9">
        <v>36</v>
      </c>
      <c r="BM194" s="28">
        <v>8540.23</v>
      </c>
      <c r="BN194" s="9">
        <v>13</v>
      </c>
      <c r="BO194" s="21">
        <v>14092.9</v>
      </c>
      <c r="BP194">
        <v>29</v>
      </c>
      <c r="BQ194" s="149">
        <f t="shared" si="29"/>
        <v>38477.53</v>
      </c>
      <c r="BR194" s="28"/>
      <c r="BT194" s="28"/>
      <c r="BV194" s="28"/>
      <c r="BX194" s="28"/>
      <c r="BZ194" s="28"/>
      <c r="CA194" s="133"/>
      <c r="CC194" s="28"/>
      <c r="CE194" s="28"/>
      <c r="CG194" s="28"/>
      <c r="CI194" s="28"/>
      <c r="CJ194" s="133"/>
      <c r="CL194" s="28"/>
      <c r="CN194" s="28"/>
      <c r="CP194" s="21"/>
      <c r="CR194" s="28"/>
      <c r="CS194" s="28"/>
      <c r="CU194" s="28"/>
      <c r="CV194" s="140"/>
      <c r="CW194" s="28"/>
      <c r="CX194" s="140"/>
      <c r="CY194" s="28"/>
      <c r="CZ194" s="140"/>
      <c r="DA194" s="28"/>
      <c r="DB194" s="28"/>
      <c r="DD194" s="28"/>
      <c r="DF194" s="28"/>
      <c r="DH194" s="28"/>
      <c r="DJ194" s="28"/>
      <c r="DK194" s="28"/>
      <c r="DM194" s="28"/>
      <c r="DO194" s="28"/>
      <c r="DQ194" s="28"/>
      <c r="DS194" s="28"/>
    </row>
    <row r="195" spans="1:123" x14ac:dyDescent="0.2">
      <c r="A195" s="9">
        <v>98282</v>
      </c>
      <c r="B195" t="s">
        <v>168</v>
      </c>
      <c r="C195">
        <v>10</v>
      </c>
      <c r="D195">
        <v>8</v>
      </c>
      <c r="E195">
        <v>8</v>
      </c>
      <c r="F195">
        <v>6</v>
      </c>
      <c r="G195">
        <v>7</v>
      </c>
      <c r="H195">
        <v>9</v>
      </c>
      <c r="P195" t="s">
        <v>168</v>
      </c>
      <c r="Q195">
        <v>98948</v>
      </c>
      <c r="R195" s="21">
        <v>21436.25</v>
      </c>
      <c r="S195">
        <v>32</v>
      </c>
      <c r="T195" s="21">
        <v>3104.47</v>
      </c>
      <c r="U195">
        <v>10</v>
      </c>
      <c r="V195" s="21">
        <v>4198.95</v>
      </c>
      <c r="W195">
        <v>7</v>
      </c>
      <c r="X195" s="21">
        <f t="shared" si="24"/>
        <v>28739.670000000002</v>
      </c>
      <c r="Y195" s="20" t="s">
        <v>168</v>
      </c>
      <c r="Z195">
        <v>99344</v>
      </c>
      <c r="AA195" s="21">
        <v>6442.82</v>
      </c>
      <c r="AB195">
        <v>14</v>
      </c>
      <c r="AC195" s="21">
        <v>2938.86</v>
      </c>
      <c r="AD195">
        <v>7</v>
      </c>
      <c r="AE195" s="21">
        <v>13.78</v>
      </c>
      <c r="AF195">
        <v>1</v>
      </c>
      <c r="AG195" s="21">
        <f t="shared" si="25"/>
        <v>9395.4600000000009</v>
      </c>
      <c r="AH195" s="20" t="s">
        <v>168</v>
      </c>
      <c r="AI195">
        <v>98951</v>
      </c>
      <c r="AJ195" s="145">
        <v>3899.4</v>
      </c>
      <c r="AK195" s="146">
        <v>6</v>
      </c>
      <c r="AL195" s="145">
        <v>3026.64</v>
      </c>
      <c r="AM195" s="146">
        <v>3</v>
      </c>
      <c r="AN195" s="21">
        <v>2565.23</v>
      </c>
      <c r="AO195">
        <v>6</v>
      </c>
      <c r="AP195" s="21">
        <f t="shared" si="26"/>
        <v>9491.27</v>
      </c>
      <c r="AQ195" s="133" t="s">
        <v>168</v>
      </c>
      <c r="AR195" s="9">
        <v>99353</v>
      </c>
      <c r="AS195" s="28">
        <v>212.1</v>
      </c>
      <c r="AT195">
        <v>0</v>
      </c>
      <c r="AU195" s="28">
        <v>280.18</v>
      </c>
      <c r="AV195">
        <v>1</v>
      </c>
      <c r="AW195" s="28">
        <v>10.65</v>
      </c>
      <c r="AX195">
        <v>1</v>
      </c>
      <c r="AY195" s="21">
        <f t="shared" si="27"/>
        <v>502.92999999999995</v>
      </c>
      <c r="AZ195" s="133" t="s">
        <v>168</v>
      </c>
      <c r="BA195">
        <v>99350</v>
      </c>
      <c r="BB195" s="28">
        <v>3121.22</v>
      </c>
      <c r="BC195">
        <v>14</v>
      </c>
      <c r="BD195" s="28">
        <v>970.65</v>
      </c>
      <c r="BE195">
        <v>2</v>
      </c>
      <c r="BF195" s="28">
        <v>3814</v>
      </c>
      <c r="BG195">
        <v>4</v>
      </c>
      <c r="BH195" s="21">
        <f t="shared" si="28"/>
        <v>7905.87</v>
      </c>
      <c r="BI195" s="28" t="s">
        <v>168</v>
      </c>
      <c r="BJ195" s="9">
        <v>99337</v>
      </c>
      <c r="BK195" s="28">
        <v>1450.12</v>
      </c>
      <c r="BL195" s="9">
        <v>2</v>
      </c>
      <c r="BM195" s="28">
        <v>1290.49</v>
      </c>
      <c r="BN195" s="9">
        <v>3</v>
      </c>
      <c r="BO195" s="21">
        <v>2889.96</v>
      </c>
      <c r="BP195">
        <v>2</v>
      </c>
      <c r="BQ195" s="149">
        <f t="shared" si="29"/>
        <v>5630.57</v>
      </c>
      <c r="BR195" s="28"/>
      <c r="BT195" s="28"/>
      <c r="BV195" s="28"/>
      <c r="BX195" s="28"/>
      <c r="BZ195" s="28"/>
      <c r="CA195" s="133"/>
      <c r="CC195" s="28"/>
      <c r="CE195" s="28"/>
      <c r="CG195" s="28"/>
      <c r="CI195" s="28"/>
      <c r="CJ195" s="133"/>
      <c r="CL195" s="28"/>
      <c r="CN195" s="28"/>
      <c r="CP195" s="21"/>
      <c r="CR195" s="28"/>
      <c r="CS195" s="28"/>
      <c r="CU195" s="28"/>
      <c r="CV195" s="140"/>
      <c r="CW195" s="28"/>
      <c r="CX195" s="140"/>
      <c r="CY195" s="28"/>
      <c r="CZ195" s="140"/>
      <c r="DA195" s="28"/>
      <c r="DB195" s="28"/>
      <c r="DD195" s="28"/>
      <c r="DF195" s="28"/>
      <c r="DH195" s="28"/>
      <c r="DJ195" s="28"/>
      <c r="DK195" s="28"/>
      <c r="DM195" s="28"/>
      <c r="DO195" s="28"/>
      <c r="DQ195" s="28"/>
      <c r="DS195" s="28"/>
    </row>
    <row r="196" spans="1:123" x14ac:dyDescent="0.2">
      <c r="A196" s="9">
        <v>98284</v>
      </c>
      <c r="B196" t="s">
        <v>168</v>
      </c>
      <c r="C196">
        <v>15</v>
      </c>
      <c r="D196">
        <v>18</v>
      </c>
      <c r="E196">
        <v>19</v>
      </c>
      <c r="F196">
        <v>25</v>
      </c>
      <c r="G196">
        <v>27</v>
      </c>
      <c r="H196">
        <v>24</v>
      </c>
      <c r="P196" t="s">
        <v>168</v>
      </c>
      <c r="Q196">
        <v>98951</v>
      </c>
      <c r="R196" s="21">
        <v>4229.34</v>
      </c>
      <c r="S196">
        <v>9</v>
      </c>
      <c r="T196" s="21">
        <v>608.49</v>
      </c>
      <c r="U196">
        <v>4</v>
      </c>
      <c r="V196" s="21">
        <v>1708.43</v>
      </c>
      <c r="W196">
        <v>2</v>
      </c>
      <c r="X196" s="21">
        <f t="shared" si="24"/>
        <v>6546.26</v>
      </c>
      <c r="Y196" s="20" t="s">
        <v>168</v>
      </c>
      <c r="Z196">
        <v>99345</v>
      </c>
      <c r="AA196" s="21">
        <v>917.56</v>
      </c>
      <c r="AB196">
        <v>2</v>
      </c>
      <c r="AC196" s="21">
        <v>0</v>
      </c>
      <c r="AD196">
        <v>0</v>
      </c>
      <c r="AE196" s="21">
        <v>0</v>
      </c>
      <c r="AF196">
        <v>0</v>
      </c>
      <c r="AG196" s="21">
        <f t="shared" si="25"/>
        <v>917.56</v>
      </c>
      <c r="AH196" s="20" t="s">
        <v>168</v>
      </c>
      <c r="AI196">
        <v>98953</v>
      </c>
      <c r="AJ196" s="145">
        <v>8977.02</v>
      </c>
      <c r="AK196" s="146">
        <v>13</v>
      </c>
      <c r="AL196" s="145">
        <v>5025.1400000000003</v>
      </c>
      <c r="AM196" s="146">
        <v>4</v>
      </c>
      <c r="AN196" s="21">
        <v>1151.99</v>
      </c>
      <c r="AO196">
        <v>3</v>
      </c>
      <c r="AP196" s="21">
        <f t="shared" si="26"/>
        <v>15154.15</v>
      </c>
      <c r="AQ196" s="133" t="s">
        <v>168</v>
      </c>
      <c r="AR196" s="9">
        <v>99354</v>
      </c>
      <c r="AS196" s="28">
        <v>13821.2</v>
      </c>
      <c r="AT196">
        <v>3</v>
      </c>
      <c r="AU196" s="28">
        <v>510.8</v>
      </c>
      <c r="AV196">
        <v>6</v>
      </c>
      <c r="AW196" s="28">
        <v>59.129999999999995</v>
      </c>
      <c r="AX196">
        <v>2</v>
      </c>
      <c r="AY196" s="21">
        <f t="shared" si="27"/>
        <v>14391.13</v>
      </c>
      <c r="AZ196" s="133" t="s">
        <v>168</v>
      </c>
      <c r="BA196">
        <v>99352</v>
      </c>
      <c r="BB196" s="28">
        <v>8921.7199999999993</v>
      </c>
      <c r="BC196">
        <v>22</v>
      </c>
      <c r="BD196" s="28">
        <v>5803.96</v>
      </c>
      <c r="BE196">
        <v>5</v>
      </c>
      <c r="BF196" s="28">
        <v>16326.83</v>
      </c>
      <c r="BG196">
        <v>16</v>
      </c>
      <c r="BH196" s="21">
        <f t="shared" si="28"/>
        <v>31052.510000000002</v>
      </c>
      <c r="BI196" s="28" t="s">
        <v>168</v>
      </c>
      <c r="BJ196" s="9">
        <v>99338</v>
      </c>
      <c r="BK196" s="28">
        <v>193.08</v>
      </c>
      <c r="BL196" s="9">
        <v>2</v>
      </c>
      <c r="BM196" s="28">
        <v>268.60000000000002</v>
      </c>
      <c r="BN196" s="9">
        <v>1</v>
      </c>
      <c r="BO196" s="21">
        <v>500</v>
      </c>
      <c r="BP196">
        <v>2</v>
      </c>
      <c r="BQ196" s="149">
        <f t="shared" si="29"/>
        <v>961.68000000000006</v>
      </c>
      <c r="BR196" s="28"/>
      <c r="BT196" s="28"/>
      <c r="BV196" s="28"/>
      <c r="BX196" s="28"/>
      <c r="BZ196" s="28"/>
      <c r="CA196" s="133"/>
      <c r="CB196" s="28"/>
      <c r="CC196" s="28"/>
      <c r="CD196" s="28"/>
      <c r="CE196" s="28"/>
      <c r="CF196" s="28"/>
      <c r="CG196" s="28"/>
      <c r="CH196" s="28"/>
      <c r="CI196" s="28"/>
      <c r="CJ196" s="133"/>
      <c r="CL196" s="28"/>
      <c r="CN196" s="28"/>
      <c r="CP196" s="21"/>
      <c r="CR196" s="28"/>
      <c r="CS196" s="28"/>
      <c r="CU196" s="28"/>
      <c r="CV196" s="140"/>
      <c r="CW196" s="28"/>
      <c r="CX196" s="140"/>
      <c r="CY196" s="28"/>
      <c r="CZ196" s="140"/>
      <c r="DA196" s="28"/>
      <c r="DB196" s="28"/>
      <c r="DD196" s="28"/>
      <c r="DF196" s="28"/>
      <c r="DH196" s="28"/>
      <c r="DJ196" s="28"/>
      <c r="DK196" s="28"/>
      <c r="DM196" s="28"/>
      <c r="DO196" s="28"/>
      <c r="DQ196" s="28"/>
      <c r="DS196" s="28"/>
    </row>
    <row r="197" spans="1:123" x14ac:dyDescent="0.2">
      <c r="A197" s="9">
        <v>98292</v>
      </c>
      <c r="B197" t="s">
        <v>168</v>
      </c>
      <c r="C197">
        <v>15</v>
      </c>
      <c r="D197">
        <v>17</v>
      </c>
      <c r="E197">
        <v>13</v>
      </c>
      <c r="F197">
        <v>16</v>
      </c>
      <c r="G197">
        <v>20</v>
      </c>
      <c r="H197">
        <v>18</v>
      </c>
      <c r="P197" t="s">
        <v>168</v>
      </c>
      <c r="Q197">
        <v>98953</v>
      </c>
      <c r="R197" s="21">
        <v>2908.98</v>
      </c>
      <c r="S197">
        <v>9</v>
      </c>
      <c r="T197" s="21">
        <v>1.38</v>
      </c>
      <c r="U197">
        <v>1</v>
      </c>
      <c r="V197" s="21">
        <v>0</v>
      </c>
      <c r="W197">
        <v>0</v>
      </c>
      <c r="X197" s="21">
        <f t="shared" si="24"/>
        <v>2910.36</v>
      </c>
      <c r="Y197" s="20" t="s">
        <v>168</v>
      </c>
      <c r="Z197">
        <v>99350</v>
      </c>
      <c r="AA197" s="21">
        <v>0</v>
      </c>
      <c r="AB197">
        <v>0</v>
      </c>
      <c r="AC197" s="21">
        <v>1484.5</v>
      </c>
      <c r="AD197">
        <v>5</v>
      </c>
      <c r="AE197" s="21">
        <v>326.40999999999997</v>
      </c>
      <c r="AF197">
        <v>1</v>
      </c>
      <c r="AG197" s="21">
        <f t="shared" si="25"/>
        <v>1810.9099999999999</v>
      </c>
      <c r="AH197" s="20" t="s">
        <v>168</v>
      </c>
      <c r="AI197">
        <v>99301</v>
      </c>
      <c r="AJ197" s="145">
        <v>54511.14</v>
      </c>
      <c r="AK197" s="146">
        <v>69</v>
      </c>
      <c r="AL197" s="145">
        <v>26006.15</v>
      </c>
      <c r="AM197" s="146">
        <v>35</v>
      </c>
      <c r="AN197" s="21">
        <v>29465.31</v>
      </c>
      <c r="AO197">
        <v>24</v>
      </c>
      <c r="AP197" s="21">
        <f t="shared" si="26"/>
        <v>109982.6</v>
      </c>
      <c r="AQ197" s="133" t="s">
        <v>168</v>
      </c>
      <c r="AR197" s="9">
        <v>99362</v>
      </c>
      <c r="AS197" s="28">
        <v>9993.06</v>
      </c>
      <c r="AT197">
        <v>23</v>
      </c>
      <c r="AU197" s="28">
        <v>15620.99</v>
      </c>
      <c r="AV197">
        <v>17</v>
      </c>
      <c r="AW197" s="28">
        <v>917.98</v>
      </c>
      <c r="AX197">
        <v>8</v>
      </c>
      <c r="AY197" s="21">
        <f t="shared" si="27"/>
        <v>26532.03</v>
      </c>
      <c r="AZ197" s="133" t="s">
        <v>168</v>
      </c>
      <c r="BA197">
        <v>99353</v>
      </c>
      <c r="BB197" s="28">
        <v>68.86</v>
      </c>
      <c r="BC197">
        <v>2</v>
      </c>
      <c r="BD197" s="28">
        <v>35.07</v>
      </c>
      <c r="BE197">
        <v>1</v>
      </c>
      <c r="BF197" s="28">
        <v>0</v>
      </c>
      <c r="BG197">
        <v>0</v>
      </c>
      <c r="BH197" s="21">
        <f t="shared" si="28"/>
        <v>103.93</v>
      </c>
      <c r="BI197" s="28" t="s">
        <v>168</v>
      </c>
      <c r="BJ197" s="9">
        <v>99344</v>
      </c>
      <c r="BK197" s="28">
        <v>2076.64</v>
      </c>
      <c r="BL197" s="9">
        <v>10</v>
      </c>
      <c r="BM197" s="28">
        <v>1799.68</v>
      </c>
      <c r="BN197" s="9">
        <v>2</v>
      </c>
      <c r="BO197" s="21">
        <v>6100.4500000000007</v>
      </c>
      <c r="BP197">
        <v>8</v>
      </c>
      <c r="BQ197" s="149">
        <f t="shared" si="29"/>
        <v>9976.77</v>
      </c>
      <c r="BR197" s="28"/>
      <c r="BT197" s="28"/>
      <c r="BV197" s="28"/>
      <c r="BX197" s="28"/>
      <c r="BZ197" s="28"/>
      <c r="CA197" s="133"/>
      <c r="CB197" s="28"/>
      <c r="CC197" s="28"/>
      <c r="CD197" s="28"/>
      <c r="CE197" s="28"/>
      <c r="CF197" s="28"/>
      <c r="CG197" s="28"/>
      <c r="CH197" s="28"/>
      <c r="CI197" s="28"/>
      <c r="CJ197" s="133"/>
      <c r="CL197" s="28"/>
      <c r="CN197" s="28"/>
      <c r="CP197" s="21"/>
      <c r="CR197" s="28"/>
      <c r="CS197" s="28"/>
      <c r="CU197" s="28"/>
      <c r="CV197" s="140"/>
      <c r="CW197" s="28"/>
      <c r="CX197" s="140"/>
      <c r="CY197" s="28"/>
      <c r="CZ197" s="140"/>
      <c r="DA197" s="28"/>
      <c r="DB197" s="28"/>
      <c r="DD197" s="28"/>
      <c r="DF197" s="28"/>
      <c r="DH197" s="28"/>
      <c r="DJ197" s="28"/>
      <c r="DK197" s="28"/>
      <c r="DM197" s="28"/>
      <c r="DO197" s="28"/>
      <c r="DQ197" s="28"/>
      <c r="DS197" s="28"/>
    </row>
    <row r="198" spans="1:123" x14ac:dyDescent="0.2">
      <c r="A198" s="9">
        <v>98295</v>
      </c>
      <c r="B198" t="s">
        <v>168</v>
      </c>
      <c r="C198">
        <v>5</v>
      </c>
      <c r="D198">
        <v>7</v>
      </c>
      <c r="E198">
        <v>8</v>
      </c>
      <c r="F198">
        <v>5</v>
      </c>
      <c r="G198">
        <v>8</v>
      </c>
      <c r="H198">
        <v>10</v>
      </c>
      <c r="P198" t="s">
        <v>168</v>
      </c>
      <c r="Q198">
        <v>99301</v>
      </c>
      <c r="R198" s="21">
        <v>34922.82</v>
      </c>
      <c r="S198">
        <v>53</v>
      </c>
      <c r="T198" s="21">
        <v>13870.82</v>
      </c>
      <c r="U198">
        <v>19</v>
      </c>
      <c r="V198" s="21">
        <v>24847.030000000002</v>
      </c>
      <c r="W198">
        <v>24</v>
      </c>
      <c r="X198" s="21">
        <f t="shared" si="24"/>
        <v>73640.67</v>
      </c>
      <c r="Y198" s="20" t="s">
        <v>168</v>
      </c>
      <c r="Z198">
        <v>99352</v>
      </c>
      <c r="AA198" s="21">
        <v>40505.449999999997</v>
      </c>
      <c r="AB198">
        <v>27</v>
      </c>
      <c r="AC198" s="21">
        <v>7695.33</v>
      </c>
      <c r="AD198">
        <v>6</v>
      </c>
      <c r="AE198" s="21">
        <v>4245.84</v>
      </c>
      <c r="AF198">
        <v>13</v>
      </c>
      <c r="AG198" s="21">
        <f t="shared" si="25"/>
        <v>52446.619999999995</v>
      </c>
      <c r="AH198" s="20" t="s">
        <v>168</v>
      </c>
      <c r="AI198">
        <v>99323</v>
      </c>
      <c r="AJ198" s="145">
        <v>1749.8</v>
      </c>
      <c r="AK198" s="146">
        <v>2</v>
      </c>
      <c r="AL198" s="145">
        <v>0</v>
      </c>
      <c r="AM198" s="146">
        <v>0</v>
      </c>
      <c r="AN198" s="21">
        <v>0</v>
      </c>
      <c r="AO198">
        <v>0</v>
      </c>
      <c r="AP198" s="21">
        <f t="shared" si="26"/>
        <v>1749.8</v>
      </c>
      <c r="AQ198" s="133"/>
      <c r="AS198" s="28"/>
      <c r="AU198" s="28"/>
      <c r="AW198" s="28"/>
      <c r="AY198" s="21"/>
      <c r="AZ198" s="133" t="s">
        <v>168</v>
      </c>
      <c r="BA198">
        <v>99354</v>
      </c>
      <c r="BB198" s="28">
        <v>4038.73</v>
      </c>
      <c r="BC198">
        <v>7</v>
      </c>
      <c r="BD198" s="28">
        <v>13482.7</v>
      </c>
      <c r="BE198">
        <v>2</v>
      </c>
      <c r="BF198" s="28">
        <v>454.36</v>
      </c>
      <c r="BG198">
        <v>4</v>
      </c>
      <c r="BH198" s="21">
        <f t="shared" si="28"/>
        <v>17975.79</v>
      </c>
      <c r="BI198" s="28" t="s">
        <v>168</v>
      </c>
      <c r="BJ198" s="9">
        <v>99350</v>
      </c>
      <c r="BK198" s="28">
        <v>959.73</v>
      </c>
      <c r="BL198" s="9">
        <v>9</v>
      </c>
      <c r="BM198" s="28">
        <v>949.27</v>
      </c>
      <c r="BN198" s="9">
        <v>6</v>
      </c>
      <c r="BO198" s="21">
        <v>2509.79</v>
      </c>
      <c r="BP198">
        <v>4</v>
      </c>
      <c r="BQ198" s="149">
        <f t="shared" si="29"/>
        <v>4418.79</v>
      </c>
      <c r="BR198" s="28"/>
      <c r="BT198" s="28"/>
      <c r="BV198" s="28"/>
      <c r="BX198" s="28"/>
      <c r="BZ198" s="28"/>
      <c r="CA198" s="133"/>
      <c r="CB198" s="28"/>
      <c r="CC198" s="28"/>
      <c r="CD198" s="28"/>
      <c r="CE198" s="28"/>
      <c r="CF198" s="28"/>
      <c r="CG198" s="28"/>
      <c r="CH198" s="28"/>
      <c r="CI198" s="28"/>
      <c r="CJ198" s="133"/>
      <c r="CL198" s="28"/>
      <c r="CN198" s="28"/>
      <c r="CP198" s="21"/>
      <c r="CR198" s="28"/>
      <c r="CS198" s="28"/>
      <c r="CU198" s="28"/>
      <c r="CV198" s="140"/>
      <c r="CW198" s="28"/>
      <c r="CX198" s="140"/>
      <c r="CY198" s="28"/>
      <c r="CZ198" s="140"/>
      <c r="DA198" s="28"/>
      <c r="DB198" s="28"/>
      <c r="DD198" s="28"/>
      <c r="DF198" s="28"/>
      <c r="DH198" s="28"/>
      <c r="DJ198" s="28"/>
      <c r="DK198" s="28"/>
      <c r="DM198" s="28"/>
      <c r="DO198" s="28"/>
      <c r="DQ198" s="28"/>
      <c r="DS198" s="28"/>
    </row>
    <row r="199" spans="1:123" x14ac:dyDescent="0.2">
      <c r="A199" s="9">
        <v>98310</v>
      </c>
      <c r="B199" t="s">
        <v>168</v>
      </c>
      <c r="C199">
        <v>34</v>
      </c>
      <c r="D199">
        <v>47</v>
      </c>
      <c r="E199">
        <v>44</v>
      </c>
      <c r="F199">
        <v>38</v>
      </c>
      <c r="G199">
        <v>29</v>
      </c>
      <c r="H199">
        <v>36</v>
      </c>
      <c r="P199" t="s">
        <v>168</v>
      </c>
      <c r="Q199">
        <v>99323</v>
      </c>
      <c r="R199" s="21">
        <v>983.61</v>
      </c>
      <c r="S199">
        <v>1</v>
      </c>
      <c r="T199" s="21">
        <v>0</v>
      </c>
      <c r="U199">
        <v>0</v>
      </c>
      <c r="V199" s="21">
        <v>291.39999999999998</v>
      </c>
      <c r="W199">
        <v>2</v>
      </c>
      <c r="X199" s="21">
        <f t="shared" si="24"/>
        <v>1275.01</v>
      </c>
      <c r="Y199" s="20" t="s">
        <v>168</v>
      </c>
      <c r="Z199">
        <v>99353</v>
      </c>
      <c r="AA199" s="21">
        <v>110.65</v>
      </c>
      <c r="AB199">
        <v>1</v>
      </c>
      <c r="AC199" s="21">
        <v>0</v>
      </c>
      <c r="AD199">
        <v>0</v>
      </c>
      <c r="AE199" s="21">
        <v>0</v>
      </c>
      <c r="AF199">
        <v>0</v>
      </c>
      <c r="AG199" s="21">
        <f t="shared" si="25"/>
        <v>110.65</v>
      </c>
      <c r="AH199" s="20" t="s">
        <v>168</v>
      </c>
      <c r="AI199">
        <v>99324</v>
      </c>
      <c r="AJ199" s="145">
        <v>758.66</v>
      </c>
      <c r="AK199" s="146">
        <v>1</v>
      </c>
      <c r="AL199" s="145">
        <v>812.27</v>
      </c>
      <c r="AM199" s="146">
        <v>2</v>
      </c>
      <c r="AN199" s="21">
        <v>0</v>
      </c>
      <c r="AO199">
        <v>0</v>
      </c>
      <c r="AP199" s="21">
        <f t="shared" si="26"/>
        <v>1570.9299999999998</v>
      </c>
      <c r="AQ199" s="133"/>
      <c r="AS199" s="28"/>
      <c r="AU199" s="28"/>
      <c r="AW199" s="28"/>
      <c r="AY199" s="21"/>
      <c r="AZ199" s="133" t="s">
        <v>168</v>
      </c>
      <c r="BA199">
        <v>99362</v>
      </c>
      <c r="BB199" s="28">
        <v>11452.63</v>
      </c>
      <c r="BC199">
        <v>29</v>
      </c>
      <c r="BD199" s="28">
        <v>11659.75</v>
      </c>
      <c r="BE199">
        <v>16</v>
      </c>
      <c r="BF199" s="28">
        <v>12824.05</v>
      </c>
      <c r="BG199">
        <v>16</v>
      </c>
      <c r="BH199" s="21">
        <f t="shared" si="28"/>
        <v>35936.429999999993</v>
      </c>
      <c r="BI199" s="28" t="s">
        <v>168</v>
      </c>
      <c r="BJ199" s="9">
        <v>99352</v>
      </c>
      <c r="BK199" s="28">
        <v>6024.24</v>
      </c>
      <c r="BL199" s="9">
        <v>13</v>
      </c>
      <c r="BM199" s="28">
        <v>3591.18</v>
      </c>
      <c r="BN199" s="9">
        <v>9</v>
      </c>
      <c r="BO199" s="21">
        <v>12760.439999999999</v>
      </c>
      <c r="BP199">
        <v>11</v>
      </c>
      <c r="BQ199" s="149">
        <f t="shared" si="29"/>
        <v>22375.86</v>
      </c>
      <c r="BR199" s="28"/>
      <c r="BT199" s="28"/>
      <c r="BV199" s="28"/>
      <c r="BX199" s="28"/>
      <c r="BZ199" s="28"/>
      <c r="CA199" s="133"/>
      <c r="CB199" s="28"/>
      <c r="CC199" s="28"/>
      <c r="CD199" s="28"/>
      <c r="CE199" s="28"/>
      <c r="CF199" s="28"/>
      <c r="CG199" s="28"/>
      <c r="CH199" s="28"/>
      <c r="CI199" s="28"/>
      <c r="CJ199" s="133"/>
      <c r="CL199" s="28"/>
      <c r="CN199" s="28"/>
      <c r="CP199" s="21"/>
      <c r="CR199" s="28"/>
      <c r="CS199" s="28"/>
      <c r="CT199" s="141"/>
      <c r="CU199" s="28"/>
      <c r="CV199" s="28"/>
      <c r="CW199" s="28"/>
      <c r="CX199" s="28"/>
      <c r="CY199" s="28"/>
      <c r="CZ199" s="28"/>
      <c r="DA199" s="28"/>
      <c r="DB199" s="28"/>
      <c r="DD199" s="28"/>
      <c r="DF199" s="28"/>
      <c r="DH199" s="28"/>
      <c r="DJ199" s="28"/>
      <c r="DK199" s="28"/>
      <c r="DM199" s="28"/>
      <c r="DO199" s="28"/>
      <c r="DQ199" s="28"/>
      <c r="DS199" s="28"/>
    </row>
    <row r="200" spans="1:123" x14ac:dyDescent="0.2">
      <c r="A200" s="9">
        <v>98311</v>
      </c>
      <c r="B200" t="s">
        <v>168</v>
      </c>
      <c r="C200">
        <v>16</v>
      </c>
      <c r="D200">
        <v>13</v>
      </c>
      <c r="E200">
        <v>10</v>
      </c>
      <c r="F200">
        <v>19</v>
      </c>
      <c r="G200">
        <v>10</v>
      </c>
      <c r="H200">
        <v>14</v>
      </c>
      <c r="P200" t="s">
        <v>168</v>
      </c>
      <c r="Q200">
        <v>99324</v>
      </c>
      <c r="R200" s="21">
        <v>2890.81</v>
      </c>
      <c r="S200">
        <v>4</v>
      </c>
      <c r="T200" s="21">
        <v>475.79</v>
      </c>
      <c r="U200">
        <v>0</v>
      </c>
      <c r="V200" s="21">
        <v>2032.84</v>
      </c>
      <c r="W200">
        <v>2</v>
      </c>
      <c r="X200" s="21">
        <f t="shared" si="24"/>
        <v>5399.44</v>
      </c>
      <c r="Y200" s="20" t="s">
        <v>168</v>
      </c>
      <c r="Z200">
        <v>99354</v>
      </c>
      <c r="AA200" s="21">
        <v>35001.93</v>
      </c>
      <c r="AB200">
        <v>6</v>
      </c>
      <c r="AC200" s="21">
        <v>1011.73</v>
      </c>
      <c r="AD200">
        <v>4</v>
      </c>
      <c r="AE200" s="21">
        <v>0</v>
      </c>
      <c r="AF200">
        <v>0</v>
      </c>
      <c r="AG200" s="21">
        <f t="shared" si="25"/>
        <v>36013.660000000003</v>
      </c>
      <c r="AH200" s="20" t="s">
        <v>168</v>
      </c>
      <c r="AI200">
        <v>99336</v>
      </c>
      <c r="AJ200" s="145">
        <v>29662.21</v>
      </c>
      <c r="AK200" s="146">
        <v>53</v>
      </c>
      <c r="AL200" s="145">
        <v>13932.43</v>
      </c>
      <c r="AM200" s="146">
        <v>19</v>
      </c>
      <c r="AN200" s="21">
        <v>8260.2999999999993</v>
      </c>
      <c r="AO200">
        <v>24</v>
      </c>
      <c r="AP200" s="21">
        <f t="shared" si="26"/>
        <v>51854.94</v>
      </c>
      <c r="AQ200" s="133"/>
      <c r="AS200" s="28"/>
      <c r="AU200" s="28"/>
      <c r="AW200" s="28"/>
      <c r="AY200" s="21"/>
      <c r="AZ200" s="133"/>
      <c r="BB200" s="28"/>
      <c r="BD200" s="28"/>
      <c r="BF200" s="28"/>
      <c r="BH200" s="21">
        <f t="shared" si="28"/>
        <v>0</v>
      </c>
      <c r="BI200" s="28" t="s">
        <v>168</v>
      </c>
      <c r="BJ200" s="9">
        <v>99353</v>
      </c>
      <c r="BK200" s="28">
        <v>82.55</v>
      </c>
      <c r="BL200" s="9">
        <v>2</v>
      </c>
      <c r="BM200" s="28">
        <v>0</v>
      </c>
      <c r="BN200" s="9">
        <v>0</v>
      </c>
      <c r="BO200" s="21">
        <v>0</v>
      </c>
      <c r="BP200">
        <v>0</v>
      </c>
      <c r="BQ200" s="149">
        <f t="shared" si="29"/>
        <v>82.55</v>
      </c>
      <c r="BR200" s="28"/>
      <c r="BT200" s="28"/>
      <c r="BV200" s="28"/>
      <c r="BX200" s="28"/>
      <c r="BZ200" s="28"/>
      <c r="CA200" s="133"/>
      <c r="CB200" s="28"/>
      <c r="CC200" s="28"/>
      <c r="CD200" s="28"/>
      <c r="CE200" s="28"/>
      <c r="CF200" s="28"/>
      <c r="CG200" s="28"/>
      <c r="CH200" s="28"/>
      <c r="CI200" s="28"/>
      <c r="CJ200" s="133"/>
      <c r="CL200" s="28"/>
      <c r="CN200" s="28"/>
      <c r="CP200" s="21"/>
      <c r="CR200" s="28"/>
      <c r="CS200" s="28"/>
      <c r="CT200" s="141"/>
      <c r="CU200" s="28"/>
      <c r="CV200" s="28"/>
      <c r="CW200" s="28"/>
      <c r="CX200" s="28"/>
      <c r="CY200" s="28"/>
      <c r="CZ200" s="28"/>
      <c r="DA200" s="28"/>
      <c r="DB200" s="28"/>
      <c r="DD200" s="28"/>
      <c r="DF200" s="28"/>
      <c r="DH200" s="28"/>
      <c r="DJ200" s="28"/>
      <c r="DK200" s="28"/>
      <c r="DM200" s="28"/>
      <c r="DO200" s="28"/>
      <c r="DQ200" s="28"/>
      <c r="DS200" s="28"/>
    </row>
    <row r="201" spans="1:123" x14ac:dyDescent="0.2">
      <c r="A201" s="9">
        <v>98312</v>
      </c>
      <c r="B201" t="s">
        <v>168</v>
      </c>
      <c r="C201">
        <v>49</v>
      </c>
      <c r="D201">
        <v>49</v>
      </c>
      <c r="E201">
        <v>51</v>
      </c>
      <c r="F201">
        <v>37</v>
      </c>
      <c r="G201">
        <v>34</v>
      </c>
      <c r="H201">
        <v>43</v>
      </c>
      <c r="P201" t="s">
        <v>168</v>
      </c>
      <c r="Q201">
        <v>99336</v>
      </c>
      <c r="R201" s="21">
        <v>16223.1</v>
      </c>
      <c r="S201">
        <v>36</v>
      </c>
      <c r="T201" s="21">
        <v>3344.27</v>
      </c>
      <c r="U201">
        <v>17</v>
      </c>
      <c r="V201" s="21">
        <v>1233.1099999999999</v>
      </c>
      <c r="W201">
        <v>15</v>
      </c>
      <c r="X201" s="21">
        <f t="shared" ref="X201:X209" si="31">+R201+T201+V201</f>
        <v>20800.48</v>
      </c>
      <c r="Y201" s="20" t="s">
        <v>168</v>
      </c>
      <c r="Z201">
        <v>99362</v>
      </c>
      <c r="AA201" s="21">
        <v>28915.93</v>
      </c>
      <c r="AB201">
        <v>46</v>
      </c>
      <c r="AC201" s="21">
        <v>6614.91</v>
      </c>
      <c r="AD201">
        <v>9</v>
      </c>
      <c r="AE201" s="21">
        <v>3384.32</v>
      </c>
      <c r="AF201">
        <v>4</v>
      </c>
      <c r="AG201" s="21">
        <f t="shared" ref="AG201:AG209" si="32">+AA201+AC201+AE201</f>
        <v>38915.159999999996</v>
      </c>
      <c r="AH201" s="20" t="s">
        <v>168</v>
      </c>
      <c r="AI201">
        <v>99337</v>
      </c>
      <c r="AJ201" s="145">
        <v>1214.6199999999999</v>
      </c>
      <c r="AK201" s="146">
        <v>3</v>
      </c>
      <c r="AL201" s="145">
        <v>293.17</v>
      </c>
      <c r="AM201" s="146">
        <v>1</v>
      </c>
      <c r="AN201" s="21">
        <v>0</v>
      </c>
      <c r="AO201">
        <v>0</v>
      </c>
      <c r="AP201" s="21">
        <f t="shared" ref="AP201:AP209" si="33">+AJ201+AL201+AN201</f>
        <v>1507.79</v>
      </c>
      <c r="AQ201" s="133"/>
      <c r="AS201" s="28"/>
      <c r="AU201" s="28"/>
      <c r="AW201" s="28"/>
      <c r="AY201" s="21"/>
      <c r="AZ201" s="133"/>
      <c r="BB201" s="28"/>
      <c r="BD201" s="28"/>
      <c r="BF201" s="28"/>
      <c r="BH201" s="21">
        <f t="shared" ref="BH201:BH209" si="34">+BB201+BD201+BF201</f>
        <v>0</v>
      </c>
      <c r="BI201" s="28" t="s">
        <v>168</v>
      </c>
      <c r="BJ201" s="9">
        <v>99354</v>
      </c>
      <c r="BK201" s="28">
        <v>6337.18</v>
      </c>
      <c r="BL201" s="9">
        <v>7</v>
      </c>
      <c r="BM201" s="28">
        <v>3570.18</v>
      </c>
      <c r="BN201" s="9">
        <v>3</v>
      </c>
      <c r="BO201" s="21">
        <v>13499.6</v>
      </c>
      <c r="BP201">
        <v>3</v>
      </c>
      <c r="BQ201" s="149">
        <f t="shared" ref="BQ201:BQ209" si="35">+BK201+BM201+BO201</f>
        <v>23406.959999999999</v>
      </c>
      <c r="BR201" s="28"/>
      <c r="BT201" s="28"/>
      <c r="BV201" s="28"/>
      <c r="BX201" s="28"/>
      <c r="BZ201" s="28"/>
      <c r="CA201" s="133"/>
      <c r="CB201" s="28"/>
      <c r="CC201" s="28"/>
      <c r="CD201" s="28"/>
      <c r="CE201" s="28"/>
      <c r="CF201" s="28"/>
      <c r="CG201" s="28"/>
      <c r="CH201" s="28"/>
      <c r="CI201" s="28"/>
      <c r="CJ201" s="133"/>
      <c r="CL201" s="28"/>
      <c r="CN201" s="28"/>
      <c r="CP201" s="21"/>
      <c r="CR201" s="28"/>
      <c r="CS201" s="28"/>
      <c r="CT201" s="141"/>
      <c r="CU201" s="28"/>
      <c r="CV201" s="28"/>
      <c r="CW201" s="28"/>
      <c r="CX201" s="28"/>
      <c r="CY201" s="28"/>
      <c r="CZ201" s="28"/>
      <c r="DA201" s="28"/>
      <c r="DB201" s="28"/>
      <c r="DD201" s="28"/>
      <c r="DF201" s="28"/>
      <c r="DH201" s="28"/>
      <c r="DJ201" s="28"/>
      <c r="DK201" s="28"/>
      <c r="DM201" s="28"/>
      <c r="DO201" s="28"/>
      <c r="DQ201" s="28"/>
      <c r="DS201" s="28"/>
    </row>
    <row r="202" spans="1:123" x14ac:dyDescent="0.2">
      <c r="A202" s="9">
        <v>98337</v>
      </c>
      <c r="B202" t="s">
        <v>168</v>
      </c>
      <c r="C202">
        <v>8</v>
      </c>
      <c r="D202">
        <v>13</v>
      </c>
      <c r="E202">
        <v>8</v>
      </c>
      <c r="F202">
        <v>7</v>
      </c>
      <c r="G202">
        <v>8</v>
      </c>
      <c r="H202">
        <v>11</v>
      </c>
      <c r="P202" t="s">
        <v>168</v>
      </c>
      <c r="Q202">
        <v>99337</v>
      </c>
      <c r="R202" s="21">
        <v>744.8</v>
      </c>
      <c r="S202">
        <v>0</v>
      </c>
      <c r="T202" s="21">
        <v>1001.8</v>
      </c>
      <c r="U202">
        <v>2</v>
      </c>
      <c r="V202" s="21">
        <v>98.259999999999991</v>
      </c>
      <c r="W202">
        <v>2</v>
      </c>
      <c r="X202" s="21">
        <f t="shared" si="31"/>
        <v>1844.86</v>
      </c>
      <c r="AA202" s="21"/>
      <c r="AC202" s="21"/>
      <c r="AE202" s="21"/>
      <c r="AG202" s="21">
        <f t="shared" si="32"/>
        <v>0</v>
      </c>
      <c r="AH202" s="20" t="s">
        <v>168</v>
      </c>
      <c r="AI202">
        <v>99338</v>
      </c>
      <c r="AJ202" s="145">
        <v>469.72</v>
      </c>
      <c r="AK202" s="146">
        <v>0</v>
      </c>
      <c r="AL202" s="145">
        <v>517.48</v>
      </c>
      <c r="AM202" s="146">
        <v>1</v>
      </c>
      <c r="AN202" s="21">
        <v>96.53</v>
      </c>
      <c r="AO202">
        <v>1</v>
      </c>
      <c r="AP202" s="21">
        <f t="shared" si="33"/>
        <v>1083.73</v>
      </c>
      <c r="AQ202" s="133"/>
      <c r="AS202" s="28"/>
      <c r="AU202" s="28"/>
      <c r="AW202" s="28"/>
      <c r="AY202" s="21"/>
      <c r="AZ202" s="133"/>
      <c r="BB202" s="28"/>
      <c r="BD202" s="28"/>
      <c r="BF202" s="28"/>
      <c r="BH202" s="21">
        <f t="shared" si="34"/>
        <v>0</v>
      </c>
      <c r="BI202" s="28" t="s">
        <v>168</v>
      </c>
      <c r="BJ202" s="9">
        <v>99362</v>
      </c>
      <c r="BK202" s="28">
        <v>11937.93</v>
      </c>
      <c r="BL202" s="9">
        <v>35</v>
      </c>
      <c r="BM202" s="28">
        <v>7044.76</v>
      </c>
      <c r="BN202" s="9">
        <v>11</v>
      </c>
      <c r="BO202" s="21">
        <v>14243.28</v>
      </c>
      <c r="BP202">
        <v>21</v>
      </c>
      <c r="BQ202" s="149">
        <f t="shared" si="35"/>
        <v>33225.97</v>
      </c>
      <c r="BR202" s="28"/>
      <c r="BT202" s="28"/>
      <c r="BV202" s="28"/>
      <c r="BX202" s="28"/>
      <c r="BZ202" s="28"/>
      <c r="CA202" s="133"/>
      <c r="CB202" s="28"/>
      <c r="CC202" s="28"/>
      <c r="CD202" s="28"/>
      <c r="CE202" s="28"/>
      <c r="CF202" s="28"/>
      <c r="CG202" s="28"/>
      <c r="CH202" s="28"/>
      <c r="CI202" s="28"/>
      <c r="CJ202" s="133"/>
      <c r="CL202" s="28"/>
      <c r="CN202" s="28"/>
      <c r="CP202" s="21"/>
      <c r="CR202" s="28"/>
      <c r="CS202" s="28"/>
      <c r="CT202" s="141"/>
      <c r="CU202" s="28"/>
      <c r="CV202" s="28"/>
      <c r="CW202" s="28"/>
      <c r="CX202" s="28"/>
      <c r="CY202" s="28"/>
      <c r="CZ202" s="28"/>
      <c r="DA202" s="28"/>
      <c r="DB202" s="28"/>
      <c r="DD202" s="28"/>
      <c r="DF202" s="28"/>
      <c r="DH202" s="28"/>
      <c r="DJ202" s="28"/>
      <c r="DK202" s="28"/>
      <c r="DM202" s="28"/>
      <c r="DO202" s="28"/>
      <c r="DQ202" s="28"/>
      <c r="DS202" s="28"/>
    </row>
    <row r="203" spans="1:123" x14ac:dyDescent="0.2">
      <c r="A203" s="9">
        <v>98345</v>
      </c>
      <c r="B203" t="s">
        <v>168</v>
      </c>
      <c r="C203">
        <v>1</v>
      </c>
      <c r="P203" t="s">
        <v>168</v>
      </c>
      <c r="Q203">
        <v>99338</v>
      </c>
      <c r="R203" s="21">
        <v>464.33</v>
      </c>
      <c r="S203">
        <v>2</v>
      </c>
      <c r="T203" s="21">
        <v>0</v>
      </c>
      <c r="U203">
        <v>0</v>
      </c>
      <c r="V203" s="21">
        <v>0</v>
      </c>
      <c r="W203">
        <v>0</v>
      </c>
      <c r="X203" s="21">
        <f t="shared" si="31"/>
        <v>464.33</v>
      </c>
      <c r="AA203" s="21"/>
      <c r="AC203" s="21"/>
      <c r="AE203" s="21"/>
      <c r="AG203" s="21">
        <f t="shared" si="32"/>
        <v>0</v>
      </c>
      <c r="AH203" s="20" t="s">
        <v>168</v>
      </c>
      <c r="AI203">
        <v>99344</v>
      </c>
      <c r="AJ203" s="145">
        <v>8357.48</v>
      </c>
      <c r="AK203" s="146">
        <v>7</v>
      </c>
      <c r="AL203" s="145">
        <v>4599.37</v>
      </c>
      <c r="AM203" s="146">
        <v>5</v>
      </c>
      <c r="AN203" s="21">
        <v>2952.6400000000003</v>
      </c>
      <c r="AO203">
        <v>8</v>
      </c>
      <c r="AP203" s="21">
        <f t="shared" si="33"/>
        <v>15909.489999999998</v>
      </c>
      <c r="AQ203" s="133"/>
      <c r="AS203" s="28"/>
      <c r="AU203" s="28"/>
      <c r="AW203" s="28"/>
      <c r="AY203" s="21"/>
      <c r="AZ203" s="133"/>
      <c r="BB203" s="28"/>
      <c r="BD203" s="28"/>
      <c r="BF203" s="28"/>
      <c r="BH203" s="21">
        <f t="shared" si="34"/>
        <v>0</v>
      </c>
      <c r="BI203" s="28"/>
      <c r="BK203" s="28"/>
      <c r="BM203" s="28"/>
      <c r="BO203" s="28"/>
      <c r="BQ203" s="149">
        <f t="shared" si="35"/>
        <v>0</v>
      </c>
      <c r="BR203" s="28"/>
      <c r="BT203" s="28"/>
      <c r="BV203" s="28"/>
      <c r="BX203" s="28"/>
      <c r="BZ203" s="28"/>
      <c r="CA203" s="133"/>
      <c r="CB203" s="28"/>
      <c r="CC203" s="28"/>
      <c r="CD203" s="28"/>
      <c r="CE203" s="28"/>
      <c r="CF203" s="28"/>
      <c r="CG203" s="28"/>
      <c r="CH203" s="28"/>
      <c r="CI203" s="28"/>
      <c r="CJ203" s="133"/>
      <c r="CL203" s="28"/>
      <c r="CN203" s="28"/>
      <c r="CP203" s="21"/>
      <c r="CR203" s="28"/>
      <c r="CS203" s="28"/>
      <c r="CT203" s="141"/>
      <c r="CU203" s="28"/>
      <c r="CV203" s="28"/>
      <c r="CW203" s="28"/>
      <c r="CX203" s="28"/>
      <c r="CY203" s="28"/>
      <c r="CZ203" s="28"/>
      <c r="DA203" s="28"/>
      <c r="DB203" s="28"/>
      <c r="DC203" s="141"/>
      <c r="DD203" s="28"/>
      <c r="DE203" s="28"/>
      <c r="DF203" s="28"/>
      <c r="DG203" s="28"/>
      <c r="DH203" s="28"/>
      <c r="DI203" s="28"/>
      <c r="DJ203" s="28"/>
      <c r="DK203" s="28"/>
      <c r="DL203" s="141"/>
      <c r="DM203" s="28"/>
      <c r="DN203" s="28"/>
      <c r="DO203" s="28"/>
      <c r="DP203" s="28"/>
      <c r="DQ203" s="28"/>
      <c r="DR203" s="28"/>
      <c r="DS203" s="28"/>
    </row>
    <row r="204" spans="1:123" x14ac:dyDescent="0.2">
      <c r="A204" s="9">
        <v>98366</v>
      </c>
      <c r="B204" t="s">
        <v>168</v>
      </c>
      <c r="C204">
        <v>23</v>
      </c>
      <c r="D204">
        <v>32</v>
      </c>
      <c r="E204">
        <v>33</v>
      </c>
      <c r="F204">
        <v>23</v>
      </c>
      <c r="G204">
        <v>35</v>
      </c>
      <c r="H204">
        <v>34</v>
      </c>
      <c r="P204" t="s">
        <v>168</v>
      </c>
      <c r="Q204">
        <v>99344</v>
      </c>
      <c r="R204" s="21">
        <v>7013.67</v>
      </c>
      <c r="S204">
        <v>11</v>
      </c>
      <c r="T204" s="21">
        <v>86.89</v>
      </c>
      <c r="U204">
        <v>1</v>
      </c>
      <c r="V204" s="21">
        <v>754.67</v>
      </c>
      <c r="W204">
        <v>2</v>
      </c>
      <c r="X204" s="21">
        <f t="shared" si="31"/>
        <v>7855.2300000000005</v>
      </c>
      <c r="AA204" s="21"/>
      <c r="AC204" s="21"/>
      <c r="AE204" s="21"/>
      <c r="AG204" s="21">
        <f t="shared" si="32"/>
        <v>0</v>
      </c>
      <c r="AH204" s="20" t="s">
        <v>168</v>
      </c>
      <c r="AI204">
        <v>99350</v>
      </c>
      <c r="AJ204" s="145">
        <v>4355.6499999999996</v>
      </c>
      <c r="AK204" s="146">
        <v>11</v>
      </c>
      <c r="AL204" s="145">
        <v>3698.64</v>
      </c>
      <c r="AM204" s="146">
        <v>4</v>
      </c>
      <c r="AN204" s="21">
        <v>1992.66</v>
      </c>
      <c r="AO204">
        <v>5</v>
      </c>
      <c r="AP204" s="21">
        <f t="shared" si="33"/>
        <v>10046.949999999999</v>
      </c>
      <c r="AQ204" s="133"/>
      <c r="AS204" s="28"/>
      <c r="AU204" s="28"/>
      <c r="AW204" s="28"/>
      <c r="AY204" s="21"/>
      <c r="AZ204" s="133"/>
      <c r="BB204" s="28"/>
      <c r="BD204" s="28"/>
      <c r="BF204" s="28"/>
      <c r="BH204" s="21">
        <f t="shared" si="34"/>
        <v>0</v>
      </c>
      <c r="BI204" s="28"/>
      <c r="BK204" s="28"/>
      <c r="BM204" s="28"/>
      <c r="BO204" s="28"/>
      <c r="BQ204" s="149">
        <f t="shared" si="35"/>
        <v>0</v>
      </c>
      <c r="BR204" s="28"/>
      <c r="BT204" s="28"/>
      <c r="BV204" s="28"/>
      <c r="BX204" s="28"/>
      <c r="BZ204" s="28"/>
      <c r="CA204" s="133"/>
      <c r="CB204" s="28"/>
      <c r="CC204" s="28"/>
      <c r="CD204" s="28"/>
      <c r="CE204" s="28"/>
      <c r="CF204" s="28"/>
      <c r="CG204" s="28"/>
      <c r="CH204" s="28"/>
      <c r="CI204" s="28"/>
      <c r="CJ204" s="133"/>
      <c r="CL204" s="28"/>
      <c r="CN204" s="28"/>
      <c r="CP204" s="21"/>
      <c r="CR204" s="28"/>
      <c r="CS204" s="28"/>
      <c r="CT204" s="141"/>
      <c r="CU204" s="28"/>
      <c r="CV204" s="28"/>
      <c r="CW204" s="28"/>
      <c r="CX204" s="28"/>
      <c r="CY204" s="28"/>
      <c r="CZ204" s="28"/>
      <c r="DA204" s="28"/>
      <c r="DB204" s="28"/>
      <c r="DC204" s="141"/>
      <c r="DD204" s="28"/>
      <c r="DE204" s="28"/>
      <c r="DF204" s="28"/>
      <c r="DG204" s="28"/>
      <c r="DH204" s="28"/>
      <c r="DI204" s="28"/>
      <c r="DJ204" s="28"/>
      <c r="DK204" s="28"/>
      <c r="DL204" s="141"/>
      <c r="DM204" s="28"/>
      <c r="DN204" s="28"/>
      <c r="DO204" s="28"/>
      <c r="DP204" s="28"/>
      <c r="DQ204" s="28"/>
      <c r="DR204" s="28"/>
      <c r="DS204" s="28"/>
    </row>
    <row r="205" spans="1:123" x14ac:dyDescent="0.2">
      <c r="A205" s="9">
        <v>98367</v>
      </c>
      <c r="B205" t="s">
        <v>168</v>
      </c>
      <c r="C205">
        <v>4</v>
      </c>
      <c r="D205">
        <v>2</v>
      </c>
      <c r="E205">
        <v>2</v>
      </c>
      <c r="F205">
        <v>1</v>
      </c>
      <c r="G205">
        <v>2</v>
      </c>
      <c r="H205">
        <v>2</v>
      </c>
      <c r="P205" t="s">
        <v>168</v>
      </c>
      <c r="Q205">
        <v>99350</v>
      </c>
      <c r="R205" s="21">
        <v>4289.32</v>
      </c>
      <c r="S205">
        <v>14</v>
      </c>
      <c r="T205" s="21">
        <v>597.86</v>
      </c>
      <c r="U205">
        <v>0</v>
      </c>
      <c r="V205" s="21">
        <v>132.78</v>
      </c>
      <c r="W205">
        <v>2</v>
      </c>
      <c r="X205" s="21">
        <f t="shared" si="31"/>
        <v>5019.9599999999991</v>
      </c>
      <c r="AA205" s="21"/>
      <c r="AC205" s="21"/>
      <c r="AE205" s="21"/>
      <c r="AG205" s="21">
        <f t="shared" si="32"/>
        <v>0</v>
      </c>
      <c r="AH205" s="20" t="s">
        <v>168</v>
      </c>
      <c r="AI205">
        <v>99352</v>
      </c>
      <c r="AJ205" s="145">
        <v>14215.13</v>
      </c>
      <c r="AK205" s="146">
        <v>20</v>
      </c>
      <c r="AL205" s="145">
        <v>15475.77</v>
      </c>
      <c r="AM205" s="146">
        <v>13</v>
      </c>
      <c r="AN205" s="21">
        <v>9470.41</v>
      </c>
      <c r="AO205">
        <v>12</v>
      </c>
      <c r="AP205" s="21">
        <f t="shared" si="33"/>
        <v>39161.31</v>
      </c>
      <c r="AQ205" s="133"/>
      <c r="AS205" s="28"/>
      <c r="AU205" s="28"/>
      <c r="AW205" s="28"/>
      <c r="AY205" s="21"/>
      <c r="AZ205" s="133"/>
      <c r="BB205" s="28"/>
      <c r="BD205" s="28"/>
      <c r="BF205" s="28"/>
      <c r="BH205" s="21">
        <f t="shared" si="34"/>
        <v>0</v>
      </c>
      <c r="BI205" s="28"/>
      <c r="BK205" s="28"/>
      <c r="BM205" s="28"/>
      <c r="BO205" s="28"/>
      <c r="BQ205" s="149">
        <f t="shared" si="35"/>
        <v>0</v>
      </c>
      <c r="BR205" s="28"/>
      <c r="BT205" s="28"/>
      <c r="BV205" s="28"/>
      <c r="BX205" s="28"/>
      <c r="BZ205" s="28"/>
      <c r="CA205" s="133"/>
      <c r="CB205" s="28"/>
      <c r="CC205" s="28"/>
      <c r="CD205" s="28"/>
      <c r="CE205" s="28"/>
      <c r="CF205" s="28"/>
      <c r="CG205" s="28"/>
      <c r="CH205" s="28"/>
      <c r="CI205" s="28"/>
      <c r="CJ205" s="133"/>
      <c r="CL205" s="28"/>
      <c r="CN205" s="28"/>
      <c r="CP205" s="21"/>
      <c r="CR205" s="28"/>
      <c r="CS205" s="28"/>
      <c r="CT205" s="141"/>
      <c r="CU205" s="28"/>
      <c r="CV205" s="28"/>
      <c r="CW205" s="28"/>
      <c r="CX205" s="28"/>
      <c r="CY205" s="28"/>
      <c r="CZ205" s="28"/>
      <c r="DA205" s="28"/>
      <c r="DB205" s="28"/>
      <c r="DC205" s="141"/>
      <c r="DD205" s="28"/>
      <c r="DE205" s="28"/>
      <c r="DF205" s="28"/>
      <c r="DG205" s="28"/>
      <c r="DH205" s="28"/>
      <c r="DI205" s="28"/>
      <c r="DJ205" s="28"/>
      <c r="DK205" s="28"/>
      <c r="DL205" s="141"/>
      <c r="DM205" s="28"/>
      <c r="DN205" s="28"/>
      <c r="DO205" s="28"/>
      <c r="DP205" s="28"/>
      <c r="DQ205" s="28"/>
      <c r="DR205" s="28"/>
      <c r="DS205" s="28"/>
    </row>
    <row r="206" spans="1:123" x14ac:dyDescent="0.2">
      <c r="A206" s="9">
        <v>98370</v>
      </c>
      <c r="B206" t="s">
        <v>168</v>
      </c>
      <c r="C206">
        <v>9</v>
      </c>
      <c r="D206">
        <v>10</v>
      </c>
      <c r="E206">
        <v>9</v>
      </c>
      <c r="F206">
        <v>11</v>
      </c>
      <c r="G206">
        <v>8</v>
      </c>
      <c r="H206">
        <v>8</v>
      </c>
      <c r="P206" t="s">
        <v>168</v>
      </c>
      <c r="Q206">
        <v>99352</v>
      </c>
      <c r="R206" s="21">
        <v>15214.16</v>
      </c>
      <c r="S206">
        <v>17</v>
      </c>
      <c r="T206" s="21">
        <v>5404.51</v>
      </c>
      <c r="U206">
        <v>9</v>
      </c>
      <c r="V206" s="21">
        <v>685.88</v>
      </c>
      <c r="W206">
        <v>13</v>
      </c>
      <c r="X206" s="21">
        <f t="shared" si="31"/>
        <v>21304.55</v>
      </c>
      <c r="AA206" s="21"/>
      <c r="AC206" s="21"/>
      <c r="AE206" s="21"/>
      <c r="AG206" s="21">
        <f t="shared" si="32"/>
        <v>0</v>
      </c>
      <c r="AH206" s="20" t="s">
        <v>168</v>
      </c>
      <c r="AI206">
        <v>99353</v>
      </c>
      <c r="AJ206" s="145">
        <v>280.18</v>
      </c>
      <c r="AK206" s="146">
        <v>1</v>
      </c>
      <c r="AL206" s="145">
        <v>10.65</v>
      </c>
      <c r="AM206" s="146">
        <v>1</v>
      </c>
      <c r="AN206">
        <v>0</v>
      </c>
      <c r="AO206">
        <v>0</v>
      </c>
      <c r="AP206" s="21">
        <f t="shared" si="33"/>
        <v>290.83</v>
      </c>
      <c r="AQ206" s="133"/>
      <c r="AS206" s="28"/>
      <c r="AU206" s="28"/>
      <c r="AW206" s="28"/>
      <c r="AY206" s="21"/>
      <c r="AZ206" s="133"/>
      <c r="BB206" s="28"/>
      <c r="BD206" s="28"/>
      <c r="BF206" s="28"/>
      <c r="BH206" s="21">
        <f t="shared" si="34"/>
        <v>0</v>
      </c>
      <c r="BI206" s="28"/>
      <c r="BK206" s="28"/>
      <c r="BM206" s="28"/>
      <c r="BO206" s="28"/>
      <c r="BQ206" s="149">
        <f t="shared" si="35"/>
        <v>0</v>
      </c>
      <c r="BR206" s="28"/>
      <c r="BT206" s="28"/>
      <c r="BV206" s="28"/>
      <c r="BX206" s="28"/>
      <c r="BZ206" s="28"/>
      <c r="CA206" s="133"/>
      <c r="CB206" s="28"/>
      <c r="CC206" s="28"/>
      <c r="CD206" s="28"/>
      <c r="CE206" s="28"/>
      <c r="CF206" s="28"/>
      <c r="CG206" s="28"/>
      <c r="CH206" s="28"/>
      <c r="CI206" s="28"/>
      <c r="CJ206" s="133"/>
      <c r="CL206" s="28"/>
      <c r="CN206" s="28"/>
      <c r="CP206" s="21"/>
      <c r="CR206" s="28"/>
      <c r="CS206" s="28"/>
      <c r="CT206" s="141"/>
      <c r="CU206" s="28"/>
      <c r="CV206" s="28"/>
      <c r="CW206" s="28"/>
      <c r="CX206" s="28"/>
      <c r="CY206" s="28"/>
      <c r="CZ206" s="28"/>
      <c r="DA206" s="28"/>
      <c r="DB206" s="28"/>
      <c r="DC206" s="141"/>
      <c r="DD206" s="28"/>
      <c r="DE206" s="28"/>
      <c r="DF206" s="28"/>
      <c r="DG206" s="28"/>
      <c r="DH206" s="28"/>
      <c r="DI206" s="28"/>
      <c r="DJ206" s="28"/>
      <c r="DK206" s="28"/>
      <c r="DL206" s="141"/>
      <c r="DM206" s="28"/>
      <c r="DN206" s="28"/>
      <c r="DO206" s="28"/>
      <c r="DP206" s="28"/>
      <c r="DQ206" s="28"/>
      <c r="DR206" s="28"/>
      <c r="DS206" s="28"/>
    </row>
    <row r="207" spans="1:123" x14ac:dyDescent="0.2">
      <c r="A207" s="9">
        <v>98383</v>
      </c>
      <c r="B207" t="s">
        <v>168</v>
      </c>
      <c r="C207">
        <v>19</v>
      </c>
      <c r="D207">
        <v>27</v>
      </c>
      <c r="E207">
        <v>26</v>
      </c>
      <c r="F207">
        <v>18</v>
      </c>
      <c r="G207">
        <v>22</v>
      </c>
      <c r="H207">
        <v>21</v>
      </c>
      <c r="P207" t="s">
        <v>168</v>
      </c>
      <c r="Q207">
        <v>99353</v>
      </c>
      <c r="R207" s="21">
        <v>559.67999999999995</v>
      </c>
      <c r="S207">
        <v>2</v>
      </c>
      <c r="T207" s="21">
        <v>45.19</v>
      </c>
      <c r="U207">
        <v>1</v>
      </c>
      <c r="V207" s="21">
        <v>0</v>
      </c>
      <c r="W207">
        <v>0</v>
      </c>
      <c r="X207" s="21">
        <f t="shared" si="31"/>
        <v>604.86999999999989</v>
      </c>
      <c r="AA207" s="21"/>
      <c r="AC207" s="21"/>
      <c r="AE207" s="21"/>
      <c r="AG207" s="21">
        <f t="shared" si="32"/>
        <v>0</v>
      </c>
      <c r="AH207" s="20" t="s">
        <v>168</v>
      </c>
      <c r="AI207">
        <v>99354</v>
      </c>
      <c r="AJ207" s="145">
        <v>16407.43</v>
      </c>
      <c r="AK207" s="146">
        <v>12</v>
      </c>
      <c r="AL207" s="145">
        <v>26390.03</v>
      </c>
      <c r="AM207" s="146">
        <v>2</v>
      </c>
      <c r="AN207">
        <v>345.14</v>
      </c>
      <c r="AO207">
        <v>3</v>
      </c>
      <c r="AP207" s="21">
        <f t="shared" si="33"/>
        <v>43142.6</v>
      </c>
      <c r="AQ207" s="133"/>
      <c r="AS207" s="28"/>
      <c r="AU207" s="28"/>
      <c r="AW207" s="28"/>
      <c r="AY207" s="21"/>
      <c r="AZ207" s="133"/>
      <c r="BB207" s="28"/>
      <c r="BD207" s="28"/>
      <c r="BF207" s="28"/>
      <c r="BH207" s="21">
        <f t="shared" si="34"/>
        <v>0</v>
      </c>
      <c r="BI207" s="28"/>
      <c r="BK207" s="28"/>
      <c r="BM207" s="28"/>
      <c r="BO207" s="28"/>
      <c r="BQ207" s="149">
        <f t="shared" si="35"/>
        <v>0</v>
      </c>
      <c r="BR207" s="28"/>
      <c r="BT207" s="28"/>
      <c r="BV207" s="28"/>
      <c r="BX207" s="28"/>
      <c r="BZ207" s="28"/>
      <c r="CA207" s="133"/>
      <c r="CB207" s="28"/>
      <c r="CC207" s="28"/>
      <c r="CD207" s="28"/>
      <c r="CE207" s="28"/>
      <c r="CF207" s="28"/>
      <c r="CG207" s="28"/>
      <c r="CH207" s="28"/>
      <c r="CI207" s="28"/>
      <c r="CJ207" s="133"/>
      <c r="CK207" s="28"/>
      <c r="CL207" s="28"/>
      <c r="CM207" s="28"/>
      <c r="CN207" s="28"/>
      <c r="CO207" s="28"/>
      <c r="CP207" s="28"/>
      <c r="CQ207" s="28"/>
      <c r="CR207" s="28"/>
      <c r="CS207" s="28"/>
      <c r="CT207" s="141"/>
      <c r="CU207" s="28"/>
      <c r="CV207" s="28"/>
      <c r="CW207" s="28"/>
      <c r="CX207" s="28"/>
      <c r="CY207" s="28"/>
      <c r="CZ207" s="28"/>
      <c r="DA207" s="28"/>
      <c r="DB207" s="28"/>
      <c r="DC207" s="141"/>
      <c r="DD207" s="28"/>
      <c r="DE207" s="28"/>
      <c r="DF207" s="28"/>
      <c r="DG207" s="28"/>
      <c r="DH207" s="28"/>
      <c r="DI207" s="28"/>
      <c r="DJ207" s="28"/>
      <c r="DK207" s="28"/>
      <c r="DL207" s="141"/>
      <c r="DM207" s="28"/>
      <c r="DN207" s="28"/>
      <c r="DO207" s="28"/>
      <c r="DP207" s="28"/>
      <c r="DQ207" s="28"/>
      <c r="DR207" s="28"/>
      <c r="DS207" s="28"/>
    </row>
    <row r="208" spans="1:123" x14ac:dyDescent="0.2">
      <c r="A208" s="9">
        <v>98520</v>
      </c>
      <c r="B208" t="s">
        <v>168</v>
      </c>
      <c r="C208">
        <v>12</v>
      </c>
      <c r="D208">
        <v>17</v>
      </c>
      <c r="E208">
        <v>17</v>
      </c>
      <c r="F208">
        <v>20</v>
      </c>
      <c r="G208">
        <v>17</v>
      </c>
      <c r="H208">
        <v>14</v>
      </c>
      <c r="P208" t="s">
        <v>168</v>
      </c>
      <c r="Q208">
        <v>99354</v>
      </c>
      <c r="R208" s="21">
        <v>39160.160000000003</v>
      </c>
      <c r="S208">
        <v>18</v>
      </c>
      <c r="T208" s="21">
        <v>14510.92</v>
      </c>
      <c r="U208">
        <v>3</v>
      </c>
      <c r="V208" s="21">
        <v>62.44</v>
      </c>
      <c r="W208">
        <v>2</v>
      </c>
      <c r="X208" s="21">
        <f t="shared" si="31"/>
        <v>53733.520000000004</v>
      </c>
      <c r="AA208" s="21"/>
      <c r="AC208" s="21"/>
      <c r="AE208" s="21"/>
      <c r="AG208" s="21">
        <f t="shared" si="32"/>
        <v>0</v>
      </c>
      <c r="AH208" s="20" t="s">
        <v>168</v>
      </c>
      <c r="AI208">
        <v>99362</v>
      </c>
      <c r="AJ208" s="145">
        <v>22233.99</v>
      </c>
      <c r="AK208" s="146">
        <v>31</v>
      </c>
      <c r="AL208" s="145">
        <v>10251.98</v>
      </c>
      <c r="AM208" s="146">
        <v>25</v>
      </c>
      <c r="AN208">
        <v>2267.77</v>
      </c>
      <c r="AO208">
        <v>4</v>
      </c>
      <c r="AP208" s="21">
        <f t="shared" si="33"/>
        <v>34753.74</v>
      </c>
      <c r="AQ208" s="133"/>
      <c r="AS208" s="28"/>
      <c r="AU208" s="28"/>
      <c r="AW208" s="28"/>
      <c r="AY208" s="21"/>
      <c r="AZ208" s="133"/>
      <c r="BB208" s="28"/>
      <c r="BD208" s="28"/>
      <c r="BF208" s="28"/>
      <c r="BH208" s="21">
        <f t="shared" si="34"/>
        <v>0</v>
      </c>
      <c r="BI208" s="28"/>
      <c r="BK208" s="28"/>
      <c r="BM208" s="28"/>
      <c r="BO208" s="28"/>
      <c r="BQ208" s="149">
        <f t="shared" si="35"/>
        <v>0</v>
      </c>
      <c r="BR208" s="28"/>
      <c r="BT208" s="28"/>
      <c r="BV208" s="28"/>
      <c r="BX208" s="28"/>
      <c r="BZ208" s="28"/>
      <c r="CA208" s="133"/>
      <c r="CB208" s="28"/>
      <c r="CC208" s="28"/>
      <c r="CD208" s="28"/>
      <c r="CE208" s="28"/>
      <c r="CF208" s="28"/>
      <c r="CG208" s="28"/>
      <c r="CH208" s="28"/>
      <c r="CI208" s="28"/>
      <c r="CJ208" s="133"/>
      <c r="CK208" s="28"/>
      <c r="CL208" s="28"/>
      <c r="CM208" s="28"/>
      <c r="CN208" s="28"/>
      <c r="CO208" s="28"/>
      <c r="CP208" s="28"/>
      <c r="CQ208" s="28"/>
      <c r="CR208" s="28"/>
      <c r="CS208" s="28"/>
      <c r="CT208" s="141"/>
      <c r="CU208" s="28"/>
      <c r="CV208" s="28"/>
      <c r="CW208" s="28"/>
      <c r="CX208" s="28"/>
      <c r="CY208" s="28"/>
      <c r="CZ208" s="28"/>
      <c r="DA208" s="28"/>
      <c r="DB208" s="28"/>
      <c r="DC208" s="141"/>
      <c r="DD208" s="28"/>
      <c r="DE208" s="28"/>
      <c r="DF208" s="28"/>
      <c r="DG208" s="28"/>
      <c r="DH208" s="28"/>
      <c r="DI208" s="28"/>
      <c r="DJ208" s="28"/>
      <c r="DK208" s="28"/>
      <c r="DL208" s="141"/>
      <c r="DM208" s="28"/>
      <c r="DN208" s="28"/>
      <c r="DO208" s="28"/>
      <c r="DP208" s="28"/>
      <c r="DQ208" s="28"/>
      <c r="DR208" s="28"/>
      <c r="DS208" s="28"/>
    </row>
    <row r="209" spans="1:123" x14ac:dyDescent="0.2">
      <c r="A209" s="9">
        <v>98528</v>
      </c>
      <c r="B209" t="s">
        <v>168</v>
      </c>
      <c r="C209">
        <v>19</v>
      </c>
      <c r="D209">
        <v>20</v>
      </c>
      <c r="E209">
        <v>21</v>
      </c>
      <c r="F209">
        <v>7</v>
      </c>
      <c r="G209">
        <v>15</v>
      </c>
      <c r="H209">
        <v>14</v>
      </c>
      <c r="P209" t="s">
        <v>168</v>
      </c>
      <c r="Q209">
        <v>99362</v>
      </c>
      <c r="R209" s="21">
        <v>20341.93</v>
      </c>
      <c r="S209">
        <v>35</v>
      </c>
      <c r="T209" s="21">
        <v>3922.22</v>
      </c>
      <c r="U209">
        <v>7</v>
      </c>
      <c r="V209" s="21">
        <v>8245.41</v>
      </c>
      <c r="W209">
        <v>6</v>
      </c>
      <c r="X209" s="21">
        <f t="shared" si="31"/>
        <v>32509.56</v>
      </c>
      <c r="AA209" s="21"/>
      <c r="AC209" s="21"/>
      <c r="AE209" s="21"/>
      <c r="AG209" s="21">
        <f t="shared" si="32"/>
        <v>0</v>
      </c>
      <c r="AP209" s="21">
        <f t="shared" si="33"/>
        <v>0</v>
      </c>
      <c r="AQ209" s="133"/>
      <c r="AS209" s="28"/>
      <c r="AU209" s="28"/>
      <c r="AW209" s="28"/>
      <c r="AY209" s="21"/>
      <c r="AZ209" s="133"/>
      <c r="BB209" s="28"/>
      <c r="BD209" s="28"/>
      <c r="BF209" s="28"/>
      <c r="BH209" s="21">
        <f t="shared" si="34"/>
        <v>0</v>
      </c>
      <c r="BI209" s="28"/>
      <c r="BK209" s="28"/>
      <c r="BM209" s="28"/>
      <c r="BO209" s="28"/>
      <c r="BQ209" s="149">
        <f t="shared" si="35"/>
        <v>0</v>
      </c>
      <c r="BR209" s="28"/>
      <c r="BT209" s="28"/>
      <c r="BV209" s="28"/>
      <c r="BX209" s="28"/>
      <c r="BZ209" s="28"/>
      <c r="CA209" s="133"/>
      <c r="CB209" s="28"/>
      <c r="CC209" s="28"/>
      <c r="CD209" s="28"/>
      <c r="CE209" s="28"/>
      <c r="CF209" s="28"/>
      <c r="CG209" s="28"/>
      <c r="CH209" s="28"/>
      <c r="CI209" s="28"/>
      <c r="CJ209" s="133"/>
      <c r="CK209" s="28"/>
      <c r="CL209" s="28"/>
      <c r="CM209" s="28"/>
      <c r="CN209" s="28"/>
      <c r="CO209" s="28"/>
      <c r="CP209" s="28"/>
      <c r="CQ209" s="28"/>
      <c r="CR209" s="28"/>
      <c r="CS209" s="28"/>
      <c r="CT209" s="141"/>
      <c r="CU209" s="28"/>
      <c r="CV209" s="28"/>
      <c r="CW209" s="28"/>
      <c r="CX209" s="28"/>
      <c r="CY209" s="28"/>
      <c r="CZ209" s="28"/>
      <c r="DA209" s="28"/>
      <c r="DB209" s="28"/>
      <c r="DC209" s="141"/>
      <c r="DD209" s="28"/>
      <c r="DE209" s="28"/>
      <c r="DF209" s="28"/>
      <c r="DG209" s="28"/>
      <c r="DH209" s="28"/>
      <c r="DI209" s="28"/>
      <c r="DJ209" s="28"/>
      <c r="DK209" s="28"/>
      <c r="DL209" s="141"/>
      <c r="DM209" s="28"/>
      <c r="DN209" s="28"/>
      <c r="DO209" s="28"/>
      <c r="DP209" s="28"/>
      <c r="DQ209" s="28"/>
      <c r="DR209" s="28"/>
      <c r="DS209" s="28"/>
    </row>
    <row r="210" spans="1:123" x14ac:dyDescent="0.2">
      <c r="A210" s="9">
        <v>98541</v>
      </c>
      <c r="B210" t="s">
        <v>168</v>
      </c>
      <c r="C210">
        <v>3</v>
      </c>
      <c r="D210">
        <v>7</v>
      </c>
      <c r="E210">
        <v>6</v>
      </c>
      <c r="F210">
        <v>4</v>
      </c>
      <c r="G210">
        <v>5</v>
      </c>
      <c r="H210">
        <v>6</v>
      </c>
      <c r="R210" s="21"/>
      <c r="T210" s="21"/>
      <c r="V210" s="21"/>
      <c r="X210" s="21"/>
      <c r="AA210" s="21"/>
      <c r="AC210" s="21"/>
      <c r="AE210" s="21"/>
      <c r="AG210" s="28"/>
      <c r="AP210" s="28"/>
      <c r="AQ210" s="133"/>
      <c r="AS210" s="28"/>
      <c r="AU210" s="28"/>
      <c r="AW210" s="28"/>
      <c r="AY210" s="28"/>
      <c r="AZ210" s="133"/>
      <c r="BB210" s="28"/>
      <c r="BD210" s="28"/>
      <c r="BF210" s="28"/>
      <c r="BH210" s="28"/>
      <c r="BI210" s="28"/>
      <c r="BK210" s="28"/>
      <c r="BM210" s="28"/>
      <c r="BO210" s="28"/>
      <c r="BQ210" s="28"/>
      <c r="BR210" s="28"/>
      <c r="BT210" s="28"/>
      <c r="BV210" s="28"/>
      <c r="BX210" s="28"/>
      <c r="BZ210" s="28"/>
      <c r="CA210" s="133"/>
      <c r="CB210" s="28"/>
      <c r="CC210" s="28"/>
      <c r="CD210" s="28"/>
      <c r="CE210" s="28"/>
      <c r="CF210" s="28"/>
      <c r="CG210" s="28"/>
      <c r="CH210" s="28"/>
      <c r="CI210" s="28"/>
      <c r="CJ210" s="133"/>
      <c r="CK210" s="28"/>
      <c r="CL210" s="28"/>
      <c r="CM210" s="28"/>
      <c r="CN210" s="28"/>
      <c r="CO210" s="28"/>
      <c r="CP210" s="28"/>
      <c r="CQ210" s="28"/>
      <c r="CR210" s="28"/>
      <c r="CS210" s="28"/>
      <c r="CT210" s="141"/>
      <c r="CU210" s="28"/>
      <c r="CV210" s="28"/>
      <c r="CW210" s="28"/>
      <c r="CX210" s="28"/>
      <c r="CY210" s="28"/>
      <c r="CZ210" s="28"/>
      <c r="DA210" s="28"/>
      <c r="DB210" s="28"/>
      <c r="DC210" s="141"/>
      <c r="DD210" s="28"/>
      <c r="DE210" s="28"/>
      <c r="DF210" s="28"/>
      <c r="DG210" s="28"/>
      <c r="DH210" s="28"/>
      <c r="DI210" s="28"/>
      <c r="DJ210" s="28"/>
      <c r="DK210" s="28"/>
      <c r="DL210" s="141"/>
      <c r="DM210" s="28"/>
      <c r="DN210" s="28"/>
      <c r="DO210" s="28"/>
      <c r="DP210" s="28"/>
      <c r="DQ210" s="28"/>
      <c r="DR210" s="28"/>
      <c r="DS210" s="28"/>
    </row>
    <row r="211" spans="1:123" x14ac:dyDescent="0.2">
      <c r="A211" s="9">
        <v>98550</v>
      </c>
      <c r="B211" t="s">
        <v>168</v>
      </c>
      <c r="C211">
        <v>7</v>
      </c>
      <c r="D211">
        <v>6</v>
      </c>
      <c r="E211">
        <v>13</v>
      </c>
      <c r="F211">
        <v>7</v>
      </c>
      <c r="G211">
        <v>8</v>
      </c>
      <c r="H211">
        <v>9</v>
      </c>
      <c r="R211" s="21"/>
      <c r="T211" s="21"/>
      <c r="V211" s="21"/>
      <c r="X211" s="21"/>
      <c r="AA211" s="21"/>
      <c r="AC211" s="21"/>
      <c r="AE211" s="21"/>
      <c r="AG211" s="28"/>
      <c r="AP211" s="28"/>
      <c r="AQ211" s="133"/>
      <c r="AS211" s="28"/>
      <c r="AU211" s="28"/>
      <c r="AW211" s="28"/>
      <c r="AY211" s="28"/>
      <c r="AZ211" s="133"/>
      <c r="BB211" s="28"/>
      <c r="BD211" s="28"/>
      <c r="BF211" s="28"/>
      <c r="BH211" s="28"/>
      <c r="BI211" s="28"/>
      <c r="BK211" s="28"/>
      <c r="BM211" s="28"/>
      <c r="BO211" s="28"/>
      <c r="BQ211" s="28"/>
      <c r="BR211" s="28"/>
      <c r="BT211" s="28"/>
      <c r="BV211" s="28"/>
      <c r="BX211" s="28"/>
      <c r="BZ211" s="28"/>
      <c r="CA211" s="133"/>
      <c r="CB211" s="28"/>
      <c r="CC211" s="28"/>
      <c r="CD211" s="28"/>
      <c r="CE211" s="28"/>
      <c r="CF211" s="28"/>
      <c r="CG211" s="28"/>
      <c r="CH211" s="28"/>
      <c r="CI211" s="28"/>
      <c r="CJ211" s="133"/>
      <c r="CK211" s="28"/>
      <c r="CL211" s="28"/>
      <c r="CM211" s="28"/>
      <c r="CN211" s="28"/>
      <c r="CO211" s="28"/>
      <c r="CP211" s="28"/>
      <c r="CQ211" s="28"/>
      <c r="CR211" s="28"/>
      <c r="CS211" s="28"/>
      <c r="CT211" s="141"/>
      <c r="CU211" s="28"/>
      <c r="CV211" s="28"/>
      <c r="CW211" s="28"/>
      <c r="CX211" s="28"/>
      <c r="CY211" s="28"/>
      <c r="CZ211" s="28"/>
      <c r="DA211" s="28"/>
      <c r="DB211" s="28"/>
      <c r="DC211" s="141"/>
      <c r="DD211" s="28"/>
      <c r="DE211" s="28"/>
      <c r="DF211" s="28"/>
      <c r="DG211" s="28"/>
      <c r="DH211" s="28"/>
      <c r="DI211" s="28"/>
      <c r="DJ211" s="28"/>
      <c r="DK211" s="28"/>
      <c r="DL211" s="141"/>
      <c r="DM211" s="28"/>
      <c r="DN211" s="28"/>
      <c r="DO211" s="28"/>
      <c r="DP211" s="28"/>
      <c r="DQ211" s="28"/>
      <c r="DR211" s="28"/>
      <c r="DS211" s="28"/>
    </row>
    <row r="212" spans="1:123" x14ac:dyDescent="0.2">
      <c r="A212" s="9">
        <v>98557</v>
      </c>
      <c r="B212" t="s">
        <v>168</v>
      </c>
      <c r="C212">
        <v>1</v>
      </c>
      <c r="R212" s="21"/>
      <c r="T212" s="21"/>
      <c r="V212" s="21"/>
      <c r="X212" s="21"/>
      <c r="AA212" s="21"/>
      <c r="AC212" s="21"/>
      <c r="AE212" s="21"/>
      <c r="AG212" s="28"/>
      <c r="AP212" s="28"/>
      <c r="AQ212" s="133"/>
      <c r="AS212" s="28"/>
      <c r="AU212" s="28"/>
      <c r="AW212" s="28"/>
      <c r="AY212" s="28"/>
      <c r="AZ212" s="133"/>
      <c r="BB212" s="28"/>
      <c r="BD212" s="28"/>
      <c r="BF212" s="28"/>
      <c r="BH212" s="28"/>
      <c r="BI212" s="28"/>
      <c r="BK212" s="28"/>
      <c r="BM212" s="28"/>
      <c r="BO212" s="28"/>
      <c r="BQ212" s="28"/>
      <c r="BR212" s="28"/>
      <c r="BT212" s="28"/>
      <c r="BV212" s="28"/>
      <c r="BX212" s="28"/>
      <c r="BZ212" s="28"/>
      <c r="CA212" s="133"/>
      <c r="CB212" s="28"/>
      <c r="CC212" s="28"/>
      <c r="CD212" s="28"/>
      <c r="CE212" s="28"/>
      <c r="CF212" s="28"/>
      <c r="CG212" s="28"/>
      <c r="CH212" s="28"/>
      <c r="CI212" s="28"/>
      <c r="CJ212" s="133"/>
      <c r="CK212" s="28"/>
      <c r="CL212" s="28"/>
      <c r="CM212" s="28"/>
      <c r="CN212" s="28"/>
      <c r="CO212" s="28"/>
      <c r="CP212" s="28"/>
      <c r="CQ212" s="28"/>
      <c r="CR212" s="28"/>
      <c r="CS212" s="28"/>
      <c r="CT212" s="141"/>
      <c r="CU212" s="28"/>
      <c r="CV212" s="28"/>
      <c r="CW212" s="28"/>
      <c r="CX212" s="28"/>
      <c r="CY212" s="28"/>
      <c r="CZ212" s="28"/>
      <c r="DA212" s="28"/>
      <c r="DB212" s="28"/>
      <c r="DC212" s="141"/>
      <c r="DD212" s="28"/>
      <c r="DE212" s="28"/>
      <c r="DF212" s="28"/>
      <c r="DG212" s="28"/>
      <c r="DH212" s="28"/>
      <c r="DI212" s="28"/>
      <c r="DJ212" s="28"/>
      <c r="DK212" s="28"/>
      <c r="DL212" s="141"/>
      <c r="DM212" s="28"/>
      <c r="DN212" s="28"/>
      <c r="DO212" s="28"/>
      <c r="DP212" s="28"/>
      <c r="DQ212" s="28"/>
      <c r="DR212" s="28"/>
      <c r="DS212" s="28"/>
    </row>
    <row r="213" spans="1:123" x14ac:dyDescent="0.2">
      <c r="A213" s="9">
        <v>98563</v>
      </c>
      <c r="B213" t="s">
        <v>168</v>
      </c>
      <c r="C213">
        <v>4</v>
      </c>
      <c r="D213">
        <v>3</v>
      </c>
      <c r="E213">
        <v>4</v>
      </c>
      <c r="F213">
        <v>3</v>
      </c>
      <c r="G213">
        <v>4</v>
      </c>
      <c r="H213">
        <v>5</v>
      </c>
      <c r="R213" s="21"/>
      <c r="T213" s="21"/>
      <c r="V213" s="21"/>
      <c r="X213" s="21"/>
      <c r="AA213" s="21"/>
      <c r="AC213" s="21"/>
      <c r="AE213" s="21"/>
      <c r="AG213" s="28"/>
      <c r="AP213" s="28"/>
      <c r="AQ213" s="133"/>
      <c r="AS213" s="28"/>
      <c r="AU213" s="28"/>
      <c r="AW213" s="28"/>
      <c r="AY213" s="28"/>
      <c r="AZ213" s="133"/>
      <c r="BB213" s="28"/>
      <c r="BD213" s="28"/>
      <c r="BF213" s="28"/>
      <c r="BH213" s="28"/>
      <c r="BI213" s="28"/>
      <c r="BK213" s="28"/>
      <c r="BM213" s="28"/>
      <c r="BO213" s="28"/>
      <c r="BQ213" s="28"/>
      <c r="BR213" s="28"/>
      <c r="BS213" s="28"/>
      <c r="BT213" s="28"/>
      <c r="BU213" s="28"/>
      <c r="BV213" s="28"/>
      <c r="BW213" s="28"/>
      <c r="BX213" s="28"/>
      <c r="BY213" s="28"/>
      <c r="BZ213" s="28"/>
      <c r="CA213" s="133"/>
      <c r="CB213" s="28"/>
      <c r="CC213" s="28"/>
      <c r="CD213" s="28"/>
      <c r="CE213" s="28"/>
      <c r="CF213" s="28"/>
      <c r="CG213" s="28"/>
      <c r="CH213" s="28"/>
      <c r="CI213" s="28"/>
      <c r="CJ213" s="133"/>
      <c r="CK213" s="28"/>
      <c r="CL213" s="28"/>
      <c r="CM213" s="28"/>
      <c r="CN213" s="28"/>
      <c r="CO213" s="28"/>
      <c r="CP213" s="28"/>
      <c r="CQ213" s="28"/>
      <c r="CR213" s="28"/>
      <c r="CS213" s="28"/>
      <c r="CT213" s="141"/>
      <c r="CU213" s="28"/>
      <c r="CV213" s="28"/>
      <c r="CW213" s="28"/>
      <c r="CX213" s="28"/>
      <c r="CY213" s="28"/>
      <c r="CZ213" s="28"/>
      <c r="DA213" s="28"/>
      <c r="DB213" s="28"/>
      <c r="DC213" s="141"/>
      <c r="DD213" s="28"/>
      <c r="DE213" s="28"/>
      <c r="DF213" s="28"/>
      <c r="DG213" s="28"/>
      <c r="DH213" s="28"/>
      <c r="DI213" s="28"/>
      <c r="DJ213" s="28"/>
      <c r="DK213" s="28"/>
      <c r="DL213" s="141"/>
      <c r="DM213" s="28"/>
      <c r="DN213" s="28"/>
      <c r="DO213" s="28"/>
      <c r="DP213" s="28"/>
      <c r="DQ213" s="28"/>
      <c r="DR213" s="28"/>
      <c r="DS213" s="28"/>
    </row>
    <row r="214" spans="1:123" x14ac:dyDescent="0.2">
      <c r="A214" s="9">
        <v>98584</v>
      </c>
      <c r="B214" t="s">
        <v>168</v>
      </c>
      <c r="C214">
        <v>10</v>
      </c>
      <c r="D214">
        <v>22</v>
      </c>
      <c r="E214">
        <v>18</v>
      </c>
      <c r="F214">
        <v>9</v>
      </c>
      <c r="G214">
        <v>14</v>
      </c>
      <c r="H214">
        <v>17</v>
      </c>
      <c r="R214" s="21"/>
      <c r="T214" s="21"/>
      <c r="V214" s="21"/>
      <c r="X214" s="21"/>
      <c r="AA214" s="21"/>
      <c r="AC214" s="21"/>
      <c r="AE214" s="21"/>
      <c r="AG214" s="28"/>
      <c r="AP214" s="28"/>
      <c r="AQ214" s="133"/>
      <c r="AS214" s="28"/>
      <c r="AU214" s="28"/>
      <c r="AW214" s="28"/>
      <c r="AY214" s="28"/>
      <c r="AZ214" s="133"/>
      <c r="BB214" s="28"/>
      <c r="BD214" s="28"/>
      <c r="BF214" s="28"/>
      <c r="BH214" s="28"/>
      <c r="BI214" s="28"/>
      <c r="BK214" s="28"/>
      <c r="BM214" s="28"/>
      <c r="BO214" s="28"/>
      <c r="BQ214" s="28"/>
      <c r="BR214" s="28"/>
      <c r="BS214" s="28"/>
      <c r="BT214" s="28"/>
      <c r="BU214" s="28"/>
      <c r="BV214" s="28"/>
      <c r="BW214" s="28"/>
      <c r="BX214" s="28"/>
      <c r="BY214" s="28"/>
      <c r="BZ214" s="28"/>
      <c r="CA214" s="133"/>
      <c r="CB214" s="28"/>
      <c r="CC214" s="28"/>
      <c r="CD214" s="28"/>
      <c r="CE214" s="28"/>
      <c r="CF214" s="28"/>
      <c r="CG214" s="28"/>
      <c r="CH214" s="28"/>
      <c r="CI214" s="28"/>
      <c r="CJ214" s="133"/>
      <c r="CK214" s="28"/>
      <c r="CL214" s="28"/>
      <c r="CM214" s="28"/>
      <c r="CN214" s="28"/>
      <c r="CO214" s="28"/>
      <c r="CP214" s="28"/>
      <c r="CQ214" s="28"/>
      <c r="CR214" s="28"/>
      <c r="CS214" s="28"/>
      <c r="CT214" s="141"/>
      <c r="CU214" s="28"/>
      <c r="CV214" s="28"/>
      <c r="CW214" s="28"/>
      <c r="CX214" s="28"/>
      <c r="CY214" s="28"/>
      <c r="CZ214" s="28"/>
      <c r="DA214" s="28"/>
      <c r="DB214" s="28"/>
      <c r="DC214" s="141"/>
      <c r="DD214" s="28"/>
      <c r="DE214" s="28"/>
      <c r="DF214" s="28"/>
      <c r="DG214" s="28"/>
      <c r="DH214" s="28"/>
      <c r="DI214" s="28"/>
      <c r="DJ214" s="28"/>
      <c r="DK214" s="28"/>
      <c r="DL214" s="141"/>
      <c r="DM214" s="28"/>
      <c r="DN214" s="28"/>
      <c r="DO214" s="28"/>
      <c r="DP214" s="28"/>
      <c r="DQ214" s="28"/>
      <c r="DR214" s="28"/>
      <c r="DS214" s="28"/>
    </row>
    <row r="215" spans="1:123" x14ac:dyDescent="0.2">
      <c r="A215" s="9">
        <v>98611</v>
      </c>
      <c r="B215" t="s">
        <v>168</v>
      </c>
      <c r="C215">
        <v>7</v>
      </c>
      <c r="D215">
        <v>4</v>
      </c>
      <c r="E215">
        <v>6</v>
      </c>
      <c r="F215">
        <v>7</v>
      </c>
      <c r="G215">
        <v>4</v>
      </c>
      <c r="H215">
        <v>9</v>
      </c>
      <c r="R215" s="21"/>
      <c r="T215" s="21"/>
      <c r="V215" s="21"/>
      <c r="X215" s="21"/>
      <c r="AA215" s="21"/>
      <c r="AC215" s="21"/>
      <c r="AE215" s="21"/>
      <c r="AG215" s="28"/>
      <c r="AP215" s="28"/>
      <c r="AQ215" s="133"/>
      <c r="AS215" s="28"/>
      <c r="AU215" s="28"/>
      <c r="AW215" s="28"/>
      <c r="AY215" s="28"/>
      <c r="AZ215" s="133"/>
      <c r="BB215" s="28"/>
      <c r="BD215" s="28"/>
      <c r="BF215" s="28"/>
      <c r="BH215" s="28"/>
      <c r="BI215" s="28"/>
      <c r="BK215" s="28"/>
      <c r="BM215" s="28"/>
      <c r="BO215" s="28"/>
      <c r="BQ215" s="28"/>
      <c r="BR215" s="28"/>
      <c r="BS215" s="28"/>
      <c r="BT215" s="28"/>
      <c r="BU215" s="28"/>
      <c r="BV215" s="28"/>
      <c r="BW215" s="28"/>
      <c r="BX215" s="28"/>
      <c r="BY215" s="28"/>
      <c r="BZ215" s="28"/>
      <c r="CA215" s="133"/>
      <c r="CB215" s="28"/>
      <c r="CC215" s="28"/>
      <c r="CD215" s="28"/>
      <c r="CE215" s="28"/>
      <c r="CF215" s="28"/>
      <c r="CG215" s="28"/>
      <c r="CH215" s="28"/>
      <c r="CI215" s="28"/>
      <c r="CJ215" s="133"/>
      <c r="CK215" s="28"/>
      <c r="CL215" s="28"/>
      <c r="CM215" s="28"/>
      <c r="CN215" s="28"/>
      <c r="CO215" s="28"/>
      <c r="CP215" s="28"/>
      <c r="CQ215" s="28"/>
      <c r="CR215" s="28"/>
      <c r="CS215" s="28"/>
      <c r="CT215" s="141"/>
      <c r="CU215" s="28"/>
      <c r="CV215" s="28"/>
      <c r="CW215" s="28"/>
      <c r="CX215" s="28"/>
      <c r="CY215" s="28"/>
      <c r="CZ215" s="28"/>
      <c r="DA215" s="28"/>
      <c r="DB215" s="28"/>
      <c r="DC215" s="141"/>
      <c r="DD215" s="28"/>
      <c r="DE215" s="28"/>
      <c r="DF215" s="28"/>
      <c r="DG215" s="28"/>
      <c r="DH215" s="28"/>
      <c r="DI215" s="28"/>
      <c r="DJ215" s="28"/>
      <c r="DK215" s="28"/>
      <c r="DL215" s="141"/>
      <c r="DM215" s="28"/>
      <c r="DN215" s="28"/>
      <c r="DO215" s="28"/>
      <c r="DP215" s="28"/>
      <c r="DQ215" s="28"/>
      <c r="DR215" s="28"/>
      <c r="DS215" s="28"/>
    </row>
    <row r="216" spans="1:123" x14ac:dyDescent="0.2">
      <c r="A216" s="9">
        <v>98625</v>
      </c>
      <c r="B216" t="s">
        <v>168</v>
      </c>
      <c r="C216">
        <v>5</v>
      </c>
      <c r="D216">
        <v>4</v>
      </c>
      <c r="E216">
        <v>6</v>
      </c>
      <c r="F216">
        <v>3</v>
      </c>
      <c r="G216">
        <v>4</v>
      </c>
      <c r="H216">
        <v>4</v>
      </c>
      <c r="R216" s="21"/>
      <c r="T216" s="21"/>
      <c r="V216" s="21"/>
      <c r="X216" s="21"/>
      <c r="AG216" s="28"/>
      <c r="AP216" s="28"/>
      <c r="AQ216" s="133"/>
      <c r="AS216" s="28"/>
      <c r="AU216" s="28"/>
      <c r="AW216" s="28"/>
      <c r="AY216" s="28"/>
      <c r="AZ216" s="133"/>
      <c r="BB216" s="28"/>
      <c r="BD216" s="28"/>
      <c r="BF216" s="28"/>
      <c r="BH216" s="28"/>
      <c r="BI216" s="28"/>
      <c r="BK216" s="28"/>
      <c r="BM216" s="28"/>
      <c r="BO216" s="28"/>
      <c r="BQ216" s="28"/>
      <c r="BR216" s="28"/>
      <c r="BS216" s="28"/>
      <c r="BT216" s="28"/>
      <c r="BU216" s="28"/>
      <c r="BV216" s="28"/>
      <c r="BW216" s="28"/>
      <c r="BX216" s="28"/>
      <c r="BY216" s="28"/>
      <c r="BZ216" s="28"/>
      <c r="CA216" s="133"/>
      <c r="CB216" s="28"/>
      <c r="CC216" s="28"/>
      <c r="CD216" s="28"/>
      <c r="CE216" s="28"/>
      <c r="CF216" s="28"/>
      <c r="CG216" s="28"/>
      <c r="CH216" s="28"/>
      <c r="CI216" s="28"/>
      <c r="CJ216" s="133"/>
      <c r="CK216" s="28"/>
      <c r="CL216" s="28"/>
      <c r="CM216" s="28"/>
      <c r="CN216" s="28"/>
      <c r="CO216" s="28"/>
      <c r="CP216" s="28"/>
      <c r="CQ216" s="28"/>
      <c r="CR216" s="28"/>
      <c r="CS216" s="28"/>
      <c r="CT216" s="141"/>
      <c r="CU216" s="28"/>
      <c r="CV216" s="28"/>
      <c r="CW216" s="28"/>
      <c r="CX216" s="28"/>
      <c r="CY216" s="28"/>
      <c r="CZ216" s="28"/>
      <c r="DA216" s="28"/>
      <c r="DB216" s="28"/>
      <c r="DC216" s="141"/>
      <c r="DD216" s="28"/>
      <c r="DE216" s="28"/>
      <c r="DF216" s="28"/>
      <c r="DG216" s="28"/>
      <c r="DH216" s="28"/>
      <c r="DI216" s="28"/>
      <c r="DJ216" s="28"/>
      <c r="DK216" s="28"/>
      <c r="DL216" s="141"/>
      <c r="DM216" s="28"/>
      <c r="DN216" s="28"/>
      <c r="DO216" s="28"/>
      <c r="DP216" s="28"/>
      <c r="DQ216" s="28"/>
      <c r="DR216" s="28"/>
      <c r="DS216" s="28"/>
    </row>
    <row r="217" spans="1:123" x14ac:dyDescent="0.2">
      <c r="A217" s="9">
        <v>98626</v>
      </c>
      <c r="B217" t="s">
        <v>168</v>
      </c>
      <c r="C217">
        <v>27</v>
      </c>
      <c r="D217">
        <v>14</v>
      </c>
      <c r="E217">
        <v>22</v>
      </c>
      <c r="F217">
        <v>18</v>
      </c>
      <c r="G217">
        <v>20</v>
      </c>
      <c r="H217">
        <v>14</v>
      </c>
    </row>
    <row r="218" spans="1:123" x14ac:dyDescent="0.2">
      <c r="A218" s="9">
        <v>98632</v>
      </c>
      <c r="B218" t="s">
        <v>168</v>
      </c>
      <c r="C218">
        <v>25</v>
      </c>
      <c r="D218">
        <v>31</v>
      </c>
      <c r="E218">
        <v>34</v>
      </c>
      <c r="F218">
        <v>34</v>
      </c>
      <c r="G218">
        <v>32</v>
      </c>
      <c r="H218">
        <v>36</v>
      </c>
    </row>
    <row r="219" spans="1:123" x14ac:dyDescent="0.2">
      <c r="A219" s="9">
        <v>98674</v>
      </c>
      <c r="B219" t="s">
        <v>168</v>
      </c>
      <c r="C219">
        <v>28</v>
      </c>
      <c r="D219">
        <v>6</v>
      </c>
      <c r="E219">
        <v>24</v>
      </c>
      <c r="F219">
        <v>23</v>
      </c>
      <c r="G219">
        <v>10</v>
      </c>
      <c r="H219">
        <v>18</v>
      </c>
    </row>
    <row r="220" spans="1:123" x14ac:dyDescent="0.2">
      <c r="A220" s="9">
        <v>98801</v>
      </c>
      <c r="B220" t="s">
        <v>168</v>
      </c>
      <c r="C220">
        <v>31</v>
      </c>
      <c r="D220">
        <v>28</v>
      </c>
      <c r="E220">
        <v>35</v>
      </c>
      <c r="F220">
        <v>26</v>
      </c>
      <c r="G220">
        <v>25</v>
      </c>
      <c r="H220">
        <v>41</v>
      </c>
    </row>
    <row r="221" spans="1:123" x14ac:dyDescent="0.2">
      <c r="A221" s="9">
        <v>98802</v>
      </c>
      <c r="B221" t="s">
        <v>168</v>
      </c>
      <c r="C221">
        <v>9</v>
      </c>
      <c r="D221">
        <v>12</v>
      </c>
      <c r="E221">
        <v>7</v>
      </c>
      <c r="F221">
        <v>9</v>
      </c>
      <c r="G221">
        <v>10</v>
      </c>
      <c r="H221">
        <v>10</v>
      </c>
    </row>
    <row r="222" spans="1:123" x14ac:dyDescent="0.2">
      <c r="A222" s="9">
        <v>98837</v>
      </c>
      <c r="B222" t="s">
        <v>168</v>
      </c>
      <c r="C222">
        <v>18</v>
      </c>
      <c r="D222">
        <v>21</v>
      </c>
      <c r="E222">
        <v>22</v>
      </c>
      <c r="F222">
        <v>21</v>
      </c>
      <c r="G222">
        <v>16</v>
      </c>
      <c r="H222">
        <v>25</v>
      </c>
    </row>
    <row r="223" spans="1:123" x14ac:dyDescent="0.2">
      <c r="A223" s="9">
        <v>98848</v>
      </c>
      <c r="B223" t="s">
        <v>168</v>
      </c>
      <c r="C223">
        <v>5</v>
      </c>
      <c r="D223">
        <v>3</v>
      </c>
      <c r="E223">
        <v>4</v>
      </c>
      <c r="F223">
        <v>4</v>
      </c>
      <c r="G223">
        <v>7</v>
      </c>
      <c r="H223">
        <v>4</v>
      </c>
    </row>
    <row r="224" spans="1:123" x14ac:dyDescent="0.2">
      <c r="A224" s="9">
        <v>98901</v>
      </c>
      <c r="B224" t="s">
        <v>168</v>
      </c>
      <c r="C224">
        <v>56</v>
      </c>
      <c r="D224">
        <v>57</v>
      </c>
      <c r="E224">
        <v>73</v>
      </c>
      <c r="F224">
        <v>78</v>
      </c>
      <c r="G224">
        <v>68</v>
      </c>
      <c r="H224">
        <v>70</v>
      </c>
    </row>
    <row r="225" spans="1:8" x14ac:dyDescent="0.2">
      <c r="A225" s="9">
        <v>98902</v>
      </c>
      <c r="B225" t="s">
        <v>168</v>
      </c>
      <c r="C225">
        <v>133</v>
      </c>
      <c r="D225">
        <v>124</v>
      </c>
      <c r="E225">
        <v>168</v>
      </c>
      <c r="F225">
        <v>151</v>
      </c>
      <c r="G225">
        <v>145</v>
      </c>
      <c r="H225">
        <v>172</v>
      </c>
    </row>
    <row r="226" spans="1:8" x14ac:dyDescent="0.2">
      <c r="A226" s="9">
        <v>98903</v>
      </c>
      <c r="B226" t="s">
        <v>168</v>
      </c>
      <c r="C226">
        <v>28</v>
      </c>
      <c r="D226">
        <v>29</v>
      </c>
      <c r="E226">
        <v>43</v>
      </c>
      <c r="F226">
        <v>40</v>
      </c>
      <c r="G226">
        <v>30</v>
      </c>
      <c r="H226">
        <v>35</v>
      </c>
    </row>
    <row r="227" spans="1:8" x14ac:dyDescent="0.2">
      <c r="A227" s="9">
        <v>98908</v>
      </c>
      <c r="B227" t="s">
        <v>168</v>
      </c>
      <c r="C227">
        <v>19</v>
      </c>
      <c r="D227">
        <v>25</v>
      </c>
      <c r="E227">
        <v>30</v>
      </c>
      <c r="F227">
        <v>30</v>
      </c>
      <c r="G227">
        <v>26</v>
      </c>
      <c r="H227">
        <v>22</v>
      </c>
    </row>
    <row r="228" spans="1:8" x14ac:dyDescent="0.2">
      <c r="A228" s="9">
        <v>98930</v>
      </c>
      <c r="B228" t="s">
        <v>168</v>
      </c>
      <c r="C228">
        <v>25</v>
      </c>
      <c r="D228">
        <v>16</v>
      </c>
      <c r="E228">
        <v>32</v>
      </c>
      <c r="F228">
        <v>20</v>
      </c>
      <c r="G228">
        <v>32</v>
      </c>
      <c r="H228">
        <v>21</v>
      </c>
    </row>
    <row r="229" spans="1:8" x14ac:dyDescent="0.2">
      <c r="A229" s="9">
        <v>98932</v>
      </c>
      <c r="B229" t="s">
        <v>168</v>
      </c>
      <c r="C229">
        <v>4</v>
      </c>
      <c r="D229">
        <v>2</v>
      </c>
      <c r="E229">
        <v>3</v>
      </c>
      <c r="F229">
        <v>3</v>
      </c>
      <c r="G229">
        <v>5</v>
      </c>
      <c r="H229">
        <v>8</v>
      </c>
    </row>
    <row r="230" spans="1:8" x14ac:dyDescent="0.2">
      <c r="A230" s="9">
        <v>98936</v>
      </c>
      <c r="B230" t="s">
        <v>168</v>
      </c>
      <c r="C230">
        <v>5</v>
      </c>
      <c r="D230">
        <v>8</v>
      </c>
      <c r="E230">
        <v>7</v>
      </c>
      <c r="F230">
        <v>11</v>
      </c>
      <c r="G230">
        <v>9</v>
      </c>
      <c r="H230">
        <v>7</v>
      </c>
    </row>
    <row r="231" spans="1:8" x14ac:dyDescent="0.2">
      <c r="A231" s="9">
        <v>98942</v>
      </c>
      <c r="B231" t="s">
        <v>168</v>
      </c>
      <c r="C231">
        <v>8</v>
      </c>
      <c r="D231">
        <v>14</v>
      </c>
      <c r="E231">
        <v>22</v>
      </c>
      <c r="F231">
        <v>13</v>
      </c>
      <c r="G231">
        <v>12</v>
      </c>
      <c r="H231">
        <v>12</v>
      </c>
    </row>
    <row r="232" spans="1:8" x14ac:dyDescent="0.2">
      <c r="A232" s="9">
        <v>98944</v>
      </c>
      <c r="B232" t="s">
        <v>168</v>
      </c>
      <c r="C232">
        <v>22</v>
      </c>
      <c r="D232">
        <v>48</v>
      </c>
      <c r="E232">
        <v>51</v>
      </c>
      <c r="F232">
        <v>44</v>
      </c>
      <c r="G232">
        <v>42</v>
      </c>
      <c r="H232">
        <v>50</v>
      </c>
    </row>
    <row r="233" spans="1:8" x14ac:dyDescent="0.2">
      <c r="A233" s="9">
        <v>98948</v>
      </c>
      <c r="B233" t="s">
        <v>168</v>
      </c>
      <c r="C233">
        <v>49</v>
      </c>
      <c r="D233">
        <v>29</v>
      </c>
      <c r="E233">
        <v>33</v>
      </c>
      <c r="F233">
        <v>37</v>
      </c>
      <c r="G233">
        <v>25</v>
      </c>
      <c r="H233">
        <v>26</v>
      </c>
    </row>
    <row r="234" spans="1:8" x14ac:dyDescent="0.2">
      <c r="A234" s="9">
        <v>98951</v>
      </c>
      <c r="B234" t="s">
        <v>168</v>
      </c>
      <c r="C234">
        <v>15</v>
      </c>
      <c r="D234">
        <v>16</v>
      </c>
      <c r="E234">
        <v>15</v>
      </c>
      <c r="F234">
        <v>18</v>
      </c>
      <c r="G234">
        <v>14</v>
      </c>
      <c r="H234">
        <v>16</v>
      </c>
    </row>
    <row r="235" spans="1:8" x14ac:dyDescent="0.2">
      <c r="A235" s="9">
        <v>98953</v>
      </c>
      <c r="B235" t="s">
        <v>168</v>
      </c>
      <c r="C235">
        <v>10</v>
      </c>
      <c r="D235">
        <v>5</v>
      </c>
      <c r="E235">
        <v>20</v>
      </c>
      <c r="F235">
        <v>10</v>
      </c>
      <c r="G235">
        <v>10</v>
      </c>
      <c r="H235">
        <v>8</v>
      </c>
    </row>
    <row r="236" spans="1:8" x14ac:dyDescent="0.2">
      <c r="A236" s="9">
        <v>99301</v>
      </c>
      <c r="B236" t="s">
        <v>168</v>
      </c>
      <c r="C236">
        <v>96</v>
      </c>
      <c r="D236">
        <v>103</v>
      </c>
      <c r="E236">
        <v>128</v>
      </c>
      <c r="F236">
        <v>105</v>
      </c>
      <c r="G236">
        <v>100</v>
      </c>
      <c r="H236">
        <v>106</v>
      </c>
    </row>
    <row r="237" spans="1:8" x14ac:dyDescent="0.2">
      <c r="A237" s="9">
        <v>99323</v>
      </c>
      <c r="B237" t="s">
        <v>168</v>
      </c>
      <c r="C237">
        <v>3</v>
      </c>
      <c r="D237">
        <v>1</v>
      </c>
      <c r="E237">
        <v>2</v>
      </c>
      <c r="F237">
        <v>1</v>
      </c>
      <c r="H237">
        <v>1</v>
      </c>
    </row>
    <row r="238" spans="1:8" x14ac:dyDescent="0.2">
      <c r="A238" s="9">
        <v>99324</v>
      </c>
      <c r="B238" t="s">
        <v>168</v>
      </c>
      <c r="C238">
        <v>6</v>
      </c>
      <c r="D238">
        <v>5</v>
      </c>
      <c r="E238">
        <v>3</v>
      </c>
      <c r="F238">
        <v>4</v>
      </c>
      <c r="G238">
        <v>5</v>
      </c>
      <c r="H238">
        <v>4</v>
      </c>
    </row>
    <row r="239" spans="1:8" x14ac:dyDescent="0.2">
      <c r="A239" s="9">
        <v>99336</v>
      </c>
      <c r="B239" t="s">
        <v>168</v>
      </c>
      <c r="C239">
        <v>68</v>
      </c>
      <c r="D239">
        <v>88</v>
      </c>
      <c r="E239">
        <v>96</v>
      </c>
      <c r="F239">
        <v>89</v>
      </c>
      <c r="G239">
        <v>85</v>
      </c>
      <c r="H239">
        <v>78</v>
      </c>
    </row>
    <row r="240" spans="1:8" x14ac:dyDescent="0.2">
      <c r="A240" s="9">
        <v>99337</v>
      </c>
      <c r="B240" t="s">
        <v>168</v>
      </c>
      <c r="C240">
        <v>4</v>
      </c>
      <c r="D240">
        <v>2</v>
      </c>
      <c r="E240">
        <v>4</v>
      </c>
      <c r="F240">
        <v>5</v>
      </c>
      <c r="G240">
        <v>9</v>
      </c>
      <c r="H240">
        <v>7</v>
      </c>
    </row>
    <row r="241" spans="1:8" x14ac:dyDescent="0.2">
      <c r="A241" s="9">
        <v>99338</v>
      </c>
      <c r="B241" t="s">
        <v>168</v>
      </c>
      <c r="C241">
        <v>2</v>
      </c>
      <c r="D241">
        <v>2</v>
      </c>
      <c r="E241">
        <v>2</v>
      </c>
      <c r="F241">
        <v>2</v>
      </c>
      <c r="G241">
        <v>4</v>
      </c>
      <c r="H241">
        <v>5</v>
      </c>
    </row>
    <row r="242" spans="1:8" x14ac:dyDescent="0.2">
      <c r="A242" s="9">
        <v>99344</v>
      </c>
      <c r="B242" t="s">
        <v>168</v>
      </c>
      <c r="C242">
        <v>14</v>
      </c>
      <c r="D242">
        <v>22</v>
      </c>
      <c r="E242">
        <v>20</v>
      </c>
      <c r="F242">
        <v>20</v>
      </c>
      <c r="G242">
        <v>14</v>
      </c>
      <c r="H242">
        <v>20</v>
      </c>
    </row>
    <row r="243" spans="1:8" x14ac:dyDescent="0.2">
      <c r="A243" s="9">
        <v>99345</v>
      </c>
      <c r="B243" t="s">
        <v>168</v>
      </c>
      <c r="D243">
        <v>2</v>
      </c>
    </row>
    <row r="244" spans="1:8" x14ac:dyDescent="0.2">
      <c r="A244" s="9">
        <v>99350</v>
      </c>
      <c r="B244" t="s">
        <v>168</v>
      </c>
      <c r="C244">
        <v>16</v>
      </c>
      <c r="D244">
        <v>6</v>
      </c>
      <c r="E244">
        <v>20</v>
      </c>
      <c r="F244">
        <v>15</v>
      </c>
      <c r="G244">
        <v>20</v>
      </c>
      <c r="H244">
        <v>19</v>
      </c>
    </row>
    <row r="245" spans="1:8" x14ac:dyDescent="0.2">
      <c r="A245" s="9">
        <v>99352</v>
      </c>
      <c r="B245" t="s">
        <v>168</v>
      </c>
      <c r="C245">
        <v>39</v>
      </c>
      <c r="D245">
        <v>46</v>
      </c>
      <c r="E245">
        <v>45</v>
      </c>
      <c r="F245">
        <v>40</v>
      </c>
      <c r="G245">
        <v>43</v>
      </c>
      <c r="H245">
        <v>33</v>
      </c>
    </row>
    <row r="246" spans="1:8" x14ac:dyDescent="0.2">
      <c r="A246" s="9">
        <v>99353</v>
      </c>
      <c r="B246" t="s">
        <v>168</v>
      </c>
      <c r="C246">
        <v>3</v>
      </c>
      <c r="D246">
        <v>1</v>
      </c>
      <c r="E246">
        <v>2</v>
      </c>
      <c r="F246">
        <v>2</v>
      </c>
      <c r="G246">
        <v>3</v>
      </c>
      <c r="H246">
        <v>2</v>
      </c>
    </row>
    <row r="247" spans="1:8" x14ac:dyDescent="0.2">
      <c r="A247" s="9">
        <v>99354</v>
      </c>
      <c r="B247" t="s">
        <v>168</v>
      </c>
      <c r="C247">
        <v>23</v>
      </c>
      <c r="D247">
        <v>10</v>
      </c>
      <c r="E247">
        <v>17</v>
      </c>
      <c r="F247">
        <v>11</v>
      </c>
      <c r="G247">
        <v>13</v>
      </c>
      <c r="H247">
        <v>13</v>
      </c>
    </row>
    <row r="248" spans="1:8" x14ac:dyDescent="0.2">
      <c r="A248" s="9">
        <v>99362</v>
      </c>
      <c r="B248" t="s">
        <v>168</v>
      </c>
      <c r="C248">
        <v>48</v>
      </c>
      <c r="D248">
        <v>59</v>
      </c>
      <c r="E248">
        <v>60</v>
      </c>
      <c r="F248">
        <v>48</v>
      </c>
      <c r="G248">
        <v>61</v>
      </c>
      <c r="H248">
        <v>67</v>
      </c>
    </row>
    <row r="249" spans="1:8" x14ac:dyDescent="0.2">
      <c r="A249" s="9"/>
    </row>
    <row r="250" spans="1:8" x14ac:dyDescent="0.2">
      <c r="A250" s="9"/>
    </row>
    <row r="251" spans="1:8" x14ac:dyDescent="0.2">
      <c r="A251" s="9"/>
    </row>
    <row r="252" spans="1:8" x14ac:dyDescent="0.2">
      <c r="A252" s="9"/>
    </row>
    <row r="253" spans="1:8" x14ac:dyDescent="0.2">
      <c r="A253" s="9"/>
    </row>
    <row r="254" spans="1:8" x14ac:dyDescent="0.2">
      <c r="A254" s="9"/>
    </row>
    <row r="255" spans="1:8" x14ac:dyDescent="0.2">
      <c r="A255" s="9"/>
    </row>
    <row r="256" spans="1:8" x14ac:dyDescent="0.2">
      <c r="A256" s="9"/>
    </row>
    <row r="257" spans="1:1" x14ac:dyDescent="0.2">
      <c r="A257" s="9"/>
    </row>
    <row r="258" spans="1:1" x14ac:dyDescent="0.2">
      <c r="A258" s="9"/>
    </row>
    <row r="259" spans="1:1" x14ac:dyDescent="0.2">
      <c r="A259" s="9"/>
    </row>
    <row r="260" spans="1:1" x14ac:dyDescent="0.2">
      <c r="A260" s="9"/>
    </row>
    <row r="261" spans="1:1" x14ac:dyDescent="0.2">
      <c r="A261" s="9"/>
    </row>
    <row r="262" spans="1:1" x14ac:dyDescent="0.2">
      <c r="A262" s="9"/>
    </row>
    <row r="263" spans="1:1" x14ac:dyDescent="0.2">
      <c r="A263" s="9"/>
    </row>
    <row r="264" spans="1:1" x14ac:dyDescent="0.2">
      <c r="A264" s="9"/>
    </row>
    <row r="265" spans="1:1" x14ac:dyDescent="0.2">
      <c r="A265" s="9"/>
    </row>
    <row r="266" spans="1:1" x14ac:dyDescent="0.2">
      <c r="A266" s="9"/>
    </row>
    <row r="267" spans="1:1" x14ac:dyDescent="0.2">
      <c r="A267" s="9"/>
    </row>
    <row r="268" spans="1:1" x14ac:dyDescent="0.2">
      <c r="A268" s="9"/>
    </row>
    <row r="269" spans="1:1" x14ac:dyDescent="0.2">
      <c r="A269" s="9"/>
    </row>
    <row r="270" spans="1:1" x14ac:dyDescent="0.2">
      <c r="A270" s="9"/>
    </row>
    <row r="271" spans="1:1" x14ac:dyDescent="0.2">
      <c r="A271" s="9"/>
    </row>
    <row r="272" spans="1:1" x14ac:dyDescent="0.2">
      <c r="A272" s="9"/>
    </row>
    <row r="273" spans="1:1" x14ac:dyDescent="0.2">
      <c r="A273" s="9"/>
    </row>
    <row r="274" spans="1:1" x14ac:dyDescent="0.2">
      <c r="A274" s="9"/>
    </row>
    <row r="275" spans="1:1" x14ac:dyDescent="0.2">
      <c r="A275" s="9"/>
    </row>
    <row r="276" spans="1:1" x14ac:dyDescent="0.2">
      <c r="A276" s="9"/>
    </row>
  </sheetData>
  <mergeCells count="3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dimension ref="A1:KM272"/>
  <sheetViews>
    <sheetView topLeftCell="JP1" workbookViewId="0">
      <selection activeCell="IL1" sqref="A1:XFD1048576"/>
    </sheetView>
  </sheetViews>
  <sheetFormatPr baseColWidth="10" defaultColWidth="8.83203125" defaultRowHeight="15" x14ac:dyDescent="0.2"/>
  <cols>
    <col min="15" max="15" width="9.1640625" style="130"/>
    <col min="16" max="16" width="14.5" bestFit="1" customWidth="1"/>
    <col min="18" max="18" width="16" bestFit="1" customWidth="1"/>
    <col min="20" max="20" width="16" bestFit="1" customWidth="1"/>
    <col min="22" max="22" width="11.5" bestFit="1" customWidth="1"/>
    <col min="24" max="24" width="15.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1.5" bestFit="1" customWidth="1"/>
    <col min="38" max="38" width="11.5" bestFit="1" customWidth="1"/>
    <col min="40" max="40" width="11.5"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78" width="15.5" customWidth="1"/>
    <col min="79" max="79" width="15.5" style="20" customWidth="1"/>
    <col min="80" max="87" width="15.5" customWidth="1"/>
    <col min="88" max="88" width="15.5" style="20" customWidth="1"/>
    <col min="89" max="95" width="15.5" customWidth="1"/>
    <col min="96" max="96" width="15.5" bestFit="1" customWidth="1"/>
    <col min="97" max="97" width="15.5" customWidth="1"/>
    <col min="98" max="98" width="8.6640625" style="9" bestFit="1" customWidth="1"/>
    <col min="99" max="106" width="15.5" customWidth="1"/>
    <col min="107" max="107" width="8.6640625" style="9" bestFit="1" customWidth="1"/>
    <col min="108" max="115" width="15.5" customWidth="1"/>
    <col min="116" max="116" width="8.6640625" style="9" bestFit="1" customWidth="1"/>
    <col min="117" max="123" width="15.5" customWidth="1"/>
    <col min="124" max="124" width="9.1640625" style="69"/>
    <col min="127" max="127" width="10.5" bestFit="1" customWidth="1"/>
    <col min="129" max="129" width="10.5" bestFit="1" customWidth="1"/>
    <col min="131" max="131" width="10.5" bestFit="1" customWidth="1"/>
    <col min="133" max="133" width="10.5" bestFit="1"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7" max="147" width="10.5" bestFit="1" customWidth="1"/>
    <col min="149" max="149" width="10.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6640625" bestFit="1" customWidth="1"/>
    <col min="207" max="207" width="17" style="9" customWidth="1"/>
    <col min="208" max="232" width="17" customWidth="1"/>
    <col min="233" max="233" width="9.1640625" style="130"/>
    <col min="234" max="239" width="12.6640625" bestFit="1" customWidth="1"/>
    <col min="240" max="242" width="12.5" bestFit="1" customWidth="1"/>
    <col min="243" max="245" width="11.5" bestFit="1" customWidth="1"/>
    <col min="246" max="246" width="9.1640625" style="130"/>
    <col min="259" max="259" width="9.1640625" style="130"/>
    <col min="261" max="261" width="11.5" style="21" bestFit="1" customWidth="1"/>
    <col min="262" max="262" width="10.5" style="21" bestFit="1" customWidth="1"/>
    <col min="263" max="263" width="11.5" style="21" bestFit="1" customWidth="1"/>
    <col min="273" max="273" width="9.1640625" style="130"/>
    <col min="275" max="275" width="11.83203125" style="21" bestFit="1" customWidth="1"/>
    <col min="276" max="276" width="10.83203125" style="21" bestFit="1" customWidth="1"/>
    <col min="277" max="277" width="11.83203125" style="21" bestFit="1" customWidth="1"/>
    <col min="278" max="280" width="11.6640625" style="21" bestFit="1" customWidth="1"/>
    <col min="281" max="283" width="11.5" style="21" bestFit="1" customWidth="1"/>
    <col min="287" max="287" width="9.1640625" style="130"/>
    <col min="288" max="288" width="11.5" bestFit="1" customWidth="1"/>
    <col min="289" max="289" width="12.5" bestFit="1" customWidth="1"/>
    <col min="290" max="290" width="11.5" bestFit="1" customWidth="1"/>
    <col min="291" max="291" width="11.6640625" bestFit="1" customWidth="1"/>
    <col min="292" max="292" width="10.6640625" bestFit="1" customWidth="1"/>
    <col min="293" max="293" width="11.6640625" bestFit="1" customWidth="1"/>
    <col min="294" max="299" width="11.5" bestFit="1" customWidth="1"/>
  </cols>
  <sheetData>
    <row r="1" spans="1:299" ht="51" customHeight="1" x14ac:dyDescent="0.2">
      <c r="A1" s="180" t="s">
        <v>10</v>
      </c>
      <c r="B1" s="176"/>
      <c r="C1" s="176"/>
      <c r="D1" s="176"/>
      <c r="E1" s="176"/>
      <c r="F1" s="176"/>
      <c r="G1" s="49"/>
      <c r="H1" s="49"/>
      <c r="I1" s="49"/>
      <c r="J1" s="49"/>
      <c r="K1" s="49"/>
      <c r="L1" s="49"/>
      <c r="M1" s="49"/>
      <c r="N1" s="49"/>
      <c r="P1" s="176" t="s">
        <v>268</v>
      </c>
      <c r="Q1" s="176"/>
      <c r="R1" s="176"/>
      <c r="S1" s="176"/>
      <c r="T1" s="176"/>
      <c r="U1" s="176"/>
      <c r="V1" s="176"/>
      <c r="W1" s="176"/>
      <c r="X1" s="176"/>
      <c r="Y1" s="176"/>
      <c r="Z1" s="176"/>
      <c r="AA1" s="91"/>
      <c r="AB1" s="49"/>
      <c r="AC1" s="91"/>
      <c r="AD1" s="49"/>
      <c r="AE1" s="91"/>
      <c r="AF1" s="49"/>
      <c r="AG1" s="49"/>
      <c r="AH1" s="83"/>
      <c r="AI1" s="49"/>
      <c r="AJ1" s="91"/>
      <c r="AK1" s="49"/>
      <c r="AL1" s="91"/>
      <c r="AM1" s="49"/>
      <c r="AN1" s="91"/>
      <c r="AO1" s="49"/>
      <c r="AP1" s="49"/>
      <c r="AQ1" s="83"/>
      <c r="AR1" s="49"/>
      <c r="AS1" s="49"/>
      <c r="AT1" s="49"/>
      <c r="AU1" s="49"/>
      <c r="AV1" s="49"/>
      <c r="AW1" s="49"/>
      <c r="AX1" s="49"/>
      <c r="AY1" s="49"/>
      <c r="AZ1" s="83"/>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83"/>
      <c r="CB1" s="49"/>
      <c r="CC1" s="49"/>
      <c r="CD1" s="49"/>
      <c r="CE1" s="49"/>
      <c r="CF1" s="49"/>
      <c r="CG1" s="49"/>
      <c r="CH1" s="49"/>
      <c r="CI1" s="49"/>
      <c r="CJ1" s="83"/>
      <c r="CK1" s="49"/>
      <c r="CL1" s="49"/>
      <c r="CM1" s="49"/>
      <c r="CN1" s="49"/>
      <c r="CO1" s="49"/>
      <c r="CP1" s="49"/>
      <c r="CQ1" s="49"/>
      <c r="DU1" s="176" t="s">
        <v>269</v>
      </c>
      <c r="DV1" s="176"/>
      <c r="DW1" s="176"/>
      <c r="DX1" s="176"/>
      <c r="DY1" s="176"/>
      <c r="DZ1" s="176"/>
      <c r="EA1" s="176"/>
      <c r="EB1" s="176"/>
      <c r="EC1" s="176"/>
      <c r="ED1" s="176"/>
      <c r="EE1" s="176"/>
      <c r="EF1" s="91"/>
      <c r="EG1" s="49"/>
      <c r="EH1" s="91"/>
      <c r="EI1" s="49"/>
      <c r="EJ1" s="91"/>
      <c r="EK1" s="49"/>
      <c r="EL1" s="49"/>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1"/>
      <c r="FO1" s="91"/>
      <c r="FP1" s="91"/>
      <c r="FQ1" s="101"/>
      <c r="FR1" s="91"/>
      <c r="FS1" s="101"/>
      <c r="FT1" s="91"/>
      <c r="FU1" s="10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Z1" s="180" t="s">
        <v>188</v>
      </c>
      <c r="IA1" s="176"/>
      <c r="IB1" s="176"/>
      <c r="IC1" s="176"/>
      <c r="ID1" s="176"/>
      <c r="IE1" s="176"/>
      <c r="IF1" s="176"/>
      <c r="IG1" s="176"/>
      <c r="IH1" s="176"/>
      <c r="II1" s="49"/>
      <c r="IJ1" s="49"/>
      <c r="IK1" s="49"/>
      <c r="IM1" s="180" t="s">
        <v>270</v>
      </c>
      <c r="IN1" s="176"/>
      <c r="IO1" s="176"/>
      <c r="IP1" s="176"/>
      <c r="IQ1" s="176"/>
      <c r="IR1" s="176"/>
      <c r="IS1" s="176"/>
      <c r="IT1" s="176"/>
      <c r="IU1" s="176"/>
      <c r="IV1" s="176"/>
      <c r="IW1" s="176"/>
      <c r="IX1" s="176"/>
      <c r="IZ1" s="176" t="s">
        <v>13</v>
      </c>
      <c r="JA1" s="176"/>
      <c r="JB1" s="176"/>
      <c r="JC1" s="176"/>
      <c r="JD1" s="176"/>
      <c r="JE1" s="176"/>
      <c r="JF1" s="176"/>
      <c r="JG1" s="176"/>
      <c r="JH1" s="176"/>
      <c r="JI1" s="176"/>
      <c r="JJ1" s="53"/>
      <c r="JK1" s="53"/>
      <c r="JL1" s="53"/>
      <c r="JN1" s="176" t="s">
        <v>15</v>
      </c>
      <c r="JO1" s="176"/>
      <c r="JP1" s="176"/>
      <c r="JQ1" s="176"/>
      <c r="JR1" s="176"/>
      <c r="JS1" s="176"/>
      <c r="JT1" s="176"/>
      <c r="JU1" s="176"/>
      <c r="JV1" s="176"/>
      <c r="JW1" s="176"/>
      <c r="JX1" s="53"/>
      <c r="JY1" s="53"/>
      <c r="JZ1" s="53"/>
      <c r="KB1" s="176" t="s">
        <v>254</v>
      </c>
      <c r="KC1" s="176"/>
      <c r="KD1" s="176"/>
      <c r="KE1" s="176"/>
      <c r="KF1" s="176"/>
      <c r="KG1" s="176"/>
      <c r="KH1" s="176"/>
      <c r="KI1" s="176"/>
      <c r="KJ1" s="176"/>
    </row>
    <row r="2" spans="1:299" ht="12.75" customHeight="1" x14ac:dyDescent="0.2">
      <c r="A2" s="163"/>
      <c r="B2" s="164"/>
      <c r="C2" s="164"/>
      <c r="D2" s="164"/>
      <c r="E2" s="164"/>
      <c r="F2" s="164"/>
      <c r="P2" s="82"/>
      <c r="R2" s="186">
        <v>44927</v>
      </c>
      <c r="S2" s="187"/>
      <c r="T2" s="187"/>
      <c r="U2" s="187"/>
      <c r="V2" s="187"/>
      <c r="W2" s="187"/>
      <c r="X2" s="187"/>
      <c r="Y2" s="81"/>
      <c r="AA2" s="186">
        <v>44958</v>
      </c>
      <c r="AB2" s="187"/>
      <c r="AC2" s="187"/>
      <c r="AD2" s="187"/>
      <c r="AE2" s="187"/>
      <c r="AF2" s="187"/>
      <c r="AG2" s="187"/>
      <c r="AH2" s="81"/>
      <c r="AJ2" s="186">
        <v>44986</v>
      </c>
      <c r="AK2" s="187"/>
      <c r="AL2" s="187"/>
      <c r="AM2" s="187"/>
      <c r="AN2" s="187"/>
      <c r="AO2" s="187"/>
      <c r="AP2" s="187"/>
      <c r="AQ2" s="81"/>
      <c r="AS2" s="186">
        <v>45017</v>
      </c>
      <c r="AT2" s="187"/>
      <c r="AU2" s="187"/>
      <c r="AV2" s="187"/>
      <c r="AW2" s="187"/>
      <c r="AX2" s="187"/>
      <c r="AY2" s="187"/>
      <c r="AZ2" s="81"/>
      <c r="BA2" s="9"/>
      <c r="BB2" s="186">
        <v>45047</v>
      </c>
      <c r="BC2" s="187"/>
      <c r="BD2" s="187"/>
      <c r="BE2" s="187"/>
      <c r="BF2" s="187"/>
      <c r="BG2" s="187"/>
      <c r="BH2" s="187"/>
      <c r="BI2" s="81"/>
      <c r="BK2" s="186">
        <v>45078</v>
      </c>
      <c r="BL2" s="187"/>
      <c r="BM2" s="187"/>
      <c r="BN2" s="187"/>
      <c r="BO2" s="187"/>
      <c r="BP2" s="187"/>
      <c r="BQ2" s="187"/>
      <c r="BR2" s="98"/>
      <c r="BS2" s="9"/>
      <c r="BT2" s="186">
        <v>45108</v>
      </c>
      <c r="BU2" s="187"/>
      <c r="BV2" s="187"/>
      <c r="BW2" s="187"/>
      <c r="BX2" s="187"/>
      <c r="BY2" s="187"/>
      <c r="BZ2" s="187"/>
      <c r="CA2" s="135"/>
      <c r="CB2" s="9"/>
      <c r="CC2" s="186">
        <v>45139</v>
      </c>
      <c r="CD2" s="187"/>
      <c r="CE2" s="187"/>
      <c r="CF2" s="187"/>
      <c r="CG2" s="187"/>
      <c r="CH2" s="187"/>
      <c r="CI2" s="187"/>
      <c r="CJ2" s="135"/>
      <c r="CK2" s="9"/>
      <c r="CL2" s="186">
        <v>45170</v>
      </c>
      <c r="CM2" s="187"/>
      <c r="CN2" s="187"/>
      <c r="CO2" s="187"/>
      <c r="CP2" s="187"/>
      <c r="CQ2" s="187"/>
      <c r="CR2" s="187"/>
      <c r="CS2" s="135"/>
      <c r="CU2" s="186">
        <v>45200</v>
      </c>
      <c r="CV2" s="187"/>
      <c r="CW2" s="187"/>
      <c r="CX2" s="187"/>
      <c r="CY2" s="187"/>
      <c r="CZ2" s="187"/>
      <c r="DA2" s="187"/>
      <c r="DB2" s="135"/>
      <c r="DD2" s="186">
        <v>45231</v>
      </c>
      <c r="DE2" s="187"/>
      <c r="DF2" s="187"/>
      <c r="DG2" s="187"/>
      <c r="DH2" s="187"/>
      <c r="DI2" s="187"/>
      <c r="DJ2" s="187"/>
      <c r="DK2" s="135"/>
      <c r="DM2" s="186">
        <v>45261</v>
      </c>
      <c r="DN2" s="187"/>
      <c r="DO2" s="187"/>
      <c r="DP2" s="187"/>
      <c r="DQ2" s="187"/>
      <c r="DR2" s="187"/>
      <c r="DS2" s="187"/>
      <c r="DT2" s="136"/>
      <c r="DU2" s="82"/>
      <c r="DW2" s="186">
        <v>44927</v>
      </c>
      <c r="DX2" s="187"/>
      <c r="DY2" s="187"/>
      <c r="DZ2" s="187"/>
      <c r="EA2" s="187"/>
      <c r="EB2" s="187"/>
      <c r="EC2" s="187"/>
      <c r="ED2" s="81"/>
      <c r="EF2" s="186">
        <v>44958</v>
      </c>
      <c r="EG2" s="187"/>
      <c r="EH2" s="187"/>
      <c r="EI2" s="187"/>
      <c r="EJ2" s="187"/>
      <c r="EK2" s="187"/>
      <c r="EL2" s="187"/>
      <c r="EM2" s="81"/>
      <c r="EO2" s="186">
        <v>44986</v>
      </c>
      <c r="EP2" s="187"/>
      <c r="EQ2" s="187"/>
      <c r="ER2" s="187"/>
      <c r="ES2" s="187"/>
      <c r="ET2" s="187"/>
      <c r="EU2" s="187"/>
      <c r="EV2" s="81"/>
      <c r="EX2" s="186">
        <v>45017</v>
      </c>
      <c r="EY2" s="187"/>
      <c r="EZ2" s="187"/>
      <c r="FA2" s="187"/>
      <c r="FB2" s="187"/>
      <c r="FC2" s="187"/>
      <c r="FD2" s="187"/>
      <c r="FE2" s="81"/>
      <c r="FG2" s="186">
        <v>45047</v>
      </c>
      <c r="FH2" s="187"/>
      <c r="FI2" s="187"/>
      <c r="FJ2" s="187"/>
      <c r="FK2" s="187"/>
      <c r="FL2" s="187"/>
      <c r="FM2" s="187"/>
      <c r="FN2" s="81"/>
      <c r="FP2" s="186">
        <v>45078</v>
      </c>
      <c r="FQ2" s="187"/>
      <c r="FR2" s="187"/>
      <c r="FS2" s="187"/>
      <c r="FT2" s="187"/>
      <c r="FU2" s="187"/>
      <c r="FV2" s="187"/>
      <c r="FW2" s="81"/>
      <c r="FY2" s="186">
        <v>45108</v>
      </c>
      <c r="FZ2" s="187"/>
      <c r="GA2" s="187"/>
      <c r="GB2" s="187"/>
      <c r="GC2" s="187"/>
      <c r="GD2" s="187"/>
      <c r="GE2" s="187"/>
      <c r="GF2" s="81"/>
      <c r="GH2" s="186">
        <v>45139</v>
      </c>
      <c r="GI2" s="187"/>
      <c r="GJ2" s="187"/>
      <c r="GK2" s="187"/>
      <c r="GL2" s="187"/>
      <c r="GM2" s="187"/>
      <c r="GN2" s="187"/>
      <c r="GO2" s="81"/>
      <c r="GQ2" s="186">
        <v>45170</v>
      </c>
      <c r="GR2" s="187"/>
      <c r="GS2" s="187"/>
      <c r="GT2" s="187"/>
      <c r="GU2" s="187"/>
      <c r="GV2" s="187"/>
      <c r="GW2" s="187"/>
      <c r="GX2" s="81"/>
      <c r="GZ2" s="186">
        <v>45200</v>
      </c>
      <c r="HA2" s="187"/>
      <c r="HB2" s="187"/>
      <c r="HC2" s="187"/>
      <c r="HD2" s="187"/>
      <c r="HE2" s="187"/>
      <c r="HF2" s="187"/>
      <c r="HG2" s="81"/>
      <c r="HI2" s="186">
        <v>45231</v>
      </c>
      <c r="HJ2" s="187"/>
      <c r="HK2" s="187"/>
      <c r="HL2" s="187"/>
      <c r="HM2" s="187"/>
      <c r="HN2" s="187"/>
      <c r="HO2" s="187"/>
      <c r="HP2" s="81"/>
      <c r="HR2" s="186">
        <v>45261</v>
      </c>
      <c r="HS2" s="187"/>
      <c r="HT2" s="187"/>
      <c r="HU2" s="187"/>
      <c r="HV2" s="187"/>
      <c r="HW2" s="187"/>
      <c r="HX2" s="187"/>
      <c r="HZ2" s="163"/>
      <c r="IA2" s="164"/>
      <c r="IB2" s="164"/>
      <c r="IC2" s="164"/>
      <c r="ID2" s="164"/>
      <c r="IE2" s="164"/>
      <c r="IF2" s="164"/>
      <c r="IG2" s="164"/>
      <c r="IH2" s="164"/>
      <c r="II2" s="49"/>
      <c r="IJ2" s="49"/>
      <c r="IK2" s="49"/>
      <c r="IM2" s="163"/>
      <c r="IN2" s="164"/>
      <c r="IO2" s="164"/>
      <c r="IP2" s="164"/>
      <c r="IQ2" s="164"/>
      <c r="IR2" s="164"/>
      <c r="IS2" s="164"/>
      <c r="IT2" s="164"/>
      <c r="IU2" s="164"/>
      <c r="IV2" s="164"/>
      <c r="IW2" s="164"/>
      <c r="IX2" s="164"/>
      <c r="IZ2" s="176"/>
      <c r="JA2" s="176"/>
      <c r="JB2" s="176"/>
      <c r="JC2" s="176"/>
      <c r="JD2" s="176"/>
      <c r="JE2" s="176"/>
      <c r="JF2" s="176"/>
      <c r="JG2" s="176"/>
      <c r="JH2" s="176"/>
      <c r="JI2" s="176"/>
      <c r="JJ2" s="53"/>
      <c r="JK2" s="53"/>
      <c r="JL2" s="53"/>
      <c r="JN2" s="176"/>
      <c r="JO2" s="176"/>
      <c r="JP2" s="176"/>
      <c r="JQ2" s="176"/>
      <c r="JR2" s="176"/>
      <c r="JS2" s="176"/>
      <c r="JT2" s="176"/>
      <c r="JU2" s="176"/>
      <c r="JV2" s="176"/>
      <c r="JW2" s="176"/>
      <c r="JX2" s="53"/>
      <c r="JY2" s="53"/>
      <c r="JZ2" s="53"/>
      <c r="KB2" s="164"/>
      <c r="KC2" s="164"/>
      <c r="KD2" s="164"/>
      <c r="KE2" s="164"/>
      <c r="KF2" s="164"/>
      <c r="KG2" s="164"/>
      <c r="KH2" s="164"/>
      <c r="KI2" s="164"/>
      <c r="KJ2" s="164"/>
    </row>
    <row r="3" spans="1:299" x14ac:dyDescent="0.2">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5" t="s">
        <v>1</v>
      </c>
      <c r="Q3" s="18" t="s">
        <v>0</v>
      </c>
      <c r="R3" s="92" t="s">
        <v>257</v>
      </c>
      <c r="S3" s="2" t="s">
        <v>256</v>
      </c>
      <c r="T3" s="92" t="s">
        <v>259</v>
      </c>
      <c r="U3" s="2" t="s">
        <v>258</v>
      </c>
      <c r="V3" s="92" t="s">
        <v>261</v>
      </c>
      <c r="W3" s="2" t="s">
        <v>260</v>
      </c>
      <c r="X3" s="39" t="s">
        <v>7</v>
      </c>
      <c r="Y3" s="18"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18" t="s">
        <v>0</v>
      </c>
      <c r="BB3" s="92" t="s">
        <v>257</v>
      </c>
      <c r="BC3" s="2" t="s">
        <v>256</v>
      </c>
      <c r="BD3" s="92" t="s">
        <v>259</v>
      </c>
      <c r="BE3" s="2" t="s">
        <v>258</v>
      </c>
      <c r="BF3" s="92" t="s">
        <v>261</v>
      </c>
      <c r="BG3" s="2" t="s">
        <v>260</v>
      </c>
      <c r="BH3" s="39" t="s">
        <v>7</v>
      </c>
      <c r="BI3" s="18" t="s">
        <v>1</v>
      </c>
      <c r="BJ3" s="18" t="s">
        <v>0</v>
      </c>
      <c r="BK3" s="92" t="s">
        <v>257</v>
      </c>
      <c r="BL3" s="18" t="s">
        <v>256</v>
      </c>
      <c r="BM3" s="92" t="s">
        <v>259</v>
      </c>
      <c r="BN3" s="18" t="s">
        <v>258</v>
      </c>
      <c r="BO3" s="92" t="s">
        <v>261</v>
      </c>
      <c r="BP3" s="18" t="s">
        <v>260</v>
      </c>
      <c r="BQ3" s="39" t="s">
        <v>7</v>
      </c>
      <c r="BR3" s="18" t="s">
        <v>1</v>
      </c>
      <c r="BS3" s="18" t="s">
        <v>0</v>
      </c>
      <c r="BT3" s="134" t="s">
        <v>257</v>
      </c>
      <c r="BU3" s="18" t="s">
        <v>256</v>
      </c>
      <c r="BV3" s="92" t="s">
        <v>259</v>
      </c>
      <c r="BW3" s="18" t="s">
        <v>258</v>
      </c>
      <c r="BX3" s="92" t="s">
        <v>261</v>
      </c>
      <c r="BY3" s="18" t="s">
        <v>260</v>
      </c>
      <c r="BZ3" s="39" t="s">
        <v>7</v>
      </c>
      <c r="CA3" s="18" t="s">
        <v>1</v>
      </c>
      <c r="CB3" s="85" t="s">
        <v>0</v>
      </c>
      <c r="CC3" s="134" t="s">
        <v>257</v>
      </c>
      <c r="CD3" s="18" t="s">
        <v>256</v>
      </c>
      <c r="CE3" s="92" t="s">
        <v>259</v>
      </c>
      <c r="CF3" s="18" t="s">
        <v>258</v>
      </c>
      <c r="CG3" s="92" t="s">
        <v>261</v>
      </c>
      <c r="CH3" s="84" t="s">
        <v>260</v>
      </c>
      <c r="CI3" s="19" t="s">
        <v>7</v>
      </c>
      <c r="CJ3" s="18" t="s">
        <v>1</v>
      </c>
      <c r="CK3" s="85" t="s">
        <v>0</v>
      </c>
      <c r="CL3" s="134" t="s">
        <v>257</v>
      </c>
      <c r="CM3" s="18" t="s">
        <v>256</v>
      </c>
      <c r="CN3" s="92" t="s">
        <v>259</v>
      </c>
      <c r="CO3" s="18" t="s">
        <v>258</v>
      </c>
      <c r="CP3" s="92" t="s">
        <v>261</v>
      </c>
      <c r="CQ3" s="84" t="s">
        <v>260</v>
      </c>
      <c r="CR3" s="4" t="s">
        <v>7</v>
      </c>
      <c r="CS3" s="18" t="s">
        <v>1</v>
      </c>
      <c r="CT3" s="85" t="s">
        <v>0</v>
      </c>
      <c r="CU3" s="134" t="s">
        <v>257</v>
      </c>
      <c r="CV3" s="18" t="s">
        <v>256</v>
      </c>
      <c r="CW3" s="92" t="s">
        <v>259</v>
      </c>
      <c r="CX3" s="18" t="s">
        <v>258</v>
      </c>
      <c r="CY3" s="92" t="s">
        <v>261</v>
      </c>
      <c r="CZ3" s="84" t="s">
        <v>260</v>
      </c>
      <c r="DA3" s="4" t="s">
        <v>7</v>
      </c>
      <c r="DB3" s="18" t="s">
        <v>1</v>
      </c>
      <c r="DC3" s="85" t="s">
        <v>0</v>
      </c>
      <c r="DD3" s="134" t="s">
        <v>257</v>
      </c>
      <c r="DE3" s="18" t="s">
        <v>256</v>
      </c>
      <c r="DF3" s="92" t="s">
        <v>259</v>
      </c>
      <c r="DG3" s="18" t="s">
        <v>258</v>
      </c>
      <c r="DH3" s="92" t="s">
        <v>261</v>
      </c>
      <c r="DI3" s="84" t="s">
        <v>260</v>
      </c>
      <c r="DJ3" s="4" t="s">
        <v>7</v>
      </c>
      <c r="DK3" s="18" t="s">
        <v>1</v>
      </c>
      <c r="DL3" s="85" t="s">
        <v>0</v>
      </c>
      <c r="DM3" s="134" t="s">
        <v>257</v>
      </c>
      <c r="DN3" s="18" t="s">
        <v>256</v>
      </c>
      <c r="DO3" s="92" t="s">
        <v>259</v>
      </c>
      <c r="DP3" s="18" t="s">
        <v>258</v>
      </c>
      <c r="DQ3" s="92" t="s">
        <v>261</v>
      </c>
      <c r="DR3" s="84" t="s">
        <v>260</v>
      </c>
      <c r="DS3" s="4" t="s">
        <v>7</v>
      </c>
      <c r="DT3" s="137"/>
      <c r="DU3" s="18" t="s">
        <v>0</v>
      </c>
      <c r="DV3" s="85"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39" t="s">
        <v>7</v>
      </c>
      <c r="EM3" s="18" t="s">
        <v>0</v>
      </c>
      <c r="EN3" s="18" t="s">
        <v>1</v>
      </c>
      <c r="EO3" s="92" t="s">
        <v>257</v>
      </c>
      <c r="EP3" s="2" t="s">
        <v>256</v>
      </c>
      <c r="EQ3" s="92" t="s">
        <v>259</v>
      </c>
      <c r="ER3" s="2" t="s">
        <v>258</v>
      </c>
      <c r="ES3" s="92" t="s">
        <v>261</v>
      </c>
      <c r="ET3" s="2" t="s">
        <v>260</v>
      </c>
      <c r="EU3" s="95" t="s">
        <v>7</v>
      </c>
      <c r="EV3" s="18" t="s">
        <v>0</v>
      </c>
      <c r="EW3" s="18" t="s">
        <v>1</v>
      </c>
      <c r="EX3" s="92" t="s">
        <v>257</v>
      </c>
      <c r="EY3" s="2" t="s">
        <v>256</v>
      </c>
      <c r="EZ3" s="92" t="s">
        <v>259</v>
      </c>
      <c r="FA3" s="2" t="s">
        <v>258</v>
      </c>
      <c r="FB3" s="92" t="s">
        <v>261</v>
      </c>
      <c r="FC3" s="2" t="s">
        <v>260</v>
      </c>
      <c r="FD3" s="95" t="s">
        <v>7</v>
      </c>
      <c r="FE3" s="18" t="s">
        <v>0</v>
      </c>
      <c r="FF3" s="18" t="s">
        <v>1</v>
      </c>
      <c r="FG3" s="92" t="s">
        <v>257</v>
      </c>
      <c r="FH3" s="2" t="s">
        <v>256</v>
      </c>
      <c r="FI3" s="92" t="s">
        <v>259</v>
      </c>
      <c r="FJ3" s="2" t="s">
        <v>258</v>
      </c>
      <c r="FK3" s="92" t="s">
        <v>261</v>
      </c>
      <c r="FL3" s="2" t="s">
        <v>260</v>
      </c>
      <c r="FM3" s="95" t="s">
        <v>7</v>
      </c>
      <c r="FN3" s="18" t="s">
        <v>0</v>
      </c>
      <c r="FO3" s="18" t="s">
        <v>1</v>
      </c>
      <c r="FP3" s="92" t="s">
        <v>257</v>
      </c>
      <c r="FQ3" s="18" t="s">
        <v>256</v>
      </c>
      <c r="FR3" s="92" t="s">
        <v>259</v>
      </c>
      <c r="FS3" s="18" t="s">
        <v>258</v>
      </c>
      <c r="FT3" s="92" t="s">
        <v>261</v>
      </c>
      <c r="FU3" s="18" t="s">
        <v>260</v>
      </c>
      <c r="FV3" s="95" t="s">
        <v>7</v>
      </c>
      <c r="FW3" s="18" t="s">
        <v>0</v>
      </c>
      <c r="FX3" s="18" t="s">
        <v>1</v>
      </c>
      <c r="FY3" s="92" t="s">
        <v>257</v>
      </c>
      <c r="FZ3" s="18" t="s">
        <v>256</v>
      </c>
      <c r="GA3" s="92" t="s">
        <v>259</v>
      </c>
      <c r="GB3" s="18" t="s">
        <v>258</v>
      </c>
      <c r="GC3" s="92" t="s">
        <v>261</v>
      </c>
      <c r="GD3" s="18" t="s">
        <v>260</v>
      </c>
      <c r="GE3" s="95" t="s">
        <v>7</v>
      </c>
      <c r="GF3" s="18" t="s">
        <v>0</v>
      </c>
      <c r="GG3" s="18" t="s">
        <v>1</v>
      </c>
      <c r="GH3" s="92" t="s">
        <v>257</v>
      </c>
      <c r="GI3" s="18" t="s">
        <v>256</v>
      </c>
      <c r="GJ3" s="92" t="s">
        <v>259</v>
      </c>
      <c r="GK3" s="18" t="s">
        <v>258</v>
      </c>
      <c r="GL3" s="92" t="s">
        <v>261</v>
      </c>
      <c r="GM3" s="18" t="s">
        <v>260</v>
      </c>
      <c r="GN3" s="95" t="s">
        <v>7</v>
      </c>
      <c r="GO3" s="18" t="s">
        <v>0</v>
      </c>
      <c r="GP3" s="18" t="s">
        <v>1</v>
      </c>
      <c r="GQ3" s="92" t="s">
        <v>257</v>
      </c>
      <c r="GR3" s="18" t="s">
        <v>256</v>
      </c>
      <c r="GS3" s="92" t="s">
        <v>259</v>
      </c>
      <c r="GT3" s="18" t="s">
        <v>258</v>
      </c>
      <c r="GU3" s="92" t="s">
        <v>261</v>
      </c>
      <c r="GV3" s="18" t="s">
        <v>260</v>
      </c>
      <c r="GW3" s="95" t="s">
        <v>7</v>
      </c>
      <c r="GX3" s="18" t="s">
        <v>0</v>
      </c>
      <c r="GY3" s="18" t="s">
        <v>1</v>
      </c>
      <c r="GZ3" s="92" t="s">
        <v>257</v>
      </c>
      <c r="HA3" s="18" t="s">
        <v>256</v>
      </c>
      <c r="HB3" s="92" t="s">
        <v>259</v>
      </c>
      <c r="HC3" s="18" t="s">
        <v>258</v>
      </c>
      <c r="HD3" s="92" t="s">
        <v>261</v>
      </c>
      <c r="HE3" s="18" t="s">
        <v>260</v>
      </c>
      <c r="HF3" s="95" t="s">
        <v>7</v>
      </c>
      <c r="HG3" s="18" t="s">
        <v>0</v>
      </c>
      <c r="HH3" s="18" t="s">
        <v>1</v>
      </c>
      <c r="HI3" s="92" t="s">
        <v>257</v>
      </c>
      <c r="HJ3" s="18" t="s">
        <v>256</v>
      </c>
      <c r="HK3" s="92" t="s">
        <v>259</v>
      </c>
      <c r="HL3" s="18" t="s">
        <v>258</v>
      </c>
      <c r="HM3" s="92" t="s">
        <v>261</v>
      </c>
      <c r="HN3" s="18" t="s">
        <v>260</v>
      </c>
      <c r="HO3" s="95" t="s">
        <v>7</v>
      </c>
      <c r="HP3" s="18" t="s">
        <v>0</v>
      </c>
      <c r="HQ3" s="18" t="s">
        <v>1</v>
      </c>
      <c r="HR3" s="92" t="s">
        <v>257</v>
      </c>
      <c r="HS3" s="18" t="s">
        <v>256</v>
      </c>
      <c r="HT3" s="92" t="s">
        <v>259</v>
      </c>
      <c r="HU3" s="18" t="s">
        <v>258</v>
      </c>
      <c r="HV3" s="92" t="s">
        <v>261</v>
      </c>
      <c r="HW3" s="18" t="s">
        <v>260</v>
      </c>
      <c r="HX3" s="95"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3" t="s">
        <v>113</v>
      </c>
      <c r="AR4" s="9">
        <v>98225</v>
      </c>
      <c r="AS4" s="28">
        <v>4126.05</v>
      </c>
      <c r="AT4">
        <v>2</v>
      </c>
      <c r="AU4" s="28">
        <v>92.78</v>
      </c>
      <c r="AV4">
        <v>2</v>
      </c>
      <c r="AW4" s="28">
        <v>0</v>
      </c>
      <c r="AX4">
        <v>0</v>
      </c>
      <c r="AY4" s="28">
        <f>+AS4+AU4+AW4</f>
        <v>4218.83</v>
      </c>
      <c r="AZ4" s="133"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8" t="s">
        <v>113</v>
      </c>
      <c r="BS4">
        <v>98220</v>
      </c>
      <c r="BT4" s="28">
        <v>46.11</v>
      </c>
      <c r="BU4">
        <v>2</v>
      </c>
      <c r="BV4" s="28">
        <v>0</v>
      </c>
      <c r="BW4">
        <v>0</v>
      </c>
      <c r="BX4" s="28">
        <v>0</v>
      </c>
      <c r="BY4">
        <v>0</v>
      </c>
      <c r="BZ4" s="28">
        <f>+BT4+BV4+BX4</f>
        <v>46.11</v>
      </c>
      <c r="CA4" s="133" t="s">
        <v>113</v>
      </c>
      <c r="CB4">
        <v>98221</v>
      </c>
      <c r="CC4" s="28">
        <v>13.83</v>
      </c>
      <c r="CD4">
        <v>0</v>
      </c>
      <c r="CE4" s="28">
        <v>13.39</v>
      </c>
      <c r="CF4">
        <v>1</v>
      </c>
      <c r="CG4" s="28">
        <v>0</v>
      </c>
      <c r="CH4">
        <v>0</v>
      </c>
      <c r="CI4" s="28">
        <f>+CC4+CE4+CG4</f>
        <v>27.22</v>
      </c>
      <c r="CJ4" s="133" t="s">
        <v>113</v>
      </c>
      <c r="CK4">
        <v>98221</v>
      </c>
      <c r="CL4" s="28">
        <v>2618.02</v>
      </c>
      <c r="CM4">
        <v>2</v>
      </c>
      <c r="CN4" s="28">
        <v>0</v>
      </c>
      <c r="CO4">
        <v>0</v>
      </c>
      <c r="CP4" s="21">
        <f>+CL4+CN4</f>
        <v>2618.02</v>
      </c>
      <c r="CQ4">
        <f>+CM4+CO4</f>
        <v>2</v>
      </c>
      <c r="CR4" s="28">
        <f>+CL4+CN4+CP4</f>
        <v>5236.04</v>
      </c>
      <c r="CS4" s="28" t="s">
        <v>113</v>
      </c>
      <c r="CT4" s="9">
        <v>98221</v>
      </c>
      <c r="CU4" s="28">
        <v>16.77</v>
      </c>
      <c r="CV4" s="140">
        <v>1</v>
      </c>
      <c r="CW4" s="28">
        <v>0</v>
      </c>
      <c r="CX4" s="140">
        <v>0</v>
      </c>
      <c r="CY4" s="28">
        <v>0</v>
      </c>
      <c r="CZ4" s="140">
        <v>0</v>
      </c>
      <c r="DA4" s="28">
        <f>+CU4+CW4+CY4</f>
        <v>16.77</v>
      </c>
      <c r="DB4" s="28" t="s">
        <v>113</v>
      </c>
      <c r="DC4" s="9">
        <v>98223</v>
      </c>
      <c r="DD4" s="28">
        <v>99.53</v>
      </c>
      <c r="DE4">
        <v>2</v>
      </c>
      <c r="DF4" s="28">
        <v>0</v>
      </c>
      <c r="DG4">
        <v>0</v>
      </c>
      <c r="DH4" s="28">
        <v>0</v>
      </c>
      <c r="DI4">
        <v>0</v>
      </c>
      <c r="DJ4" s="28">
        <f>+DD4+DF4+DH4</f>
        <v>99.53</v>
      </c>
      <c r="DK4" s="28" t="s">
        <v>113</v>
      </c>
      <c r="DL4" s="9">
        <v>98223</v>
      </c>
      <c r="DM4" s="28">
        <v>99.53</v>
      </c>
      <c r="DN4">
        <v>2</v>
      </c>
      <c r="DO4" s="28">
        <v>0</v>
      </c>
      <c r="DP4">
        <v>0</v>
      </c>
      <c r="DQ4" s="28">
        <v>0</v>
      </c>
      <c r="DR4">
        <v>0</v>
      </c>
      <c r="DS4" s="28">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41"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4">
        <v>100244.94</v>
      </c>
      <c r="IA4" s="94">
        <v>123442.53</v>
      </c>
      <c r="IB4" s="94">
        <v>193749.71</v>
      </c>
      <c r="IC4" s="94">
        <v>113000.18</v>
      </c>
      <c r="ID4" s="94">
        <v>278967.28999999998</v>
      </c>
      <c r="IE4" s="94">
        <v>247162.1</v>
      </c>
      <c r="IF4" s="94">
        <v>275168.88</v>
      </c>
      <c r="IG4" s="94">
        <v>333247.90000000002</v>
      </c>
      <c r="IH4" s="94">
        <v>156559.6</v>
      </c>
      <c r="II4" s="64">
        <v>150787.71</v>
      </c>
      <c r="IJ4" s="64">
        <v>333493.63</v>
      </c>
      <c r="IK4" s="64">
        <v>360982.32</v>
      </c>
      <c r="IM4" t="s">
        <v>178</v>
      </c>
      <c r="IZ4" s="57" t="s">
        <v>43</v>
      </c>
      <c r="JA4"/>
      <c r="JB4"/>
      <c r="JC4"/>
      <c r="JH4">
        <v>1</v>
      </c>
      <c r="JK4">
        <v>1</v>
      </c>
      <c r="JL4">
        <v>2</v>
      </c>
      <c r="JN4" s="57" t="s">
        <v>43</v>
      </c>
      <c r="JV4" s="21">
        <v>86.7</v>
      </c>
      <c r="JY4">
        <v>1336.74</v>
      </c>
      <c r="JZ4">
        <v>994.87</v>
      </c>
      <c r="KB4" s="142">
        <v>-7868.61</v>
      </c>
      <c r="KC4" s="142">
        <v>-10287.65</v>
      </c>
      <c r="KD4" s="142">
        <v>-9547.86</v>
      </c>
      <c r="KE4" s="143">
        <v>-10285.49</v>
      </c>
      <c r="KF4" s="143">
        <v>-9690.1200000000008</v>
      </c>
      <c r="KG4" s="143">
        <v>-18034.86</v>
      </c>
      <c r="KH4" s="144">
        <v>-20208.490000000002</v>
      </c>
      <c r="KI4" s="144">
        <v>-16335.3</v>
      </c>
      <c r="KJ4" s="144">
        <v>-21356.639999999999</v>
      </c>
      <c r="KK4" s="143">
        <v>-26740.48</v>
      </c>
      <c r="KL4" s="143">
        <v>-20410.22</v>
      </c>
      <c r="KM4" s="143">
        <v>-20185.71</v>
      </c>
    </row>
    <row r="5" spans="1:299" x14ac:dyDescent="0.2">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3" t="s">
        <v>113</v>
      </c>
      <c r="AR5" s="9">
        <v>98226</v>
      </c>
      <c r="AS5" s="28">
        <v>40.659999999999997</v>
      </c>
      <c r="AT5">
        <v>1</v>
      </c>
      <c r="AU5" s="28">
        <v>0</v>
      </c>
      <c r="AV5">
        <v>0</v>
      </c>
      <c r="AW5" s="28">
        <v>0</v>
      </c>
      <c r="AX5">
        <v>0</v>
      </c>
      <c r="AY5" s="28">
        <f t="shared" ref="AY5:AY68" si="3">+AS5+AU5+AW5</f>
        <v>40.659999999999997</v>
      </c>
      <c r="AZ5" s="133"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8" t="s">
        <v>113</v>
      </c>
      <c r="BS5">
        <v>98221</v>
      </c>
      <c r="BT5" s="28">
        <v>13.83</v>
      </c>
      <c r="BU5">
        <v>0</v>
      </c>
      <c r="BV5" s="28">
        <v>27.22</v>
      </c>
      <c r="BW5">
        <v>1</v>
      </c>
      <c r="BX5" s="28">
        <v>0</v>
      </c>
      <c r="BY5">
        <v>0</v>
      </c>
      <c r="BZ5" s="28">
        <f t="shared" ref="BZ5:BZ68" si="6">+BT5+BV5+BX5</f>
        <v>41.05</v>
      </c>
      <c r="CA5" s="133" t="s">
        <v>113</v>
      </c>
      <c r="CB5">
        <v>98223</v>
      </c>
      <c r="CC5" s="28">
        <v>544.21</v>
      </c>
      <c r="CD5">
        <v>4</v>
      </c>
      <c r="CE5" s="28">
        <v>0</v>
      </c>
      <c r="CF5">
        <v>0</v>
      </c>
      <c r="CG5" s="28">
        <v>0</v>
      </c>
      <c r="CH5">
        <v>0</v>
      </c>
      <c r="CI5" s="28">
        <f t="shared" ref="CI5:CI68" si="7">+CC5+CE5+CG5</f>
        <v>544.21</v>
      </c>
      <c r="CJ5" s="133" t="s">
        <v>113</v>
      </c>
      <c r="CK5">
        <v>98223</v>
      </c>
      <c r="CL5" s="28">
        <v>256.33999999999997</v>
      </c>
      <c r="CM5">
        <v>2</v>
      </c>
      <c r="CN5" s="28">
        <v>287.87</v>
      </c>
      <c r="CO5">
        <v>2</v>
      </c>
      <c r="CP5" s="21">
        <f t="shared" ref="CP5:CQ68" si="8">+CL5+CN5</f>
        <v>544.21</v>
      </c>
      <c r="CQ5">
        <f t="shared" si="8"/>
        <v>4</v>
      </c>
      <c r="CR5" s="28">
        <f t="shared" ref="CR5:CR68" si="9">+CL5+CN5+CP5</f>
        <v>1088.42</v>
      </c>
      <c r="CS5" s="28" t="s">
        <v>113</v>
      </c>
      <c r="CT5" s="9">
        <v>98223</v>
      </c>
      <c r="CU5" s="28">
        <v>677.04</v>
      </c>
      <c r="CV5" s="140">
        <v>6</v>
      </c>
      <c r="CW5" s="28">
        <v>0</v>
      </c>
      <c r="CX5" s="140">
        <v>0</v>
      </c>
      <c r="CY5" s="28">
        <v>0</v>
      </c>
      <c r="CZ5" s="140">
        <v>0</v>
      </c>
      <c r="DA5" s="28">
        <f t="shared" ref="DA5:DA68" si="10">+CU5+CW5+CY5</f>
        <v>677.04</v>
      </c>
      <c r="DB5" s="28" t="s">
        <v>113</v>
      </c>
      <c r="DC5" s="9">
        <v>98225</v>
      </c>
      <c r="DD5" s="28">
        <v>1298.05</v>
      </c>
      <c r="DE5">
        <v>6</v>
      </c>
      <c r="DF5" s="28">
        <v>175.68</v>
      </c>
      <c r="DG5">
        <v>1</v>
      </c>
      <c r="DH5" s="28">
        <v>0</v>
      </c>
      <c r="DI5">
        <v>0</v>
      </c>
      <c r="DJ5" s="28">
        <f t="shared" ref="DJ5:DJ68" si="11">+DD5+DF5+DH5</f>
        <v>1473.73</v>
      </c>
      <c r="DK5" s="28" t="s">
        <v>113</v>
      </c>
      <c r="DL5" s="9">
        <v>98225</v>
      </c>
      <c r="DM5" s="28">
        <v>2372.6</v>
      </c>
      <c r="DN5">
        <v>3</v>
      </c>
      <c r="DO5" s="28">
        <v>17.91</v>
      </c>
      <c r="DP5">
        <v>2</v>
      </c>
      <c r="DQ5" s="28">
        <v>0</v>
      </c>
      <c r="DR5">
        <v>0</v>
      </c>
      <c r="DS5" s="28">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41"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7" t="s">
        <v>121</v>
      </c>
      <c r="JA5">
        <v>3</v>
      </c>
      <c r="JB5">
        <v>2</v>
      </c>
      <c r="JC5">
        <v>12</v>
      </c>
      <c r="JD5">
        <v>1</v>
      </c>
      <c r="JE5">
        <v>8</v>
      </c>
      <c r="JF5">
        <v>9</v>
      </c>
      <c r="JG5">
        <v>5</v>
      </c>
      <c r="JH5">
        <v>12</v>
      </c>
      <c r="JI5">
        <v>7</v>
      </c>
      <c r="JJ5">
        <v>2</v>
      </c>
      <c r="JK5">
        <v>12</v>
      </c>
      <c r="JL5">
        <v>8</v>
      </c>
      <c r="JN5" s="57"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3" t="s">
        <v>113</v>
      </c>
      <c r="AR6" s="9">
        <v>98230</v>
      </c>
      <c r="AS6" s="28">
        <v>709.53</v>
      </c>
      <c r="AT6">
        <v>1</v>
      </c>
      <c r="AU6" s="28">
        <v>0</v>
      </c>
      <c r="AV6">
        <v>0</v>
      </c>
      <c r="AW6" s="28">
        <v>0</v>
      </c>
      <c r="AX6">
        <v>0</v>
      </c>
      <c r="AY6" s="28">
        <f t="shared" si="3"/>
        <v>709.53</v>
      </c>
      <c r="AZ6" s="133"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8" t="s">
        <v>113</v>
      </c>
      <c r="BS6">
        <v>98223</v>
      </c>
      <c r="BT6" s="28">
        <v>13.78</v>
      </c>
      <c r="BU6">
        <v>1</v>
      </c>
      <c r="BV6" s="28">
        <v>0</v>
      </c>
      <c r="BW6">
        <v>0</v>
      </c>
      <c r="BX6" s="28">
        <v>0</v>
      </c>
      <c r="BY6">
        <v>0</v>
      </c>
      <c r="BZ6" s="28">
        <f t="shared" si="6"/>
        <v>13.78</v>
      </c>
      <c r="CA6" s="133" t="s">
        <v>113</v>
      </c>
      <c r="CB6">
        <v>98225</v>
      </c>
      <c r="CC6" s="28">
        <v>16.559999999999999</v>
      </c>
      <c r="CD6">
        <v>1</v>
      </c>
      <c r="CE6" s="28">
        <v>624.66</v>
      </c>
      <c r="CF6">
        <v>2</v>
      </c>
      <c r="CG6" s="28">
        <v>153.69</v>
      </c>
      <c r="CH6">
        <v>1</v>
      </c>
      <c r="CI6" s="28">
        <f t="shared" si="7"/>
        <v>794.90999999999985</v>
      </c>
      <c r="CJ6" s="133" t="s">
        <v>113</v>
      </c>
      <c r="CK6">
        <v>98225</v>
      </c>
      <c r="CL6" s="28">
        <v>893.67</v>
      </c>
      <c r="CM6">
        <v>1</v>
      </c>
      <c r="CN6" s="28">
        <v>16.559999999999999</v>
      </c>
      <c r="CO6">
        <v>1</v>
      </c>
      <c r="CP6" s="21">
        <f t="shared" si="8"/>
        <v>910.2299999999999</v>
      </c>
      <c r="CQ6">
        <f t="shared" si="8"/>
        <v>2</v>
      </c>
      <c r="CR6" s="28">
        <f t="shared" si="9"/>
        <v>1820.4599999999998</v>
      </c>
      <c r="CS6" s="28" t="s">
        <v>113</v>
      </c>
      <c r="CT6" s="9">
        <v>98225</v>
      </c>
      <c r="CU6" s="28">
        <v>374.14</v>
      </c>
      <c r="CV6" s="140">
        <v>3</v>
      </c>
      <c r="CW6" s="28">
        <v>0</v>
      </c>
      <c r="CX6" s="140">
        <v>0</v>
      </c>
      <c r="CY6" s="28">
        <v>0</v>
      </c>
      <c r="CZ6" s="140">
        <v>0</v>
      </c>
      <c r="DA6" s="28">
        <f t="shared" si="10"/>
        <v>374.14</v>
      </c>
      <c r="DB6" s="28" t="s">
        <v>113</v>
      </c>
      <c r="DC6" s="9">
        <v>98230</v>
      </c>
      <c r="DD6" s="28">
        <v>96.46</v>
      </c>
      <c r="DE6">
        <v>1</v>
      </c>
      <c r="DF6" s="28">
        <v>0</v>
      </c>
      <c r="DG6">
        <v>0</v>
      </c>
      <c r="DH6" s="28">
        <v>0</v>
      </c>
      <c r="DI6">
        <v>0</v>
      </c>
      <c r="DJ6" s="28">
        <f t="shared" si="11"/>
        <v>96.46</v>
      </c>
      <c r="DK6" s="28" t="s">
        <v>113</v>
      </c>
      <c r="DL6" s="9">
        <v>98226</v>
      </c>
      <c r="DM6" s="28">
        <v>9173.5400000000009</v>
      </c>
      <c r="DN6">
        <v>3</v>
      </c>
      <c r="DO6" s="28">
        <v>0</v>
      </c>
      <c r="DP6">
        <v>0</v>
      </c>
      <c r="DQ6" s="28">
        <v>0</v>
      </c>
      <c r="DR6">
        <v>0</v>
      </c>
      <c r="DS6" s="28">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41"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7" t="s">
        <v>118</v>
      </c>
      <c r="JA6">
        <v>4</v>
      </c>
      <c r="JB6">
        <v>3</v>
      </c>
      <c r="JC6">
        <v>3</v>
      </c>
      <c r="JD6">
        <v>4</v>
      </c>
      <c r="JE6">
        <v>6</v>
      </c>
      <c r="JF6">
        <v>4</v>
      </c>
      <c r="JG6">
        <v>12</v>
      </c>
      <c r="JH6">
        <v>10</v>
      </c>
      <c r="JI6">
        <v>8</v>
      </c>
      <c r="JJ6">
        <v>2</v>
      </c>
      <c r="JK6">
        <v>15</v>
      </c>
      <c r="JL6">
        <v>8</v>
      </c>
      <c r="JN6" s="57"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3" t="s">
        <v>113</v>
      </c>
      <c r="AR7" s="9">
        <v>98233</v>
      </c>
      <c r="AS7" s="28">
        <v>794.12</v>
      </c>
      <c r="AT7">
        <v>4</v>
      </c>
      <c r="AU7" s="28">
        <v>0</v>
      </c>
      <c r="AV7">
        <v>0</v>
      </c>
      <c r="AW7" s="28">
        <v>0</v>
      </c>
      <c r="AX7">
        <v>0</v>
      </c>
      <c r="AY7" s="28">
        <f t="shared" si="3"/>
        <v>794.12</v>
      </c>
      <c r="AZ7" s="133"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8" t="s">
        <v>113</v>
      </c>
      <c r="BS7">
        <v>98225</v>
      </c>
      <c r="BT7" s="28">
        <v>1573.8</v>
      </c>
      <c r="BU7">
        <v>4</v>
      </c>
      <c r="BV7" s="28">
        <v>41.93</v>
      </c>
      <c r="BW7">
        <v>0</v>
      </c>
      <c r="BX7" s="28">
        <v>76.69</v>
      </c>
      <c r="BY7">
        <v>1</v>
      </c>
      <c r="BZ7" s="28">
        <f t="shared" si="6"/>
        <v>1692.42</v>
      </c>
      <c r="CA7" s="133" t="s">
        <v>113</v>
      </c>
      <c r="CB7">
        <v>98233</v>
      </c>
      <c r="CC7" s="28">
        <v>10.3</v>
      </c>
      <c r="CD7">
        <v>1</v>
      </c>
      <c r="CE7" s="28">
        <v>0</v>
      </c>
      <c r="CF7">
        <v>0</v>
      </c>
      <c r="CG7" s="28">
        <v>0</v>
      </c>
      <c r="CH7">
        <v>0</v>
      </c>
      <c r="CI7" s="28">
        <f t="shared" si="7"/>
        <v>10.3</v>
      </c>
      <c r="CJ7" s="133" t="s">
        <v>113</v>
      </c>
      <c r="CK7">
        <v>98226</v>
      </c>
      <c r="CL7" s="28">
        <v>19.29</v>
      </c>
      <c r="CM7">
        <v>1</v>
      </c>
      <c r="CN7" s="28">
        <v>0</v>
      </c>
      <c r="CO7">
        <v>0</v>
      </c>
      <c r="CP7" s="21">
        <f t="shared" si="8"/>
        <v>19.29</v>
      </c>
      <c r="CQ7">
        <f t="shared" si="8"/>
        <v>1</v>
      </c>
      <c r="CR7" s="28">
        <f t="shared" si="9"/>
        <v>38.58</v>
      </c>
      <c r="CS7" s="28" t="s">
        <v>113</v>
      </c>
      <c r="CT7" s="9">
        <v>98226</v>
      </c>
      <c r="CU7" s="28">
        <v>13.83</v>
      </c>
      <c r="CV7" s="140">
        <v>1</v>
      </c>
      <c r="CW7" s="28">
        <v>0</v>
      </c>
      <c r="CX7" s="140">
        <v>0</v>
      </c>
      <c r="CY7" s="28">
        <v>0</v>
      </c>
      <c r="CZ7" s="140">
        <v>0</v>
      </c>
      <c r="DA7" s="28">
        <f t="shared" si="10"/>
        <v>13.83</v>
      </c>
      <c r="DB7" s="28" t="s">
        <v>113</v>
      </c>
      <c r="DC7" s="9">
        <v>98233</v>
      </c>
      <c r="DD7" s="28">
        <v>24.13</v>
      </c>
      <c r="DE7">
        <v>2</v>
      </c>
      <c r="DF7" s="28">
        <v>0</v>
      </c>
      <c r="DG7">
        <v>0</v>
      </c>
      <c r="DH7" s="28">
        <v>0</v>
      </c>
      <c r="DI7">
        <v>0</v>
      </c>
      <c r="DJ7" s="28">
        <f t="shared" si="11"/>
        <v>24.13</v>
      </c>
      <c r="DK7" s="28" t="s">
        <v>113</v>
      </c>
      <c r="DL7" s="9">
        <v>98233</v>
      </c>
      <c r="DM7" s="28">
        <v>8862.7199999999993</v>
      </c>
      <c r="DN7">
        <v>25</v>
      </c>
      <c r="DO7" s="28">
        <v>24.13</v>
      </c>
      <c r="DP7">
        <v>2</v>
      </c>
      <c r="DQ7" s="28">
        <v>0</v>
      </c>
      <c r="DR7">
        <v>0</v>
      </c>
      <c r="DS7" s="28">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41"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7" t="s">
        <v>114</v>
      </c>
      <c r="JA7">
        <v>10</v>
      </c>
      <c r="JB7">
        <v>8</v>
      </c>
      <c r="JC7">
        <v>12</v>
      </c>
      <c r="JD7">
        <v>15</v>
      </c>
      <c r="JE7">
        <v>19</v>
      </c>
      <c r="JF7">
        <v>21</v>
      </c>
      <c r="JG7">
        <v>11</v>
      </c>
      <c r="JH7">
        <v>20</v>
      </c>
      <c r="JI7">
        <v>8</v>
      </c>
      <c r="JJ7">
        <v>5</v>
      </c>
      <c r="JK7">
        <v>33</v>
      </c>
      <c r="JL7">
        <v>49</v>
      </c>
      <c r="JN7" s="57"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3" t="s">
        <v>113</v>
      </c>
      <c r="AR8" s="9">
        <v>98247</v>
      </c>
      <c r="AS8" s="28">
        <v>1733.64</v>
      </c>
      <c r="AT8">
        <v>2</v>
      </c>
      <c r="AU8" s="28">
        <v>0</v>
      </c>
      <c r="AV8">
        <v>0</v>
      </c>
      <c r="AW8" s="28">
        <v>0</v>
      </c>
      <c r="AX8">
        <v>0</v>
      </c>
      <c r="AY8" s="28">
        <f t="shared" si="3"/>
        <v>1733.64</v>
      </c>
      <c r="AZ8" s="133"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8" t="s">
        <v>113</v>
      </c>
      <c r="BS8">
        <v>98230</v>
      </c>
      <c r="BT8" s="28">
        <v>93.23</v>
      </c>
      <c r="BU8">
        <v>2</v>
      </c>
      <c r="BV8" s="28">
        <v>0</v>
      </c>
      <c r="BW8">
        <v>0</v>
      </c>
      <c r="BX8" s="28">
        <v>0</v>
      </c>
      <c r="BY8">
        <v>0</v>
      </c>
      <c r="BZ8" s="28">
        <f t="shared" si="6"/>
        <v>93.23</v>
      </c>
      <c r="CA8" s="133" t="s">
        <v>113</v>
      </c>
      <c r="CB8">
        <v>98247</v>
      </c>
      <c r="CC8" s="28">
        <v>69.58</v>
      </c>
      <c r="CD8">
        <v>1</v>
      </c>
      <c r="CE8" s="28">
        <v>0</v>
      </c>
      <c r="CF8">
        <v>0</v>
      </c>
      <c r="CG8" s="28">
        <v>0</v>
      </c>
      <c r="CH8">
        <v>0</v>
      </c>
      <c r="CI8" s="28">
        <f t="shared" si="7"/>
        <v>69.58</v>
      </c>
      <c r="CJ8" s="133" t="s">
        <v>113</v>
      </c>
      <c r="CK8">
        <v>98230</v>
      </c>
      <c r="CL8" s="28">
        <v>59.31</v>
      </c>
      <c r="CM8">
        <v>1</v>
      </c>
      <c r="CN8" s="28">
        <v>0</v>
      </c>
      <c r="CO8">
        <v>0</v>
      </c>
      <c r="CP8" s="21">
        <f t="shared" si="8"/>
        <v>59.31</v>
      </c>
      <c r="CQ8">
        <f t="shared" si="8"/>
        <v>1</v>
      </c>
      <c r="CR8" s="28">
        <f t="shared" si="9"/>
        <v>118.62</v>
      </c>
      <c r="CS8" s="28" t="s">
        <v>113</v>
      </c>
      <c r="CT8" s="9">
        <v>98233</v>
      </c>
      <c r="CU8" s="28">
        <v>210.93</v>
      </c>
      <c r="CV8" s="140">
        <v>5</v>
      </c>
      <c r="CW8" s="28">
        <v>82.1</v>
      </c>
      <c r="CX8" s="140">
        <v>3</v>
      </c>
      <c r="CY8" s="28">
        <v>0</v>
      </c>
      <c r="CZ8" s="140">
        <v>0</v>
      </c>
      <c r="DA8" s="28">
        <f t="shared" si="10"/>
        <v>293.02999999999997</v>
      </c>
      <c r="DB8" s="28" t="s">
        <v>113</v>
      </c>
      <c r="DC8" s="9">
        <v>98247</v>
      </c>
      <c r="DD8" s="28">
        <v>93.76</v>
      </c>
      <c r="DE8">
        <v>2</v>
      </c>
      <c r="DF8" s="28">
        <v>0</v>
      </c>
      <c r="DG8">
        <v>0</v>
      </c>
      <c r="DH8" s="28">
        <v>0</v>
      </c>
      <c r="DI8">
        <v>0</v>
      </c>
      <c r="DJ8" s="28">
        <f t="shared" si="11"/>
        <v>93.76</v>
      </c>
      <c r="DK8" s="28" t="s">
        <v>113</v>
      </c>
      <c r="DL8" s="9">
        <v>98247</v>
      </c>
      <c r="DM8" s="28">
        <v>475.32</v>
      </c>
      <c r="DN8">
        <v>2</v>
      </c>
      <c r="DO8" s="28">
        <v>0</v>
      </c>
      <c r="DP8">
        <v>0</v>
      </c>
      <c r="DQ8" s="28">
        <v>0</v>
      </c>
      <c r="DR8">
        <v>0</v>
      </c>
      <c r="DS8" s="28">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41"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7" t="s">
        <v>122</v>
      </c>
      <c r="JA8">
        <v>5</v>
      </c>
      <c r="JB8">
        <v>6</v>
      </c>
      <c r="JC8">
        <v>7</v>
      </c>
      <c r="JD8">
        <v>8</v>
      </c>
      <c r="JE8">
        <v>14</v>
      </c>
      <c r="JF8">
        <v>11</v>
      </c>
      <c r="JG8">
        <v>6</v>
      </c>
      <c r="JH8">
        <v>13</v>
      </c>
      <c r="JI8">
        <v>7</v>
      </c>
      <c r="JJ8">
        <v>9</v>
      </c>
      <c r="JK8">
        <v>20</v>
      </c>
      <c r="JL8">
        <v>25</v>
      </c>
      <c r="JN8" s="57"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3" t="s">
        <v>113</v>
      </c>
      <c r="AR9" s="9">
        <v>98248</v>
      </c>
      <c r="AS9" s="28">
        <v>47950.62</v>
      </c>
      <c r="AT9">
        <v>0</v>
      </c>
      <c r="AU9" s="28">
        <v>45270.34</v>
      </c>
      <c r="AV9">
        <v>2</v>
      </c>
      <c r="AW9" s="28">
        <v>0</v>
      </c>
      <c r="AX9">
        <v>0</v>
      </c>
      <c r="AY9" s="28">
        <f t="shared" si="3"/>
        <v>93220.959999999992</v>
      </c>
      <c r="AZ9" s="133"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8" t="s">
        <v>113</v>
      </c>
      <c r="BS9">
        <v>98233</v>
      </c>
      <c r="BT9" s="28">
        <v>103.96</v>
      </c>
      <c r="BU9">
        <v>4</v>
      </c>
      <c r="BV9" s="28">
        <v>0</v>
      </c>
      <c r="BW9">
        <v>0</v>
      </c>
      <c r="BX9" s="28">
        <v>0</v>
      </c>
      <c r="BY9">
        <v>0</v>
      </c>
      <c r="BZ9" s="28">
        <f t="shared" si="6"/>
        <v>103.96</v>
      </c>
      <c r="CA9" s="133" t="s">
        <v>113</v>
      </c>
      <c r="CB9">
        <v>98248</v>
      </c>
      <c r="CC9" s="28">
        <v>21.31</v>
      </c>
      <c r="CD9">
        <v>1</v>
      </c>
      <c r="CE9" s="28">
        <v>0</v>
      </c>
      <c r="CF9">
        <v>0</v>
      </c>
      <c r="CG9" s="28">
        <v>0</v>
      </c>
      <c r="CH9">
        <v>0</v>
      </c>
      <c r="CI9" s="28">
        <f t="shared" si="7"/>
        <v>21.31</v>
      </c>
      <c r="CJ9" s="133" t="s">
        <v>113</v>
      </c>
      <c r="CK9">
        <v>98233</v>
      </c>
      <c r="CL9" s="28">
        <v>146.79</v>
      </c>
      <c r="CM9">
        <v>7</v>
      </c>
      <c r="CN9" s="28">
        <v>0</v>
      </c>
      <c r="CO9">
        <v>0</v>
      </c>
      <c r="CP9" s="21">
        <f t="shared" si="8"/>
        <v>146.79</v>
      </c>
      <c r="CQ9">
        <f t="shared" si="8"/>
        <v>7</v>
      </c>
      <c r="CR9" s="28">
        <f t="shared" si="9"/>
        <v>293.58</v>
      </c>
      <c r="CS9" s="28" t="s">
        <v>113</v>
      </c>
      <c r="CT9" s="9">
        <v>98248</v>
      </c>
      <c r="CU9" s="28">
        <v>2826.05</v>
      </c>
      <c r="CV9" s="140">
        <v>1</v>
      </c>
      <c r="CW9" s="28">
        <v>0</v>
      </c>
      <c r="CX9" s="140">
        <v>0</v>
      </c>
      <c r="CY9" s="28">
        <v>0</v>
      </c>
      <c r="CZ9" s="140">
        <v>0</v>
      </c>
      <c r="DA9" s="28">
        <f t="shared" si="10"/>
        <v>2826.05</v>
      </c>
      <c r="DB9" s="28" t="s">
        <v>113</v>
      </c>
      <c r="DC9" s="9">
        <v>98257</v>
      </c>
      <c r="DD9" s="28">
        <v>40.64</v>
      </c>
      <c r="DE9">
        <v>1</v>
      </c>
      <c r="DF9" s="28">
        <v>0</v>
      </c>
      <c r="DG9">
        <v>0</v>
      </c>
      <c r="DH9" s="28">
        <v>0</v>
      </c>
      <c r="DI9">
        <v>0</v>
      </c>
      <c r="DJ9" s="28">
        <f t="shared" si="11"/>
        <v>40.64</v>
      </c>
      <c r="DK9" s="28" t="s">
        <v>113</v>
      </c>
      <c r="DL9" s="9">
        <v>98257</v>
      </c>
      <c r="DM9" s="28">
        <v>100.17</v>
      </c>
      <c r="DN9">
        <v>0</v>
      </c>
      <c r="DO9" s="28">
        <v>40.64</v>
      </c>
      <c r="DP9">
        <v>1</v>
      </c>
      <c r="DQ9" s="28">
        <v>0</v>
      </c>
      <c r="DR9">
        <v>0</v>
      </c>
      <c r="DS9" s="28">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41"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7" t="s">
        <v>123</v>
      </c>
      <c r="JA9">
        <v>4</v>
      </c>
      <c r="JB9">
        <v>7</v>
      </c>
      <c r="JC9">
        <v>6</v>
      </c>
      <c r="JD9">
        <v>6</v>
      </c>
      <c r="JE9">
        <v>6</v>
      </c>
      <c r="JF9">
        <v>19</v>
      </c>
      <c r="JG9">
        <v>11</v>
      </c>
      <c r="JH9">
        <v>13</v>
      </c>
      <c r="JI9">
        <v>4</v>
      </c>
      <c r="JJ9">
        <v>4</v>
      </c>
      <c r="JK9">
        <v>16</v>
      </c>
      <c r="JL9">
        <v>12</v>
      </c>
      <c r="JN9" s="57"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3" t="s">
        <v>113</v>
      </c>
      <c r="AR10" s="9">
        <v>98274</v>
      </c>
      <c r="AS10" s="28">
        <v>60.3</v>
      </c>
      <c r="AT10">
        <v>1</v>
      </c>
      <c r="AU10" s="28">
        <v>0</v>
      </c>
      <c r="AV10">
        <v>0</v>
      </c>
      <c r="AW10" s="28">
        <v>0</v>
      </c>
      <c r="AX10">
        <v>0</v>
      </c>
      <c r="AY10" s="28">
        <f t="shared" si="3"/>
        <v>60.3</v>
      </c>
      <c r="AZ10" s="133"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8" t="s">
        <v>113</v>
      </c>
      <c r="BS10">
        <v>98247</v>
      </c>
      <c r="BT10" s="28">
        <v>121.09</v>
      </c>
      <c r="BU10">
        <v>2</v>
      </c>
      <c r="BV10" s="28">
        <v>0</v>
      </c>
      <c r="BW10">
        <v>0</v>
      </c>
      <c r="BX10" s="28">
        <v>0</v>
      </c>
      <c r="BY10">
        <v>0</v>
      </c>
      <c r="BZ10" s="28">
        <f t="shared" si="6"/>
        <v>121.09</v>
      </c>
      <c r="CA10" s="133" t="s">
        <v>113</v>
      </c>
      <c r="CB10">
        <v>98257</v>
      </c>
      <c r="CC10" s="28">
        <v>7.76</v>
      </c>
      <c r="CD10">
        <v>1</v>
      </c>
      <c r="CE10" s="28">
        <v>0</v>
      </c>
      <c r="CF10">
        <v>0</v>
      </c>
      <c r="CG10" s="28">
        <v>0</v>
      </c>
      <c r="CH10">
        <v>0</v>
      </c>
      <c r="CI10" s="28">
        <f t="shared" si="7"/>
        <v>7.76</v>
      </c>
      <c r="CJ10" s="133" t="s">
        <v>113</v>
      </c>
      <c r="CK10">
        <v>98247</v>
      </c>
      <c r="CL10" s="28">
        <v>74.56</v>
      </c>
      <c r="CM10">
        <v>2</v>
      </c>
      <c r="CN10" s="28">
        <v>0</v>
      </c>
      <c r="CO10">
        <v>0</v>
      </c>
      <c r="CP10" s="21">
        <f t="shared" si="8"/>
        <v>74.56</v>
      </c>
      <c r="CQ10">
        <f t="shared" si="8"/>
        <v>2</v>
      </c>
      <c r="CR10" s="28">
        <f t="shared" si="9"/>
        <v>149.12</v>
      </c>
      <c r="CS10" s="28" t="s">
        <v>113</v>
      </c>
      <c r="CT10" s="9">
        <v>98274</v>
      </c>
      <c r="CU10" s="28">
        <v>15.23</v>
      </c>
      <c r="CV10" s="140">
        <v>1</v>
      </c>
      <c r="CW10" s="28">
        <v>0</v>
      </c>
      <c r="CX10" s="140">
        <v>0</v>
      </c>
      <c r="CY10" s="28">
        <v>0</v>
      </c>
      <c r="CZ10" s="140">
        <v>0</v>
      </c>
      <c r="DA10" s="28">
        <f t="shared" si="10"/>
        <v>15.23</v>
      </c>
      <c r="DB10" s="28" t="s">
        <v>113</v>
      </c>
      <c r="DC10" s="9">
        <v>98264</v>
      </c>
      <c r="DD10" s="28">
        <v>438.35</v>
      </c>
      <c r="DE10">
        <v>1</v>
      </c>
      <c r="DF10" s="28">
        <v>0</v>
      </c>
      <c r="DG10">
        <v>0</v>
      </c>
      <c r="DH10" s="28">
        <v>0</v>
      </c>
      <c r="DI10">
        <v>0</v>
      </c>
      <c r="DJ10" s="28">
        <f t="shared" si="11"/>
        <v>438.35</v>
      </c>
      <c r="DK10" s="28" t="s">
        <v>113</v>
      </c>
      <c r="DL10" s="9">
        <v>98273</v>
      </c>
      <c r="DM10" s="28">
        <v>2756.98</v>
      </c>
      <c r="DN10">
        <v>5</v>
      </c>
      <c r="DO10" s="28">
        <v>0</v>
      </c>
      <c r="DP10">
        <v>0</v>
      </c>
      <c r="DQ10" s="28">
        <v>0</v>
      </c>
      <c r="DR10">
        <v>0</v>
      </c>
      <c r="DS10" s="28">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41"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7" t="s">
        <v>124</v>
      </c>
      <c r="JA10">
        <v>4</v>
      </c>
      <c r="JB10">
        <v>5</v>
      </c>
      <c r="JC10">
        <v>4</v>
      </c>
      <c r="JD10">
        <v>3</v>
      </c>
      <c r="JE10">
        <v>8</v>
      </c>
      <c r="JF10">
        <v>5</v>
      </c>
      <c r="JG10">
        <v>16</v>
      </c>
      <c r="JH10">
        <v>16</v>
      </c>
      <c r="JI10">
        <v>2</v>
      </c>
      <c r="JJ10">
        <v>1</v>
      </c>
      <c r="JK10">
        <v>17</v>
      </c>
      <c r="JL10">
        <v>10</v>
      </c>
      <c r="JN10" s="57"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3" t="s">
        <v>113</v>
      </c>
      <c r="AR11" s="9">
        <v>98277</v>
      </c>
      <c r="AS11" s="28">
        <v>55643.45</v>
      </c>
      <c r="AT11">
        <v>9</v>
      </c>
      <c r="AU11" s="28">
        <v>27747.51</v>
      </c>
      <c r="AV11">
        <v>5</v>
      </c>
      <c r="AW11" s="28">
        <v>42721.039999999994</v>
      </c>
      <c r="AX11">
        <v>9</v>
      </c>
      <c r="AY11" s="28">
        <f t="shared" si="3"/>
        <v>126111.99999999999</v>
      </c>
      <c r="AZ11" s="133"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8" t="s">
        <v>113</v>
      </c>
      <c r="BS11">
        <v>98264</v>
      </c>
      <c r="BT11" s="28">
        <v>37.770000000000003</v>
      </c>
      <c r="BU11">
        <v>1</v>
      </c>
      <c r="BV11" s="28">
        <v>0</v>
      </c>
      <c r="BW11">
        <v>0</v>
      </c>
      <c r="BX11" s="28">
        <v>0</v>
      </c>
      <c r="BY11">
        <v>0</v>
      </c>
      <c r="BZ11" s="28">
        <f t="shared" si="6"/>
        <v>37.770000000000003</v>
      </c>
      <c r="CA11" s="133" t="s">
        <v>113</v>
      </c>
      <c r="CB11">
        <v>98264</v>
      </c>
      <c r="CC11" s="28">
        <v>13.78</v>
      </c>
      <c r="CD11">
        <v>1</v>
      </c>
      <c r="CE11" s="28">
        <v>0</v>
      </c>
      <c r="CF11">
        <v>0</v>
      </c>
      <c r="CG11" s="28">
        <v>0</v>
      </c>
      <c r="CH11">
        <v>0</v>
      </c>
      <c r="CI11" s="28">
        <f t="shared" si="7"/>
        <v>13.78</v>
      </c>
      <c r="CJ11" s="133" t="s">
        <v>113</v>
      </c>
      <c r="CK11">
        <v>98248</v>
      </c>
      <c r="CL11" s="28">
        <v>975.18</v>
      </c>
      <c r="CM11">
        <v>1</v>
      </c>
      <c r="CN11" s="28">
        <v>0</v>
      </c>
      <c r="CO11">
        <v>0</v>
      </c>
      <c r="CP11" s="21">
        <f t="shared" si="8"/>
        <v>975.18</v>
      </c>
      <c r="CQ11">
        <f t="shared" si="8"/>
        <v>1</v>
      </c>
      <c r="CR11" s="28">
        <f t="shared" si="9"/>
        <v>1950.36</v>
      </c>
      <c r="CS11" s="28" t="s">
        <v>113</v>
      </c>
      <c r="CT11" s="9">
        <v>98277</v>
      </c>
      <c r="CU11" s="28">
        <v>4615.49</v>
      </c>
      <c r="CV11" s="140">
        <v>3</v>
      </c>
      <c r="CW11" s="28">
        <v>4332.1400000000003</v>
      </c>
      <c r="CX11" s="140">
        <v>3</v>
      </c>
      <c r="CY11" s="28">
        <v>103620.33</v>
      </c>
      <c r="CZ11" s="140">
        <v>16</v>
      </c>
      <c r="DA11" s="28">
        <f t="shared" si="10"/>
        <v>112567.96</v>
      </c>
      <c r="DB11" s="28" t="s">
        <v>113</v>
      </c>
      <c r="DC11" s="9">
        <v>98273</v>
      </c>
      <c r="DD11" s="28">
        <v>1478.47</v>
      </c>
      <c r="DE11">
        <v>5</v>
      </c>
      <c r="DF11" s="28">
        <v>0</v>
      </c>
      <c r="DG11">
        <v>0</v>
      </c>
      <c r="DH11" s="28">
        <v>0</v>
      </c>
      <c r="DI11">
        <v>0</v>
      </c>
      <c r="DJ11" s="28">
        <f t="shared" si="11"/>
        <v>1478.47</v>
      </c>
      <c r="DK11" s="28" t="s">
        <v>113</v>
      </c>
      <c r="DL11" s="9">
        <v>98274</v>
      </c>
      <c r="DM11" s="28">
        <v>15.23</v>
      </c>
      <c r="DN11">
        <v>1</v>
      </c>
      <c r="DO11" s="28">
        <v>0</v>
      </c>
      <c r="DP11">
        <v>0</v>
      </c>
      <c r="DQ11" s="28">
        <v>0</v>
      </c>
      <c r="DR11">
        <v>0</v>
      </c>
      <c r="DS11" s="28">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41"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7" t="s">
        <v>170</v>
      </c>
      <c r="JA11"/>
      <c r="JB11"/>
      <c r="JC11"/>
      <c r="JN11" s="57" t="s">
        <v>170</v>
      </c>
    </row>
    <row r="12" spans="1:299" x14ac:dyDescent="0.2">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3" t="s">
        <v>113</v>
      </c>
      <c r="AR12" s="9">
        <v>98278</v>
      </c>
      <c r="AS12" s="28">
        <v>22651.16</v>
      </c>
      <c r="AT12">
        <v>4</v>
      </c>
      <c r="AU12" s="28">
        <v>13728.63</v>
      </c>
      <c r="AV12">
        <v>2</v>
      </c>
      <c r="AW12" s="28">
        <v>291.33999999999997</v>
      </c>
      <c r="AX12">
        <v>1</v>
      </c>
      <c r="AY12" s="28">
        <f t="shared" si="3"/>
        <v>36671.129999999997</v>
      </c>
      <c r="AZ12" s="133"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8" t="s">
        <v>113</v>
      </c>
      <c r="BS12">
        <v>98273</v>
      </c>
      <c r="BT12" s="28">
        <v>4965.1099999999997</v>
      </c>
      <c r="BU12">
        <v>15</v>
      </c>
      <c r="BV12" s="28">
        <v>0</v>
      </c>
      <c r="BW12">
        <v>0</v>
      </c>
      <c r="BX12" s="28">
        <v>0</v>
      </c>
      <c r="BY12">
        <v>0</v>
      </c>
      <c r="BZ12" s="28">
        <f t="shared" si="6"/>
        <v>4965.1099999999997</v>
      </c>
      <c r="CA12" s="133" t="s">
        <v>113</v>
      </c>
      <c r="CB12">
        <v>98274</v>
      </c>
      <c r="CC12" s="28">
        <v>25.57</v>
      </c>
      <c r="CD12">
        <v>0</v>
      </c>
      <c r="CE12" s="28">
        <v>28.08</v>
      </c>
      <c r="CF12">
        <v>0</v>
      </c>
      <c r="CG12" s="28">
        <v>6.65</v>
      </c>
      <c r="CH12">
        <v>1</v>
      </c>
      <c r="CI12" s="28">
        <f t="shared" si="7"/>
        <v>60.3</v>
      </c>
      <c r="CJ12" s="133" t="s">
        <v>113</v>
      </c>
      <c r="CK12">
        <v>98273</v>
      </c>
      <c r="CL12" s="28">
        <v>427.4</v>
      </c>
      <c r="CM12">
        <v>5</v>
      </c>
      <c r="CN12" s="28">
        <v>0</v>
      </c>
      <c r="CO12">
        <v>0</v>
      </c>
      <c r="CP12" s="21">
        <f t="shared" si="8"/>
        <v>427.4</v>
      </c>
      <c r="CQ12">
        <f t="shared" si="8"/>
        <v>5</v>
      </c>
      <c r="CR12" s="28">
        <f t="shared" si="9"/>
        <v>854.8</v>
      </c>
      <c r="CS12" s="28" t="s">
        <v>113</v>
      </c>
      <c r="CT12" s="9">
        <v>98278</v>
      </c>
      <c r="CU12" s="28">
        <v>2877.85</v>
      </c>
      <c r="CV12" s="140">
        <v>3</v>
      </c>
      <c r="CW12" s="28">
        <v>152.99</v>
      </c>
      <c r="CX12" s="140">
        <v>0</v>
      </c>
      <c r="CY12" s="28">
        <v>9773.9600000000009</v>
      </c>
      <c r="CZ12" s="140">
        <v>2</v>
      </c>
      <c r="DA12" s="28">
        <f t="shared" si="10"/>
        <v>12804.800000000001</v>
      </c>
      <c r="DB12" s="28" t="s">
        <v>113</v>
      </c>
      <c r="DC12" s="9">
        <v>98274</v>
      </c>
      <c r="DD12" s="28">
        <v>34.42</v>
      </c>
      <c r="DE12">
        <v>0</v>
      </c>
      <c r="DF12" s="28">
        <v>15.23</v>
      </c>
      <c r="DG12">
        <v>1</v>
      </c>
      <c r="DH12" s="28">
        <v>0</v>
      </c>
      <c r="DI12">
        <v>0</v>
      </c>
      <c r="DJ12" s="28">
        <f t="shared" si="11"/>
        <v>49.650000000000006</v>
      </c>
      <c r="DK12" s="28" t="s">
        <v>113</v>
      </c>
      <c r="DL12" s="9">
        <v>98277</v>
      </c>
      <c r="DM12" s="28">
        <v>22276.62</v>
      </c>
      <c r="DN12">
        <v>7</v>
      </c>
      <c r="DO12" s="28">
        <v>7028.08</v>
      </c>
      <c r="DP12">
        <v>2</v>
      </c>
      <c r="DQ12" s="28">
        <v>71578.680000000008</v>
      </c>
      <c r="DR12">
        <v>10</v>
      </c>
      <c r="DS12" s="28">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41"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7" t="s">
        <v>125</v>
      </c>
      <c r="JA12">
        <v>2</v>
      </c>
      <c r="JB12">
        <v>1</v>
      </c>
      <c r="JC12">
        <v>6</v>
      </c>
      <c r="JD12">
        <v>3</v>
      </c>
      <c r="JE12">
        <v>6</v>
      </c>
      <c r="JF12">
        <v>6</v>
      </c>
      <c r="JG12">
        <v>2</v>
      </c>
      <c r="JH12">
        <v>10</v>
      </c>
      <c r="JI12">
        <v>2</v>
      </c>
      <c r="JJ12">
        <v>5</v>
      </c>
      <c r="JK12">
        <v>8</v>
      </c>
      <c r="JL12">
        <v>14</v>
      </c>
      <c r="JN12" s="57"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3" t="s">
        <v>113</v>
      </c>
      <c r="AR13" s="9">
        <v>98310</v>
      </c>
      <c r="AS13" s="28">
        <v>2396.5500000000002</v>
      </c>
      <c r="AT13">
        <v>3</v>
      </c>
      <c r="AU13" s="28">
        <v>0</v>
      </c>
      <c r="AV13">
        <v>0</v>
      </c>
      <c r="AW13" s="28">
        <v>0</v>
      </c>
      <c r="AX13">
        <v>0</v>
      </c>
      <c r="AY13" s="28">
        <f t="shared" si="3"/>
        <v>2396.5500000000002</v>
      </c>
      <c r="AZ13" s="133"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8" t="s">
        <v>113</v>
      </c>
      <c r="BS13">
        <v>98274</v>
      </c>
      <c r="BT13" s="28">
        <v>28.08</v>
      </c>
      <c r="BU13">
        <v>0</v>
      </c>
      <c r="BV13" s="28">
        <v>32.22</v>
      </c>
      <c r="BW13">
        <v>1</v>
      </c>
      <c r="BX13" s="28">
        <v>0</v>
      </c>
      <c r="BY13">
        <v>0</v>
      </c>
      <c r="BZ13" s="28">
        <f t="shared" si="6"/>
        <v>60.3</v>
      </c>
      <c r="CA13" s="133" t="s">
        <v>113</v>
      </c>
      <c r="CB13">
        <v>98277</v>
      </c>
      <c r="CC13" s="28">
        <v>5307.15</v>
      </c>
      <c r="CD13">
        <v>4</v>
      </c>
      <c r="CE13" s="28">
        <v>14648</v>
      </c>
      <c r="CF13">
        <v>5</v>
      </c>
      <c r="CG13" s="28">
        <v>99953.95</v>
      </c>
      <c r="CH13">
        <v>13</v>
      </c>
      <c r="CI13" s="28">
        <f t="shared" si="7"/>
        <v>119909.1</v>
      </c>
      <c r="CJ13" s="133" t="s">
        <v>113</v>
      </c>
      <c r="CK13">
        <v>98274</v>
      </c>
      <c r="CL13" s="28">
        <v>15.23</v>
      </c>
      <c r="CM13">
        <v>1</v>
      </c>
      <c r="CN13" s="28">
        <v>0</v>
      </c>
      <c r="CO13">
        <v>0</v>
      </c>
      <c r="CP13" s="21">
        <f t="shared" si="8"/>
        <v>15.23</v>
      </c>
      <c r="CQ13">
        <f t="shared" si="8"/>
        <v>1</v>
      </c>
      <c r="CR13" s="28">
        <f t="shared" si="9"/>
        <v>30.46</v>
      </c>
      <c r="CS13" s="28" t="s">
        <v>113</v>
      </c>
      <c r="CT13" s="9">
        <v>98310</v>
      </c>
      <c r="CU13" s="28">
        <v>148.38999999999999</v>
      </c>
      <c r="CV13" s="140">
        <v>2</v>
      </c>
      <c r="CW13" s="28">
        <v>40.57</v>
      </c>
      <c r="CX13" s="140">
        <v>0</v>
      </c>
      <c r="CY13" s="28">
        <v>378.2</v>
      </c>
      <c r="CZ13" s="140">
        <v>1</v>
      </c>
      <c r="DA13" s="28">
        <f t="shared" si="10"/>
        <v>567.16</v>
      </c>
      <c r="DB13" s="28" t="s">
        <v>113</v>
      </c>
      <c r="DC13" s="9">
        <v>98277</v>
      </c>
      <c r="DD13" s="28">
        <v>16847.47</v>
      </c>
      <c r="DE13">
        <v>7</v>
      </c>
      <c r="DF13" s="28">
        <v>3589.26</v>
      </c>
      <c r="DG13">
        <v>3</v>
      </c>
      <c r="DH13" s="28">
        <v>105150.57</v>
      </c>
      <c r="DI13">
        <v>15</v>
      </c>
      <c r="DJ13" s="28">
        <f t="shared" si="11"/>
        <v>125587.30000000002</v>
      </c>
      <c r="DK13" s="28" t="s">
        <v>113</v>
      </c>
      <c r="DL13" s="9">
        <v>98278</v>
      </c>
      <c r="DM13" s="28">
        <v>10634.35</v>
      </c>
      <c r="DN13">
        <v>0</v>
      </c>
      <c r="DO13" s="28">
        <v>1347.98</v>
      </c>
      <c r="DP13">
        <v>1</v>
      </c>
      <c r="DQ13" s="28">
        <v>5218.38</v>
      </c>
      <c r="DR13">
        <v>1</v>
      </c>
      <c r="DS13" s="28">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41"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7" t="s">
        <v>126</v>
      </c>
      <c r="JA13"/>
      <c r="JB13"/>
      <c r="JC13">
        <v>1</v>
      </c>
      <c r="JF13">
        <v>1</v>
      </c>
      <c r="JH13">
        <v>2</v>
      </c>
      <c r="JK13">
        <v>1</v>
      </c>
      <c r="JL13">
        <v>1</v>
      </c>
      <c r="JN13" s="57" t="s">
        <v>126</v>
      </c>
      <c r="JQ13" s="21">
        <v>899.34</v>
      </c>
      <c r="JT13" s="21">
        <v>709.42</v>
      </c>
      <c r="JV13" s="21">
        <v>2608.9299999999998</v>
      </c>
      <c r="JY13">
        <v>286.16000000000003</v>
      </c>
      <c r="JZ13">
        <v>189.94</v>
      </c>
    </row>
    <row r="14" spans="1:299" x14ac:dyDescent="0.2">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3" t="s">
        <v>113</v>
      </c>
      <c r="AR14" s="9">
        <v>98312</v>
      </c>
      <c r="AS14" s="28">
        <v>8235.93</v>
      </c>
      <c r="AT14">
        <v>3</v>
      </c>
      <c r="AU14" s="28">
        <v>3326.4</v>
      </c>
      <c r="AV14">
        <v>4</v>
      </c>
      <c r="AW14" s="28">
        <v>103.78</v>
      </c>
      <c r="AX14">
        <v>1</v>
      </c>
      <c r="AY14" s="28">
        <f t="shared" si="3"/>
        <v>11666.11</v>
      </c>
      <c r="AZ14" s="133"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8" t="s">
        <v>113</v>
      </c>
      <c r="BS14">
        <v>98277</v>
      </c>
      <c r="BT14" s="28">
        <v>15353.82</v>
      </c>
      <c r="BU14">
        <v>6</v>
      </c>
      <c r="BV14" s="28">
        <v>27328.39</v>
      </c>
      <c r="BW14">
        <v>5</v>
      </c>
      <c r="BX14" s="28">
        <v>73865.03</v>
      </c>
      <c r="BY14">
        <v>10</v>
      </c>
      <c r="BZ14" s="28">
        <f t="shared" si="6"/>
        <v>116547.23999999999</v>
      </c>
      <c r="CA14" s="133" t="s">
        <v>113</v>
      </c>
      <c r="CB14">
        <v>98278</v>
      </c>
      <c r="CC14" s="28">
        <v>7936.76</v>
      </c>
      <c r="CD14">
        <v>1</v>
      </c>
      <c r="CE14" s="28">
        <v>4554.1099999999997</v>
      </c>
      <c r="CF14">
        <v>2</v>
      </c>
      <c r="CG14" s="28">
        <v>9289.25</v>
      </c>
      <c r="CH14">
        <v>2</v>
      </c>
      <c r="CI14" s="28">
        <f t="shared" si="7"/>
        <v>21780.12</v>
      </c>
      <c r="CJ14" s="133" t="s">
        <v>113</v>
      </c>
      <c r="CK14">
        <v>98277</v>
      </c>
      <c r="CL14" s="28">
        <v>9627.94</v>
      </c>
      <c r="CM14">
        <v>5</v>
      </c>
      <c r="CN14" s="28">
        <v>2989.97</v>
      </c>
      <c r="CO14">
        <v>2</v>
      </c>
      <c r="CP14" s="21">
        <f t="shared" si="8"/>
        <v>12617.91</v>
      </c>
      <c r="CQ14">
        <f t="shared" si="8"/>
        <v>7</v>
      </c>
      <c r="CR14" s="28">
        <f t="shared" si="9"/>
        <v>25235.82</v>
      </c>
      <c r="CS14" s="28" t="s">
        <v>113</v>
      </c>
      <c r="CT14" s="9">
        <v>98312</v>
      </c>
      <c r="CU14" s="28">
        <v>926.83</v>
      </c>
      <c r="CV14" s="140">
        <v>1</v>
      </c>
      <c r="CW14" s="28">
        <v>782.32</v>
      </c>
      <c r="CX14" s="140">
        <v>0</v>
      </c>
      <c r="CY14" s="28">
        <v>11139.18</v>
      </c>
      <c r="CZ14" s="140">
        <v>5</v>
      </c>
      <c r="DA14" s="28">
        <f t="shared" si="10"/>
        <v>12848.33</v>
      </c>
      <c r="DB14" s="28" t="s">
        <v>113</v>
      </c>
      <c r="DC14" s="9">
        <v>98278</v>
      </c>
      <c r="DD14" s="28">
        <v>9090.74</v>
      </c>
      <c r="DE14">
        <v>1</v>
      </c>
      <c r="DF14" s="28">
        <v>2847.32</v>
      </c>
      <c r="DG14">
        <v>2</v>
      </c>
      <c r="DH14" s="28">
        <v>9926.9499999999989</v>
      </c>
      <c r="DI14">
        <v>2</v>
      </c>
      <c r="DJ14" s="28">
        <f t="shared" si="11"/>
        <v>21865.01</v>
      </c>
      <c r="DK14" s="28" t="s">
        <v>113</v>
      </c>
      <c r="DL14" s="9">
        <v>98310</v>
      </c>
      <c r="DM14" s="28">
        <v>774.61</v>
      </c>
      <c r="DN14">
        <v>2</v>
      </c>
      <c r="DO14" s="28">
        <v>0</v>
      </c>
      <c r="DP14">
        <v>0</v>
      </c>
      <c r="DQ14" s="28">
        <v>0</v>
      </c>
      <c r="DR14">
        <v>0</v>
      </c>
      <c r="DS14" s="28">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41"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7" t="s">
        <v>57</v>
      </c>
      <c r="JA14"/>
      <c r="JB14"/>
      <c r="JC14"/>
      <c r="JN14" s="57" t="s">
        <v>57</v>
      </c>
    </row>
    <row r="15" spans="1:299" x14ac:dyDescent="0.2">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3" t="s">
        <v>113</v>
      </c>
      <c r="AR15" s="9">
        <v>98337</v>
      </c>
      <c r="AS15" s="28">
        <v>727.2</v>
      </c>
      <c r="AT15">
        <v>2</v>
      </c>
      <c r="AU15" s="28">
        <v>0</v>
      </c>
      <c r="AV15">
        <v>0</v>
      </c>
      <c r="AW15" s="28">
        <v>0</v>
      </c>
      <c r="AX15">
        <v>0</v>
      </c>
      <c r="AY15" s="28">
        <f t="shared" si="3"/>
        <v>727.2</v>
      </c>
      <c r="AZ15" s="133"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8" t="s">
        <v>113</v>
      </c>
      <c r="BS15">
        <v>98278</v>
      </c>
      <c r="BT15" s="28">
        <v>4584.6400000000003</v>
      </c>
      <c r="BU15">
        <v>3</v>
      </c>
      <c r="BV15" s="28">
        <v>4604.37</v>
      </c>
      <c r="BW15">
        <v>1</v>
      </c>
      <c r="BX15" s="28">
        <v>4769.54</v>
      </c>
      <c r="BY15">
        <v>1</v>
      </c>
      <c r="BZ15" s="28">
        <f t="shared" si="6"/>
        <v>13958.55</v>
      </c>
      <c r="CA15" s="133" t="s">
        <v>113</v>
      </c>
      <c r="CB15">
        <v>98310</v>
      </c>
      <c r="CC15" s="28">
        <v>583.66999999999996</v>
      </c>
      <c r="CD15">
        <v>1</v>
      </c>
      <c r="CE15" s="28">
        <v>178.3</v>
      </c>
      <c r="CF15">
        <v>1</v>
      </c>
      <c r="CG15" s="28">
        <v>375.52</v>
      </c>
      <c r="CH15">
        <v>1</v>
      </c>
      <c r="CI15" s="28">
        <f t="shared" si="7"/>
        <v>1137.49</v>
      </c>
      <c r="CJ15" s="133" t="s">
        <v>113</v>
      </c>
      <c r="CK15">
        <v>98278</v>
      </c>
      <c r="CL15" s="28">
        <v>5334.62</v>
      </c>
      <c r="CM15">
        <v>1</v>
      </c>
      <c r="CN15" s="28">
        <v>385.82</v>
      </c>
      <c r="CO15">
        <v>1</v>
      </c>
      <c r="CP15" s="21">
        <f t="shared" si="8"/>
        <v>5720.44</v>
      </c>
      <c r="CQ15">
        <f t="shared" si="8"/>
        <v>2</v>
      </c>
      <c r="CR15" s="28">
        <f t="shared" si="9"/>
        <v>11440.88</v>
      </c>
      <c r="CS15" s="28" t="s">
        <v>113</v>
      </c>
      <c r="CT15" s="9">
        <v>98337</v>
      </c>
      <c r="CU15" s="28">
        <v>242.54</v>
      </c>
      <c r="CV15" s="140">
        <v>1</v>
      </c>
      <c r="CW15" s="28">
        <v>0</v>
      </c>
      <c r="CX15" s="140">
        <v>0</v>
      </c>
      <c r="CY15" s="28">
        <v>0</v>
      </c>
      <c r="CZ15" s="140">
        <v>0</v>
      </c>
      <c r="DA15" s="28">
        <f t="shared" si="10"/>
        <v>242.54</v>
      </c>
      <c r="DB15" s="28" t="s">
        <v>113</v>
      </c>
      <c r="DC15" s="9">
        <v>98310</v>
      </c>
      <c r="DD15" s="28">
        <v>1282.25</v>
      </c>
      <c r="DE15">
        <v>4</v>
      </c>
      <c r="DF15" s="28">
        <v>41.93</v>
      </c>
      <c r="DG15">
        <v>0</v>
      </c>
      <c r="DH15" s="28">
        <v>418.77</v>
      </c>
      <c r="DI15">
        <v>1</v>
      </c>
      <c r="DJ15" s="28">
        <f t="shared" si="11"/>
        <v>1742.95</v>
      </c>
      <c r="DK15" s="28" t="s">
        <v>113</v>
      </c>
      <c r="DL15" s="9">
        <v>98311</v>
      </c>
      <c r="DM15" s="28">
        <v>1669.6</v>
      </c>
      <c r="DN15">
        <v>0</v>
      </c>
      <c r="DO15" s="28">
        <v>477.8</v>
      </c>
      <c r="DP15">
        <v>1</v>
      </c>
      <c r="DQ15" s="28">
        <v>0</v>
      </c>
      <c r="DR15">
        <v>0</v>
      </c>
      <c r="DS15" s="28">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41"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7">
        <v>98247</v>
      </c>
      <c r="JA15">
        <v>1</v>
      </c>
      <c r="JB15"/>
      <c r="JC15">
        <v>5</v>
      </c>
      <c r="JD15">
        <v>2</v>
      </c>
      <c r="JE15">
        <v>3</v>
      </c>
      <c r="JF15">
        <v>7</v>
      </c>
      <c r="JG15">
        <v>2</v>
      </c>
      <c r="JH15">
        <v>10</v>
      </c>
      <c r="JI15">
        <v>1</v>
      </c>
      <c r="JJ15">
        <v>1</v>
      </c>
      <c r="JK15">
        <v>7</v>
      </c>
      <c r="JL15">
        <v>5</v>
      </c>
      <c r="JN15" s="57">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3" t="s">
        <v>113</v>
      </c>
      <c r="AR16" s="9">
        <v>98370</v>
      </c>
      <c r="AS16" s="28">
        <v>284.56</v>
      </c>
      <c r="AT16">
        <v>0</v>
      </c>
      <c r="AU16" s="28">
        <v>210.38</v>
      </c>
      <c r="AV16">
        <v>1</v>
      </c>
      <c r="AW16" s="28">
        <v>0</v>
      </c>
      <c r="AX16">
        <v>0</v>
      </c>
      <c r="AY16" s="28">
        <f t="shared" si="3"/>
        <v>494.94</v>
      </c>
      <c r="AZ16" s="133"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8" t="s">
        <v>113</v>
      </c>
      <c r="BS16">
        <v>98310</v>
      </c>
      <c r="BT16" s="28">
        <v>504.37</v>
      </c>
      <c r="BU16">
        <v>1</v>
      </c>
      <c r="BV16" s="28">
        <v>496.01</v>
      </c>
      <c r="BW16">
        <v>1</v>
      </c>
      <c r="BX16" s="28">
        <v>231.06</v>
      </c>
      <c r="BY16">
        <v>1</v>
      </c>
      <c r="BZ16" s="28">
        <f t="shared" si="6"/>
        <v>1231.44</v>
      </c>
      <c r="CA16" s="133" t="s">
        <v>113</v>
      </c>
      <c r="CB16">
        <v>98312</v>
      </c>
      <c r="CC16" s="28">
        <v>1012.23</v>
      </c>
      <c r="CD16">
        <v>1</v>
      </c>
      <c r="CE16" s="28">
        <v>1215.27</v>
      </c>
      <c r="CF16">
        <v>2</v>
      </c>
      <c r="CG16" s="28">
        <v>11195.23</v>
      </c>
      <c r="CH16">
        <v>6</v>
      </c>
      <c r="CI16" s="28">
        <f t="shared" si="7"/>
        <v>13422.73</v>
      </c>
      <c r="CJ16" s="133" t="s">
        <v>113</v>
      </c>
      <c r="CK16">
        <v>98310</v>
      </c>
      <c r="CL16" s="28">
        <v>40.57</v>
      </c>
      <c r="CM16">
        <v>0</v>
      </c>
      <c r="CN16" s="28">
        <v>40.57</v>
      </c>
      <c r="CO16">
        <v>0</v>
      </c>
      <c r="CP16" s="21">
        <f t="shared" si="8"/>
        <v>81.14</v>
      </c>
      <c r="CQ16">
        <f t="shared" si="8"/>
        <v>0</v>
      </c>
      <c r="CR16" s="28">
        <f t="shared" si="9"/>
        <v>162.28</v>
      </c>
      <c r="CS16" s="28" t="s">
        <v>113</v>
      </c>
      <c r="CT16" s="9">
        <v>98370</v>
      </c>
      <c r="CU16" s="28">
        <v>13</v>
      </c>
      <c r="CV16" s="140">
        <v>1</v>
      </c>
      <c r="CW16" s="28">
        <v>0</v>
      </c>
      <c r="CX16" s="140">
        <v>0</v>
      </c>
      <c r="CY16" s="28">
        <v>0</v>
      </c>
      <c r="CZ16" s="140">
        <v>0</v>
      </c>
      <c r="DA16" s="28">
        <f t="shared" si="10"/>
        <v>13</v>
      </c>
      <c r="DB16" s="28" t="s">
        <v>113</v>
      </c>
      <c r="DC16" s="9">
        <v>98311</v>
      </c>
      <c r="DD16" s="28">
        <v>1660.6</v>
      </c>
      <c r="DE16">
        <v>2</v>
      </c>
      <c r="DF16" s="28">
        <v>0</v>
      </c>
      <c r="DG16">
        <v>0</v>
      </c>
      <c r="DH16" s="28">
        <v>0</v>
      </c>
      <c r="DI16">
        <v>0</v>
      </c>
      <c r="DJ16" s="28">
        <f t="shared" si="11"/>
        <v>1660.6</v>
      </c>
      <c r="DK16" s="28" t="s">
        <v>113</v>
      </c>
      <c r="DL16" s="9">
        <v>98312</v>
      </c>
      <c r="DM16" s="28">
        <v>6567.11</v>
      </c>
      <c r="DN16">
        <v>2</v>
      </c>
      <c r="DO16" s="28">
        <v>1886.89</v>
      </c>
      <c r="DP16">
        <v>0</v>
      </c>
      <c r="DQ16" s="28">
        <v>4394.33</v>
      </c>
      <c r="DR16">
        <v>4</v>
      </c>
      <c r="DS16" s="28">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41"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7" t="s">
        <v>128</v>
      </c>
      <c r="JA16">
        <v>2</v>
      </c>
      <c r="JB16">
        <v>6</v>
      </c>
      <c r="JC16">
        <v>6</v>
      </c>
      <c r="JD16">
        <v>3</v>
      </c>
      <c r="JE16">
        <v>10</v>
      </c>
      <c r="JF16">
        <v>24</v>
      </c>
      <c r="JG16">
        <v>15</v>
      </c>
      <c r="JH16">
        <v>15</v>
      </c>
      <c r="JI16">
        <v>4</v>
      </c>
      <c r="JJ16">
        <v>3</v>
      </c>
      <c r="JK16">
        <v>21</v>
      </c>
      <c r="JL16">
        <v>11</v>
      </c>
      <c r="JN16" s="57"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3" t="s">
        <v>113</v>
      </c>
      <c r="AR17" s="9">
        <v>98383</v>
      </c>
      <c r="AS17" s="28">
        <v>985.28</v>
      </c>
      <c r="AT17">
        <v>2</v>
      </c>
      <c r="AU17" s="28">
        <v>0</v>
      </c>
      <c r="AV17">
        <v>0</v>
      </c>
      <c r="AW17" s="28">
        <v>0</v>
      </c>
      <c r="AX17">
        <v>0</v>
      </c>
      <c r="AY17" s="28">
        <f t="shared" si="3"/>
        <v>985.28</v>
      </c>
      <c r="AZ17" s="133"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8" t="s">
        <v>113</v>
      </c>
      <c r="BS17">
        <v>98312</v>
      </c>
      <c r="BT17" s="28">
        <v>1265.69</v>
      </c>
      <c r="BU17">
        <v>1</v>
      </c>
      <c r="BV17" s="28">
        <v>6246.05</v>
      </c>
      <c r="BW17">
        <v>3</v>
      </c>
      <c r="BX17" s="28">
        <v>6272.07</v>
      </c>
      <c r="BY17">
        <v>5</v>
      </c>
      <c r="BZ17" s="28">
        <f t="shared" si="6"/>
        <v>13783.81</v>
      </c>
      <c r="CA17" s="133" t="s">
        <v>113</v>
      </c>
      <c r="CB17">
        <v>98370</v>
      </c>
      <c r="CC17" s="28">
        <v>13</v>
      </c>
      <c r="CD17">
        <v>1</v>
      </c>
      <c r="CE17" s="28">
        <v>0</v>
      </c>
      <c r="CF17">
        <v>0</v>
      </c>
      <c r="CG17" s="28">
        <v>0</v>
      </c>
      <c r="CH17">
        <v>0</v>
      </c>
      <c r="CI17" s="28">
        <f t="shared" si="7"/>
        <v>13</v>
      </c>
      <c r="CJ17" s="133" t="s">
        <v>113</v>
      </c>
      <c r="CK17">
        <v>98312</v>
      </c>
      <c r="CL17" s="28">
        <v>853.15</v>
      </c>
      <c r="CM17">
        <v>0</v>
      </c>
      <c r="CN17" s="28">
        <v>805.07</v>
      </c>
      <c r="CO17">
        <v>0</v>
      </c>
      <c r="CP17" s="21">
        <f t="shared" si="8"/>
        <v>1658.22</v>
      </c>
      <c r="CQ17">
        <f t="shared" si="8"/>
        <v>0</v>
      </c>
      <c r="CR17" s="28">
        <f t="shared" si="9"/>
        <v>3316.44</v>
      </c>
      <c r="CS17" s="28" t="s">
        <v>113</v>
      </c>
      <c r="CT17" s="9">
        <v>98520</v>
      </c>
      <c r="CU17" s="28">
        <v>2213.73</v>
      </c>
      <c r="CV17" s="140">
        <v>12</v>
      </c>
      <c r="CW17" s="28">
        <v>0</v>
      </c>
      <c r="CX17" s="140">
        <v>0</v>
      </c>
      <c r="CY17" s="28">
        <v>0</v>
      </c>
      <c r="CZ17" s="140">
        <v>0</v>
      </c>
      <c r="DA17" s="28">
        <f t="shared" si="10"/>
        <v>2213.73</v>
      </c>
      <c r="DB17" s="28" t="s">
        <v>113</v>
      </c>
      <c r="DC17" s="9">
        <v>98312</v>
      </c>
      <c r="DD17" s="28">
        <v>2312.0300000000002</v>
      </c>
      <c r="DE17">
        <v>1</v>
      </c>
      <c r="DF17" s="28">
        <v>876.41</v>
      </c>
      <c r="DG17">
        <v>0</v>
      </c>
      <c r="DH17" s="28">
        <v>10034.61</v>
      </c>
      <c r="DI17">
        <v>5</v>
      </c>
      <c r="DJ17" s="28">
        <f t="shared" si="11"/>
        <v>13223.050000000001</v>
      </c>
      <c r="DK17" s="28" t="s">
        <v>113</v>
      </c>
      <c r="DL17" s="9">
        <v>98337</v>
      </c>
      <c r="DM17" s="28">
        <v>349.6</v>
      </c>
      <c r="DN17">
        <v>0</v>
      </c>
      <c r="DO17" s="28">
        <v>242.54</v>
      </c>
      <c r="DP17">
        <v>1</v>
      </c>
      <c r="DQ17" s="28">
        <v>0</v>
      </c>
      <c r="DR17">
        <v>0</v>
      </c>
      <c r="DS17" s="28">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41"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7" t="s">
        <v>71</v>
      </c>
      <c r="JA17"/>
      <c r="JB17">
        <v>1</v>
      </c>
      <c r="JC17"/>
      <c r="JD17">
        <v>1</v>
      </c>
      <c r="JF17">
        <v>1</v>
      </c>
      <c r="JG17">
        <v>1</v>
      </c>
      <c r="JH17">
        <v>3</v>
      </c>
      <c r="JI17">
        <v>1</v>
      </c>
      <c r="JK17">
        <v>1</v>
      </c>
      <c r="JL17">
        <v>3</v>
      </c>
      <c r="JN17" s="57" t="s">
        <v>71</v>
      </c>
      <c r="JP17" s="21">
        <v>39.14</v>
      </c>
      <c r="JR17" s="21">
        <v>275</v>
      </c>
      <c r="JT17" s="21">
        <v>114.58</v>
      </c>
      <c r="JU17" s="21">
        <v>1000.83</v>
      </c>
      <c r="JV17" s="21">
        <v>923.3</v>
      </c>
      <c r="JW17" s="21">
        <v>545.54</v>
      </c>
      <c r="JY17">
        <v>1846.29</v>
      </c>
      <c r="JZ17">
        <v>1919.75</v>
      </c>
    </row>
    <row r="18" spans="1:286" x14ac:dyDescent="0.2">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3" t="s">
        <v>113</v>
      </c>
      <c r="AR18" s="9">
        <v>98584</v>
      </c>
      <c r="AS18" s="28">
        <v>33550.03</v>
      </c>
      <c r="AT18">
        <v>0</v>
      </c>
      <c r="AU18" s="28">
        <v>25692.61</v>
      </c>
      <c r="AV18">
        <v>0</v>
      </c>
      <c r="AW18" s="28">
        <v>68476.37</v>
      </c>
      <c r="AX18">
        <v>15</v>
      </c>
      <c r="AY18" s="28">
        <f t="shared" si="3"/>
        <v>127719.01</v>
      </c>
      <c r="AZ18" s="133"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8" t="s">
        <v>113</v>
      </c>
      <c r="BS18">
        <v>98337</v>
      </c>
      <c r="BT18" s="28">
        <v>581.39</v>
      </c>
      <c r="BU18">
        <v>1</v>
      </c>
      <c r="BV18" s="28">
        <v>397.71</v>
      </c>
      <c r="BW18">
        <v>1</v>
      </c>
      <c r="BX18" s="28">
        <v>0</v>
      </c>
      <c r="BY18">
        <v>0</v>
      </c>
      <c r="BZ18" s="28">
        <f t="shared" si="6"/>
        <v>979.09999999999991</v>
      </c>
      <c r="CA18" s="133" t="s">
        <v>113</v>
      </c>
      <c r="CB18">
        <v>98383</v>
      </c>
      <c r="CC18" s="28">
        <v>38.57</v>
      </c>
      <c r="CD18">
        <v>0</v>
      </c>
      <c r="CE18" s="28">
        <v>34.799999999999997</v>
      </c>
      <c r="CF18">
        <v>2</v>
      </c>
      <c r="CG18" s="28">
        <v>0</v>
      </c>
      <c r="CH18">
        <v>0</v>
      </c>
      <c r="CI18" s="28">
        <f t="shared" si="7"/>
        <v>73.37</v>
      </c>
      <c r="CJ18" s="133" t="s">
        <v>113</v>
      </c>
      <c r="CK18">
        <v>98337</v>
      </c>
      <c r="CL18" s="28">
        <v>569.35</v>
      </c>
      <c r="CM18">
        <v>2</v>
      </c>
      <c r="CN18" s="28">
        <v>0</v>
      </c>
      <c r="CO18">
        <v>0</v>
      </c>
      <c r="CP18" s="21">
        <f t="shared" si="8"/>
        <v>569.35</v>
      </c>
      <c r="CQ18">
        <f t="shared" si="8"/>
        <v>2</v>
      </c>
      <c r="CR18" s="28">
        <f t="shared" si="9"/>
        <v>1138.7</v>
      </c>
      <c r="CS18" s="28" t="s">
        <v>113</v>
      </c>
      <c r="CT18" s="9">
        <v>98584</v>
      </c>
      <c r="CU18" s="28">
        <v>7029.07</v>
      </c>
      <c r="CV18" s="140">
        <v>0</v>
      </c>
      <c r="CW18" s="28">
        <v>9102.73</v>
      </c>
      <c r="CX18" s="140">
        <v>0</v>
      </c>
      <c r="CY18" s="28">
        <v>71556.040000000008</v>
      </c>
      <c r="CZ18" s="140">
        <v>15</v>
      </c>
      <c r="DA18" s="28">
        <f t="shared" si="10"/>
        <v>87687.840000000011</v>
      </c>
      <c r="DB18" s="28" t="s">
        <v>113</v>
      </c>
      <c r="DC18" s="9">
        <v>98314</v>
      </c>
      <c r="DD18" s="28">
        <v>4427.99</v>
      </c>
      <c r="DE18">
        <v>1</v>
      </c>
      <c r="DF18" s="28">
        <v>0</v>
      </c>
      <c r="DG18">
        <v>0</v>
      </c>
      <c r="DH18" s="28">
        <v>0</v>
      </c>
      <c r="DI18">
        <v>0</v>
      </c>
      <c r="DJ18" s="28">
        <f t="shared" si="11"/>
        <v>4427.99</v>
      </c>
      <c r="DK18" s="28" t="s">
        <v>113</v>
      </c>
      <c r="DL18" s="9">
        <v>98520</v>
      </c>
      <c r="DM18" s="28">
        <v>40.880000000000003</v>
      </c>
      <c r="DN18">
        <v>1</v>
      </c>
      <c r="DO18" s="28">
        <v>0</v>
      </c>
      <c r="DP18">
        <v>0</v>
      </c>
      <c r="DQ18" s="28">
        <v>0</v>
      </c>
      <c r="DR18">
        <v>0</v>
      </c>
      <c r="DS18" s="28">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41"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7" t="s">
        <v>129</v>
      </c>
      <c r="JA18">
        <v>5</v>
      </c>
      <c r="JB18"/>
      <c r="JC18">
        <v>9</v>
      </c>
      <c r="JD18">
        <v>8</v>
      </c>
      <c r="JE18">
        <v>8</v>
      </c>
      <c r="JF18">
        <v>11</v>
      </c>
      <c r="JG18">
        <v>9</v>
      </c>
      <c r="JH18">
        <v>3</v>
      </c>
      <c r="JI18">
        <v>9</v>
      </c>
      <c r="JJ18">
        <v>5</v>
      </c>
      <c r="JK18">
        <v>26</v>
      </c>
      <c r="JL18">
        <v>20</v>
      </c>
      <c r="JN18" s="57"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3" t="s">
        <v>113</v>
      </c>
      <c r="AR19" s="9">
        <v>98611</v>
      </c>
      <c r="AS19" s="28">
        <v>3930.67</v>
      </c>
      <c r="AT19">
        <v>4</v>
      </c>
      <c r="AU19" s="28">
        <v>0</v>
      </c>
      <c r="AV19">
        <v>0</v>
      </c>
      <c r="AW19" s="28">
        <v>0</v>
      </c>
      <c r="AX19">
        <v>0</v>
      </c>
      <c r="AY19" s="28">
        <f t="shared" si="3"/>
        <v>3930.67</v>
      </c>
      <c r="AZ19" s="133"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8" t="s">
        <v>113</v>
      </c>
      <c r="BS19">
        <v>98366</v>
      </c>
      <c r="BT19" s="28">
        <v>48.62</v>
      </c>
      <c r="BU19">
        <v>1</v>
      </c>
      <c r="BV19" s="28">
        <v>0</v>
      </c>
      <c r="BW19">
        <v>0</v>
      </c>
      <c r="BX19" s="28">
        <v>0</v>
      </c>
      <c r="BY19">
        <v>0</v>
      </c>
      <c r="BZ19" s="28">
        <f t="shared" si="6"/>
        <v>48.62</v>
      </c>
      <c r="CA19" s="133" t="s">
        <v>113</v>
      </c>
      <c r="CB19">
        <v>98584</v>
      </c>
      <c r="CC19" s="28">
        <v>9317.6299999999992</v>
      </c>
      <c r="CD19">
        <v>0</v>
      </c>
      <c r="CE19" s="28">
        <v>12321.09</v>
      </c>
      <c r="CF19">
        <v>0</v>
      </c>
      <c r="CG19" s="28">
        <v>109159.95999999999</v>
      </c>
      <c r="CH19">
        <v>15</v>
      </c>
      <c r="CI19" s="28">
        <f t="shared" si="7"/>
        <v>130798.68</v>
      </c>
      <c r="CJ19" s="133" t="s">
        <v>113</v>
      </c>
      <c r="CK19">
        <v>98370</v>
      </c>
      <c r="CL19" s="28">
        <v>21.78</v>
      </c>
      <c r="CM19">
        <v>1</v>
      </c>
      <c r="CN19" s="28">
        <v>0</v>
      </c>
      <c r="CO19">
        <v>0</v>
      </c>
      <c r="CP19" s="21">
        <f t="shared" si="8"/>
        <v>21.78</v>
      </c>
      <c r="CQ19">
        <f t="shared" si="8"/>
        <v>1</v>
      </c>
      <c r="CR19" s="28">
        <f t="shared" si="9"/>
        <v>43.56</v>
      </c>
      <c r="CS19" s="28" t="s">
        <v>113</v>
      </c>
      <c r="CT19" s="9">
        <v>98626</v>
      </c>
      <c r="CU19" s="28">
        <v>6842.65</v>
      </c>
      <c r="CV19" s="140">
        <v>4</v>
      </c>
      <c r="CW19" s="28">
        <v>0</v>
      </c>
      <c r="CX19" s="140">
        <v>0</v>
      </c>
      <c r="CY19" s="28">
        <v>0</v>
      </c>
      <c r="CZ19" s="140">
        <v>0</v>
      </c>
      <c r="DA19" s="28">
        <f t="shared" si="10"/>
        <v>6842.65</v>
      </c>
      <c r="DB19" s="28" t="s">
        <v>113</v>
      </c>
      <c r="DC19" s="9">
        <v>98337</v>
      </c>
      <c r="DD19" s="28">
        <v>422.74</v>
      </c>
      <c r="DE19">
        <v>0</v>
      </c>
      <c r="DF19" s="28">
        <v>242.54</v>
      </c>
      <c r="DG19">
        <v>1</v>
      </c>
      <c r="DH19" s="28">
        <v>0</v>
      </c>
      <c r="DI19">
        <v>0</v>
      </c>
      <c r="DJ19" s="28">
        <f t="shared" si="11"/>
        <v>665.28</v>
      </c>
      <c r="DK19" s="28" t="s">
        <v>113</v>
      </c>
      <c r="DL19" s="9">
        <v>98584</v>
      </c>
      <c r="DM19" s="28">
        <v>17316.52</v>
      </c>
      <c r="DN19">
        <v>0</v>
      </c>
      <c r="DO19" s="28">
        <v>13382.92</v>
      </c>
      <c r="DP19">
        <v>0</v>
      </c>
      <c r="DQ19" s="28">
        <v>87687.84</v>
      </c>
      <c r="DR19">
        <v>15</v>
      </c>
      <c r="DS19" s="28">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41"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7" t="s">
        <v>130</v>
      </c>
      <c r="JA19"/>
      <c r="JB19">
        <v>2</v>
      </c>
      <c r="JC19">
        <v>3</v>
      </c>
      <c r="JD19">
        <v>1</v>
      </c>
      <c r="JE19">
        <v>6</v>
      </c>
      <c r="JF19">
        <v>7</v>
      </c>
      <c r="JG19">
        <v>10</v>
      </c>
      <c r="JH19">
        <v>7</v>
      </c>
      <c r="JI19">
        <v>2</v>
      </c>
      <c r="JJ19">
        <v>3</v>
      </c>
      <c r="JK19">
        <v>13</v>
      </c>
      <c r="JL19">
        <v>6</v>
      </c>
      <c r="JN19" s="57"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3" t="s">
        <v>113</v>
      </c>
      <c r="AR20" s="9">
        <v>98626</v>
      </c>
      <c r="AS20" s="28">
        <v>34204.120000000003</v>
      </c>
      <c r="AT20">
        <v>4</v>
      </c>
      <c r="AU20" s="28">
        <v>0</v>
      </c>
      <c r="AV20">
        <v>0</v>
      </c>
      <c r="AW20" s="28">
        <v>0</v>
      </c>
      <c r="AX20">
        <v>0</v>
      </c>
      <c r="AY20" s="28">
        <f t="shared" si="3"/>
        <v>34204.120000000003</v>
      </c>
      <c r="AZ20" s="133"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8" t="s">
        <v>113</v>
      </c>
      <c r="BS20">
        <v>98370</v>
      </c>
      <c r="BT20" s="28">
        <v>13</v>
      </c>
      <c r="BU20">
        <v>1</v>
      </c>
      <c r="BV20" s="28">
        <v>0</v>
      </c>
      <c r="BW20">
        <v>0</v>
      </c>
      <c r="BX20" s="28">
        <v>0</v>
      </c>
      <c r="BY20">
        <v>0</v>
      </c>
      <c r="BZ20" s="28">
        <f t="shared" si="6"/>
        <v>13</v>
      </c>
      <c r="CA20" s="133" t="s">
        <v>113</v>
      </c>
      <c r="CB20">
        <v>98632</v>
      </c>
      <c r="CC20" s="28">
        <v>15.32</v>
      </c>
      <c r="CD20">
        <v>1</v>
      </c>
      <c r="CE20" s="28">
        <v>0.55000000000000004</v>
      </c>
      <c r="CF20">
        <v>1</v>
      </c>
      <c r="CG20" s="28">
        <v>0</v>
      </c>
      <c r="CH20">
        <v>0</v>
      </c>
      <c r="CI20" s="28">
        <f t="shared" si="7"/>
        <v>15.870000000000001</v>
      </c>
      <c r="CJ20" s="133" t="s">
        <v>113</v>
      </c>
      <c r="CK20">
        <v>98383</v>
      </c>
      <c r="CL20" s="28">
        <v>13</v>
      </c>
      <c r="CM20">
        <v>1</v>
      </c>
      <c r="CN20" s="28">
        <v>0</v>
      </c>
      <c r="CO20">
        <v>0</v>
      </c>
      <c r="CP20" s="21">
        <f t="shared" si="8"/>
        <v>13</v>
      </c>
      <c r="CQ20">
        <f t="shared" si="8"/>
        <v>1</v>
      </c>
      <c r="CR20" s="28">
        <f t="shared" si="9"/>
        <v>26</v>
      </c>
      <c r="CS20" s="28" t="s">
        <v>113</v>
      </c>
      <c r="CT20" s="9">
        <v>98632</v>
      </c>
      <c r="CU20" s="28">
        <v>0.76</v>
      </c>
      <c r="CV20" s="140">
        <v>2</v>
      </c>
      <c r="CW20" s="28">
        <v>0</v>
      </c>
      <c r="CX20" s="140">
        <v>0</v>
      </c>
      <c r="CY20" s="28">
        <v>0</v>
      </c>
      <c r="CZ20" s="140">
        <v>0</v>
      </c>
      <c r="DA20" s="28">
        <f t="shared" si="10"/>
        <v>0.76</v>
      </c>
      <c r="DB20" s="28" t="s">
        <v>113</v>
      </c>
      <c r="DC20" s="9">
        <v>98383</v>
      </c>
      <c r="DD20" s="28">
        <v>3236.68</v>
      </c>
      <c r="DE20">
        <v>6</v>
      </c>
      <c r="DF20" s="28">
        <v>0</v>
      </c>
      <c r="DG20">
        <v>0</v>
      </c>
      <c r="DH20" s="28">
        <v>0</v>
      </c>
      <c r="DI20">
        <v>0</v>
      </c>
      <c r="DJ20" s="28">
        <f t="shared" si="11"/>
        <v>3236.68</v>
      </c>
      <c r="DK20" s="28" t="s">
        <v>113</v>
      </c>
      <c r="DL20" s="9">
        <v>98611</v>
      </c>
      <c r="DM20" s="28">
        <v>3346.89</v>
      </c>
      <c r="DN20">
        <v>4</v>
      </c>
      <c r="DO20" s="28">
        <v>0</v>
      </c>
      <c r="DP20">
        <v>0</v>
      </c>
      <c r="DQ20" s="28">
        <v>0</v>
      </c>
      <c r="DR20">
        <v>0</v>
      </c>
      <c r="DS20" s="28">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41"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7" t="s">
        <v>115</v>
      </c>
      <c r="JA20">
        <v>1</v>
      </c>
      <c r="JB20">
        <v>8</v>
      </c>
      <c r="JC20">
        <v>15</v>
      </c>
      <c r="JD20">
        <v>6</v>
      </c>
      <c r="JE20">
        <v>13</v>
      </c>
      <c r="JF20">
        <v>20</v>
      </c>
      <c r="JG20">
        <v>15</v>
      </c>
      <c r="JH20">
        <v>17</v>
      </c>
      <c r="JI20">
        <v>14</v>
      </c>
      <c r="JJ20">
        <v>3</v>
      </c>
      <c r="JK20">
        <v>24</v>
      </c>
      <c r="JL20">
        <v>12</v>
      </c>
      <c r="JN20" s="57"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3" t="s">
        <v>113</v>
      </c>
      <c r="AR21" s="9">
        <v>98632</v>
      </c>
      <c r="AS21" s="28">
        <v>61.07</v>
      </c>
      <c r="AT21">
        <v>2</v>
      </c>
      <c r="AU21" s="28">
        <v>15.07</v>
      </c>
      <c r="AV21">
        <v>1</v>
      </c>
      <c r="AW21" s="28">
        <v>0</v>
      </c>
      <c r="AX21">
        <v>0</v>
      </c>
      <c r="AY21" s="28">
        <f t="shared" si="3"/>
        <v>76.14</v>
      </c>
      <c r="AZ21" s="133"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8" t="s">
        <v>113</v>
      </c>
      <c r="BS21">
        <v>98383</v>
      </c>
      <c r="BT21" s="28">
        <v>34.799999999999997</v>
      </c>
      <c r="BU21">
        <v>0</v>
      </c>
      <c r="BV21" s="28">
        <v>297.57</v>
      </c>
      <c r="BW21">
        <v>2</v>
      </c>
      <c r="BX21" s="28">
        <v>0</v>
      </c>
      <c r="BY21">
        <v>0</v>
      </c>
      <c r="BZ21" s="28">
        <f t="shared" si="6"/>
        <v>332.37</v>
      </c>
      <c r="CA21" s="133" t="s">
        <v>113</v>
      </c>
      <c r="CB21">
        <v>98802</v>
      </c>
      <c r="CC21" s="28">
        <v>64.66</v>
      </c>
      <c r="CD21">
        <v>1</v>
      </c>
      <c r="CE21" s="28">
        <v>0</v>
      </c>
      <c r="CF21">
        <v>0</v>
      </c>
      <c r="CG21" s="28">
        <v>0</v>
      </c>
      <c r="CH21">
        <v>0</v>
      </c>
      <c r="CI21" s="28">
        <f t="shared" si="7"/>
        <v>64.66</v>
      </c>
      <c r="CJ21" s="133" t="s">
        <v>113</v>
      </c>
      <c r="CK21">
        <v>98584</v>
      </c>
      <c r="CL21" s="28">
        <v>9102.73</v>
      </c>
      <c r="CM21">
        <v>0</v>
      </c>
      <c r="CN21" s="28">
        <v>9317.6299999999992</v>
      </c>
      <c r="CO21">
        <v>0</v>
      </c>
      <c r="CP21" s="21">
        <f t="shared" si="8"/>
        <v>18420.36</v>
      </c>
      <c r="CQ21">
        <f t="shared" si="8"/>
        <v>0</v>
      </c>
      <c r="CR21" s="28">
        <f t="shared" si="9"/>
        <v>36840.720000000001</v>
      </c>
      <c r="CS21" s="28" t="s">
        <v>113</v>
      </c>
      <c r="CT21" s="9">
        <v>98674</v>
      </c>
      <c r="CU21" s="28">
        <v>1752.6</v>
      </c>
      <c r="CV21" s="140">
        <v>7</v>
      </c>
      <c r="CW21" s="28">
        <v>0</v>
      </c>
      <c r="CX21" s="140">
        <v>0</v>
      </c>
      <c r="CY21" s="28">
        <v>0</v>
      </c>
      <c r="CZ21" s="140">
        <v>0</v>
      </c>
      <c r="DA21" s="28">
        <f t="shared" si="10"/>
        <v>1752.6</v>
      </c>
      <c r="DB21" s="28" t="s">
        <v>113</v>
      </c>
      <c r="DC21" s="9">
        <v>98584</v>
      </c>
      <c r="DD21" s="28">
        <v>13382.92</v>
      </c>
      <c r="DE21">
        <v>0</v>
      </c>
      <c r="DF21" s="28">
        <v>7029.07</v>
      </c>
      <c r="DG21">
        <v>0</v>
      </c>
      <c r="DH21" s="28">
        <v>80658.76999999999</v>
      </c>
      <c r="DI21">
        <v>15</v>
      </c>
      <c r="DJ21" s="28">
        <f t="shared" si="11"/>
        <v>101070.75999999998</v>
      </c>
      <c r="DK21" s="28" t="s">
        <v>113</v>
      </c>
      <c r="DL21" s="9">
        <v>98625</v>
      </c>
      <c r="DM21" s="28">
        <v>4349.57</v>
      </c>
      <c r="DN21">
        <v>3</v>
      </c>
      <c r="DO21" s="28">
        <v>0.37</v>
      </c>
      <c r="DP21">
        <v>1</v>
      </c>
      <c r="DQ21" s="28">
        <v>0</v>
      </c>
      <c r="DR21">
        <v>0</v>
      </c>
      <c r="DS21" s="28">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41"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7" t="s">
        <v>131</v>
      </c>
      <c r="JA21">
        <v>1</v>
      </c>
      <c r="JB21">
        <v>1</v>
      </c>
      <c r="JC21">
        <v>4</v>
      </c>
      <c r="JD21">
        <v>4</v>
      </c>
      <c r="JE21">
        <v>6</v>
      </c>
      <c r="JF21">
        <v>6</v>
      </c>
      <c r="JG21">
        <v>6</v>
      </c>
      <c r="JH21">
        <v>6</v>
      </c>
      <c r="JI21">
        <v>3</v>
      </c>
      <c r="JJ21">
        <v>5</v>
      </c>
      <c r="JK21">
        <v>11</v>
      </c>
      <c r="JL21">
        <v>8</v>
      </c>
      <c r="JN21" s="57"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3" t="s">
        <v>113</v>
      </c>
      <c r="AR22" s="9">
        <v>98674</v>
      </c>
      <c r="AS22" s="28">
        <v>18958.68</v>
      </c>
      <c r="AT22">
        <v>7</v>
      </c>
      <c r="AU22" s="28">
        <v>0</v>
      </c>
      <c r="AV22">
        <v>0</v>
      </c>
      <c r="AW22" s="28">
        <v>0</v>
      </c>
      <c r="AX22">
        <v>0</v>
      </c>
      <c r="AY22" s="28">
        <f t="shared" si="3"/>
        <v>18958.68</v>
      </c>
      <c r="AZ22" s="133"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8" t="s">
        <v>113</v>
      </c>
      <c r="BS22">
        <v>98520</v>
      </c>
      <c r="BT22" s="28">
        <v>41012.57</v>
      </c>
      <c r="BU22">
        <v>1</v>
      </c>
      <c r="BV22" s="28">
        <v>0</v>
      </c>
      <c r="BW22">
        <v>0</v>
      </c>
      <c r="BX22" s="28">
        <v>0</v>
      </c>
      <c r="BY22">
        <v>0</v>
      </c>
      <c r="BZ22" s="28">
        <f t="shared" si="6"/>
        <v>41012.57</v>
      </c>
      <c r="CA22" s="133" t="s">
        <v>113</v>
      </c>
      <c r="CB22">
        <v>98948</v>
      </c>
      <c r="CC22" s="28">
        <v>1928.63</v>
      </c>
      <c r="CD22">
        <v>2</v>
      </c>
      <c r="CE22" s="28">
        <v>0.03</v>
      </c>
      <c r="CF22">
        <v>1</v>
      </c>
      <c r="CG22" s="28">
        <v>0</v>
      </c>
      <c r="CH22">
        <v>0</v>
      </c>
      <c r="CI22" s="28">
        <f t="shared" si="7"/>
        <v>1928.66</v>
      </c>
      <c r="CJ22" s="133" t="s">
        <v>113</v>
      </c>
      <c r="CK22">
        <v>98625</v>
      </c>
      <c r="CL22" s="28">
        <v>200.4</v>
      </c>
      <c r="CM22">
        <v>4</v>
      </c>
      <c r="CN22" s="28">
        <v>0</v>
      </c>
      <c r="CO22">
        <v>0</v>
      </c>
      <c r="CP22" s="21">
        <f t="shared" si="8"/>
        <v>200.4</v>
      </c>
      <c r="CQ22">
        <f t="shared" si="8"/>
        <v>4</v>
      </c>
      <c r="CR22" s="28">
        <f t="shared" si="9"/>
        <v>400.8</v>
      </c>
      <c r="CS22" s="28" t="s">
        <v>113</v>
      </c>
      <c r="CT22" s="9">
        <v>98801</v>
      </c>
      <c r="CU22" s="28">
        <v>0.02</v>
      </c>
      <c r="CV22" s="140">
        <v>1</v>
      </c>
      <c r="CW22" s="28">
        <v>0</v>
      </c>
      <c r="CX22" s="140">
        <v>0</v>
      </c>
      <c r="CY22" s="28">
        <v>0</v>
      </c>
      <c r="CZ22" s="140">
        <v>0</v>
      </c>
      <c r="DA22" s="28">
        <f t="shared" si="10"/>
        <v>0.02</v>
      </c>
      <c r="DB22" s="28" t="s">
        <v>113</v>
      </c>
      <c r="DC22" s="9">
        <v>98625</v>
      </c>
      <c r="DD22" s="28">
        <v>0.37</v>
      </c>
      <c r="DE22">
        <v>1</v>
      </c>
      <c r="DF22" s="28">
        <v>0</v>
      </c>
      <c r="DG22">
        <v>0</v>
      </c>
      <c r="DH22" s="28">
        <v>0</v>
      </c>
      <c r="DI22">
        <v>0</v>
      </c>
      <c r="DJ22" s="28">
        <f t="shared" si="11"/>
        <v>0.37</v>
      </c>
      <c r="DK22" s="28" t="s">
        <v>113</v>
      </c>
      <c r="DL22" s="9">
        <v>98626</v>
      </c>
      <c r="DM22" s="28">
        <v>36264.89</v>
      </c>
      <c r="DN22">
        <v>6</v>
      </c>
      <c r="DO22" s="28">
        <v>0</v>
      </c>
      <c r="DP22">
        <v>0</v>
      </c>
      <c r="DQ22" s="28">
        <v>0</v>
      </c>
      <c r="DR22">
        <v>0</v>
      </c>
      <c r="DS22" s="28">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41"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7" t="s">
        <v>132</v>
      </c>
      <c r="JA22"/>
      <c r="JB22"/>
      <c r="JC22"/>
      <c r="JD22">
        <v>1</v>
      </c>
      <c r="JK22">
        <v>1</v>
      </c>
      <c r="JL22">
        <v>1</v>
      </c>
      <c r="JN22" s="57" t="s">
        <v>132</v>
      </c>
      <c r="JR22" s="21">
        <v>139.47</v>
      </c>
      <c r="JY22">
        <v>1023.2</v>
      </c>
      <c r="JZ22">
        <v>252.8</v>
      </c>
    </row>
    <row r="23" spans="1:286" x14ac:dyDescent="0.2">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3" t="s">
        <v>113</v>
      </c>
      <c r="AR23" s="9">
        <v>98837</v>
      </c>
      <c r="AS23" s="28">
        <v>1371.4</v>
      </c>
      <c r="AT23">
        <v>1</v>
      </c>
      <c r="AU23" s="28">
        <v>0</v>
      </c>
      <c r="AV23">
        <v>0</v>
      </c>
      <c r="AW23" s="28">
        <v>0</v>
      </c>
      <c r="AX23">
        <v>0</v>
      </c>
      <c r="AY23" s="28">
        <f t="shared" si="3"/>
        <v>1371.4</v>
      </c>
      <c r="AZ23" s="133"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8" t="s">
        <v>113</v>
      </c>
      <c r="BS23">
        <v>98528</v>
      </c>
      <c r="BT23" s="28">
        <v>453.5</v>
      </c>
      <c r="BU23">
        <v>5</v>
      </c>
      <c r="BV23" s="28">
        <v>0</v>
      </c>
      <c r="BW23">
        <v>0</v>
      </c>
      <c r="BX23" s="28">
        <v>0</v>
      </c>
      <c r="BY23">
        <v>0</v>
      </c>
      <c r="BZ23" s="28">
        <f t="shared" si="6"/>
        <v>453.5</v>
      </c>
      <c r="CA23" s="133" t="s">
        <v>113</v>
      </c>
      <c r="CB23">
        <v>98951</v>
      </c>
      <c r="CC23" s="28">
        <v>348.66</v>
      </c>
      <c r="CD23">
        <v>1</v>
      </c>
      <c r="CE23" s="28">
        <v>36.700000000000003</v>
      </c>
      <c r="CF23">
        <v>0</v>
      </c>
      <c r="CG23" s="28">
        <v>60.31</v>
      </c>
      <c r="CH23">
        <v>1</v>
      </c>
      <c r="CI23" s="28">
        <f t="shared" si="7"/>
        <v>445.67</v>
      </c>
      <c r="CJ23" s="133" t="s">
        <v>113</v>
      </c>
      <c r="CK23">
        <v>98626</v>
      </c>
      <c r="CL23" s="28">
        <v>3287.56</v>
      </c>
      <c r="CM23">
        <v>4</v>
      </c>
      <c r="CN23" s="28">
        <v>0</v>
      </c>
      <c r="CO23">
        <v>0</v>
      </c>
      <c r="CP23" s="21">
        <f t="shared" si="8"/>
        <v>3287.56</v>
      </c>
      <c r="CQ23">
        <f t="shared" si="8"/>
        <v>4</v>
      </c>
      <c r="CR23" s="28">
        <f t="shared" si="9"/>
        <v>6575.12</v>
      </c>
      <c r="CS23" s="28" t="s">
        <v>113</v>
      </c>
      <c r="CT23" s="9">
        <v>98902</v>
      </c>
      <c r="CU23" s="28">
        <v>270.64</v>
      </c>
      <c r="CV23" s="140">
        <v>1</v>
      </c>
      <c r="CW23" s="28">
        <v>0</v>
      </c>
      <c r="CX23" s="140">
        <v>0</v>
      </c>
      <c r="CY23" s="28">
        <v>0</v>
      </c>
      <c r="CZ23" s="140">
        <v>0</v>
      </c>
      <c r="DA23" s="28">
        <f t="shared" si="10"/>
        <v>270.64</v>
      </c>
      <c r="DB23" s="28" t="s">
        <v>113</v>
      </c>
      <c r="DC23" s="9">
        <v>98626</v>
      </c>
      <c r="DD23" s="28">
        <v>14057.86</v>
      </c>
      <c r="DE23">
        <v>9</v>
      </c>
      <c r="DF23" s="28">
        <v>0</v>
      </c>
      <c r="DG23">
        <v>0</v>
      </c>
      <c r="DH23" s="28">
        <v>0</v>
      </c>
      <c r="DI23">
        <v>0</v>
      </c>
      <c r="DJ23" s="28">
        <f t="shared" si="11"/>
        <v>14057.86</v>
      </c>
      <c r="DK23" s="28" t="s">
        <v>113</v>
      </c>
      <c r="DL23" s="9">
        <v>98632</v>
      </c>
      <c r="DM23" s="28">
        <v>15.33</v>
      </c>
      <c r="DN23">
        <v>1</v>
      </c>
      <c r="DO23" s="28">
        <v>0.54</v>
      </c>
      <c r="DP23">
        <v>1</v>
      </c>
      <c r="DQ23" s="28">
        <v>0</v>
      </c>
      <c r="DR23">
        <v>0</v>
      </c>
      <c r="DS23" s="28">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41"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7" t="s">
        <v>116</v>
      </c>
      <c r="JA23"/>
      <c r="JB23">
        <v>2</v>
      </c>
      <c r="JC23">
        <v>7</v>
      </c>
      <c r="JD23">
        <v>4</v>
      </c>
      <c r="JE23">
        <v>3</v>
      </c>
      <c r="JF23">
        <v>7</v>
      </c>
      <c r="JG23">
        <v>5</v>
      </c>
      <c r="JH23">
        <v>14</v>
      </c>
      <c r="JI23">
        <v>7</v>
      </c>
      <c r="JJ23">
        <v>7</v>
      </c>
      <c r="JK23">
        <v>13</v>
      </c>
      <c r="JL23">
        <v>9</v>
      </c>
      <c r="JN23" s="57"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3" t="s">
        <v>113</v>
      </c>
      <c r="AR24" s="9">
        <v>98901</v>
      </c>
      <c r="AS24" s="28">
        <v>58306.29</v>
      </c>
      <c r="AT24">
        <v>1</v>
      </c>
      <c r="AU24" s="28">
        <v>0</v>
      </c>
      <c r="AV24">
        <v>0</v>
      </c>
      <c r="AW24" s="28">
        <v>0</v>
      </c>
      <c r="AX24">
        <v>0</v>
      </c>
      <c r="AY24" s="28">
        <f t="shared" si="3"/>
        <v>58306.29</v>
      </c>
      <c r="AZ24" s="133"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8" t="s">
        <v>113</v>
      </c>
      <c r="BS24">
        <v>98541</v>
      </c>
      <c r="BT24" s="28">
        <v>13.78</v>
      </c>
      <c r="BU24">
        <v>0</v>
      </c>
      <c r="BV24" s="28">
        <v>44.45</v>
      </c>
      <c r="BW24">
        <v>0</v>
      </c>
      <c r="BX24" s="28">
        <v>11.52</v>
      </c>
      <c r="BY24">
        <v>1</v>
      </c>
      <c r="BZ24" s="28">
        <f t="shared" si="6"/>
        <v>69.75</v>
      </c>
      <c r="CA24" s="133" t="s">
        <v>113</v>
      </c>
      <c r="CB24">
        <v>99301</v>
      </c>
      <c r="CC24" s="28">
        <v>4251.29</v>
      </c>
      <c r="CD24">
        <v>4</v>
      </c>
      <c r="CE24" s="28">
        <v>0</v>
      </c>
      <c r="CF24">
        <v>0</v>
      </c>
      <c r="CG24" s="28">
        <v>0</v>
      </c>
      <c r="CH24">
        <v>0</v>
      </c>
      <c r="CI24" s="28">
        <f t="shared" si="7"/>
        <v>4251.29</v>
      </c>
      <c r="CJ24" s="133" t="s">
        <v>113</v>
      </c>
      <c r="CK24">
        <v>98632</v>
      </c>
      <c r="CL24" s="28">
        <v>488.89</v>
      </c>
      <c r="CM24">
        <v>2</v>
      </c>
      <c r="CN24" s="28">
        <v>0.55000000000000004</v>
      </c>
      <c r="CO24">
        <v>1</v>
      </c>
      <c r="CP24" s="21">
        <f t="shared" si="8"/>
        <v>489.44</v>
      </c>
      <c r="CQ24">
        <f t="shared" si="8"/>
        <v>3</v>
      </c>
      <c r="CR24" s="28">
        <f t="shared" si="9"/>
        <v>978.88</v>
      </c>
      <c r="CS24" s="28" t="s">
        <v>113</v>
      </c>
      <c r="CT24" s="9">
        <v>98930</v>
      </c>
      <c r="CU24" s="28">
        <v>2092.9499999999998</v>
      </c>
      <c r="CV24" s="140">
        <v>6</v>
      </c>
      <c r="CW24" s="28">
        <v>0</v>
      </c>
      <c r="CX24" s="140">
        <v>0</v>
      </c>
      <c r="CY24" s="28">
        <v>0</v>
      </c>
      <c r="CZ24" s="140">
        <v>0</v>
      </c>
      <c r="DA24" s="28">
        <f t="shared" si="10"/>
        <v>2092.9499999999998</v>
      </c>
      <c r="DB24" s="28" t="s">
        <v>113</v>
      </c>
      <c r="DC24" s="9">
        <v>98632</v>
      </c>
      <c r="DD24" s="28">
        <v>39.909999999999997</v>
      </c>
      <c r="DE24">
        <v>3</v>
      </c>
      <c r="DF24" s="28">
        <v>0</v>
      </c>
      <c r="DG24">
        <v>0</v>
      </c>
      <c r="DH24" s="28">
        <v>0</v>
      </c>
      <c r="DI24">
        <v>0</v>
      </c>
      <c r="DJ24" s="28">
        <f t="shared" si="11"/>
        <v>39.909999999999997</v>
      </c>
      <c r="DK24" s="28" t="s">
        <v>113</v>
      </c>
      <c r="DL24" s="9">
        <v>98674</v>
      </c>
      <c r="DM24" s="28">
        <v>137.78</v>
      </c>
      <c r="DN24">
        <v>1</v>
      </c>
      <c r="DO24" s="28">
        <v>0</v>
      </c>
      <c r="DP24">
        <v>0</v>
      </c>
      <c r="DQ24" s="28">
        <v>0</v>
      </c>
      <c r="DR24">
        <v>0</v>
      </c>
      <c r="DS24" s="28">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41"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7" t="s">
        <v>133</v>
      </c>
      <c r="JA24"/>
      <c r="JB24">
        <v>1</v>
      </c>
      <c r="JC24"/>
      <c r="JH24">
        <v>1</v>
      </c>
      <c r="JK24">
        <v>2</v>
      </c>
      <c r="JN24" s="57" t="s">
        <v>133</v>
      </c>
      <c r="JP24" s="21">
        <v>1018.75</v>
      </c>
      <c r="JV24" s="21">
        <v>526.96</v>
      </c>
      <c r="JY24">
        <v>648.71</v>
      </c>
    </row>
    <row r="25" spans="1:286" x14ac:dyDescent="0.2">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3" t="s">
        <v>113</v>
      </c>
      <c r="AR25" s="9">
        <v>98902</v>
      </c>
      <c r="AS25" s="28">
        <v>533.85</v>
      </c>
      <c r="AT25">
        <v>2</v>
      </c>
      <c r="AU25" s="28">
        <v>0</v>
      </c>
      <c r="AV25">
        <v>0</v>
      </c>
      <c r="AW25" s="28">
        <v>0</v>
      </c>
      <c r="AX25">
        <v>0</v>
      </c>
      <c r="AY25" s="28">
        <f t="shared" si="3"/>
        <v>533.85</v>
      </c>
      <c r="AZ25" s="133"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8" t="s">
        <v>113</v>
      </c>
      <c r="BS25">
        <v>98584</v>
      </c>
      <c r="BT25" s="28">
        <v>12321.09</v>
      </c>
      <c r="BU25">
        <v>0</v>
      </c>
      <c r="BV25" s="28">
        <v>23712.46</v>
      </c>
      <c r="BW25">
        <v>0</v>
      </c>
      <c r="BX25" s="28">
        <v>85447.5</v>
      </c>
      <c r="BY25">
        <v>15</v>
      </c>
      <c r="BZ25" s="28">
        <f t="shared" si="6"/>
        <v>121481.05</v>
      </c>
      <c r="CA25" s="133" t="s">
        <v>113</v>
      </c>
      <c r="CB25">
        <v>99352</v>
      </c>
      <c r="CC25" s="28">
        <v>14.11</v>
      </c>
      <c r="CD25">
        <v>1</v>
      </c>
      <c r="CE25" s="28">
        <v>0</v>
      </c>
      <c r="CF25">
        <v>0</v>
      </c>
      <c r="CG25" s="28">
        <v>0</v>
      </c>
      <c r="CH25">
        <v>0</v>
      </c>
      <c r="CI25" s="28">
        <f t="shared" si="7"/>
        <v>14.11</v>
      </c>
      <c r="CJ25" s="133" t="s">
        <v>113</v>
      </c>
      <c r="CK25">
        <v>98802</v>
      </c>
      <c r="CL25" s="28">
        <v>64.66</v>
      </c>
      <c r="CM25">
        <v>0</v>
      </c>
      <c r="CN25" s="28">
        <v>64.66</v>
      </c>
      <c r="CO25">
        <v>1</v>
      </c>
      <c r="CP25" s="21">
        <f t="shared" si="8"/>
        <v>129.32</v>
      </c>
      <c r="CQ25">
        <f t="shared" si="8"/>
        <v>1</v>
      </c>
      <c r="CR25" s="28">
        <f t="shared" si="9"/>
        <v>258.64</v>
      </c>
      <c r="CS25" s="28" t="s">
        <v>113</v>
      </c>
      <c r="CT25" s="9">
        <v>98932</v>
      </c>
      <c r="CU25" s="28">
        <v>46.21</v>
      </c>
      <c r="CV25" s="140">
        <v>2</v>
      </c>
      <c r="CW25" s="28">
        <v>0</v>
      </c>
      <c r="CX25" s="140">
        <v>0</v>
      </c>
      <c r="CY25" s="28">
        <v>0</v>
      </c>
      <c r="CZ25" s="140">
        <v>0</v>
      </c>
      <c r="DA25" s="28">
        <f t="shared" si="10"/>
        <v>46.21</v>
      </c>
      <c r="DB25" s="28" t="s">
        <v>113</v>
      </c>
      <c r="DC25" s="9">
        <v>98674</v>
      </c>
      <c r="DD25" s="28">
        <v>13.83</v>
      </c>
      <c r="DE25">
        <v>1</v>
      </c>
      <c r="DF25" s="28">
        <v>0</v>
      </c>
      <c r="DG25">
        <v>0</v>
      </c>
      <c r="DH25" s="28">
        <v>0</v>
      </c>
      <c r="DI25">
        <v>0</v>
      </c>
      <c r="DJ25" s="28">
        <f t="shared" si="11"/>
        <v>13.83</v>
      </c>
      <c r="DK25" s="28" t="s">
        <v>113</v>
      </c>
      <c r="DL25" s="9">
        <v>98901</v>
      </c>
      <c r="DM25" s="28">
        <v>26132.53</v>
      </c>
      <c r="DN25">
        <v>2</v>
      </c>
      <c r="DO25" s="28">
        <v>0</v>
      </c>
      <c r="DP25">
        <v>0</v>
      </c>
      <c r="DQ25" s="28">
        <v>0</v>
      </c>
      <c r="DR25">
        <v>0</v>
      </c>
      <c r="DS25" s="28">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41"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7" t="s">
        <v>134</v>
      </c>
      <c r="JA25">
        <v>4</v>
      </c>
      <c r="JB25">
        <v>3</v>
      </c>
      <c r="JC25">
        <v>7</v>
      </c>
      <c r="JD25">
        <v>2</v>
      </c>
      <c r="JE25">
        <v>14</v>
      </c>
      <c r="JF25">
        <v>15</v>
      </c>
      <c r="JG25">
        <v>11</v>
      </c>
      <c r="JH25">
        <v>14</v>
      </c>
      <c r="JI25">
        <v>10</v>
      </c>
      <c r="JJ25">
        <v>8</v>
      </c>
      <c r="JK25">
        <v>23</v>
      </c>
      <c r="JL25">
        <v>16</v>
      </c>
      <c r="JN25" s="57"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3" t="s">
        <v>113</v>
      </c>
      <c r="AR26" s="9">
        <v>98930</v>
      </c>
      <c r="AS26" s="28">
        <v>16340.51</v>
      </c>
      <c r="AT26">
        <v>8</v>
      </c>
      <c r="AU26" s="28">
        <v>0</v>
      </c>
      <c r="AV26">
        <v>0</v>
      </c>
      <c r="AW26" s="28">
        <v>0</v>
      </c>
      <c r="AX26">
        <v>0</v>
      </c>
      <c r="AY26" s="28">
        <f t="shared" si="3"/>
        <v>16340.51</v>
      </c>
      <c r="AZ26" s="133"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8" t="s">
        <v>113</v>
      </c>
      <c r="BS26">
        <v>98611</v>
      </c>
      <c r="BT26" s="28">
        <v>352.78</v>
      </c>
      <c r="BU26">
        <v>3</v>
      </c>
      <c r="BV26" s="28">
        <v>0</v>
      </c>
      <c r="BW26">
        <v>0</v>
      </c>
      <c r="BX26" s="28">
        <v>331.85</v>
      </c>
      <c r="BY26">
        <v>1</v>
      </c>
      <c r="BZ26" s="28">
        <f t="shared" si="6"/>
        <v>684.63</v>
      </c>
      <c r="CA26" s="133" t="s">
        <v>113</v>
      </c>
      <c r="CB26">
        <v>99362</v>
      </c>
      <c r="CC26" s="28">
        <v>1812.92</v>
      </c>
      <c r="CD26">
        <v>0</v>
      </c>
      <c r="CE26" s="28">
        <v>1801.93</v>
      </c>
      <c r="CF26">
        <v>1</v>
      </c>
      <c r="CG26" s="28">
        <v>0</v>
      </c>
      <c r="CH26">
        <v>0</v>
      </c>
      <c r="CI26" s="28">
        <f t="shared" si="7"/>
        <v>3614.8500000000004</v>
      </c>
      <c r="CJ26" s="133" t="s">
        <v>113</v>
      </c>
      <c r="CK26">
        <v>98930</v>
      </c>
      <c r="CL26" s="28">
        <v>13.78</v>
      </c>
      <c r="CM26">
        <v>1</v>
      </c>
      <c r="CN26" s="28">
        <v>0</v>
      </c>
      <c r="CO26">
        <v>0</v>
      </c>
      <c r="CP26" s="21">
        <f t="shared" si="8"/>
        <v>13.78</v>
      </c>
      <c r="CQ26">
        <f t="shared" si="8"/>
        <v>1</v>
      </c>
      <c r="CR26" s="28">
        <f t="shared" si="9"/>
        <v>27.56</v>
      </c>
      <c r="CS26" s="28" t="s">
        <v>113</v>
      </c>
      <c r="CT26" s="9">
        <v>98942</v>
      </c>
      <c r="CU26" s="28">
        <v>13.78</v>
      </c>
      <c r="CV26" s="140">
        <v>0</v>
      </c>
      <c r="CW26" s="28">
        <v>13.78</v>
      </c>
      <c r="CX26" s="140">
        <v>1</v>
      </c>
      <c r="CY26" s="28">
        <v>0</v>
      </c>
      <c r="CZ26" s="140">
        <v>0</v>
      </c>
      <c r="DA26" s="28">
        <f t="shared" si="10"/>
        <v>27.56</v>
      </c>
      <c r="DB26" s="28" t="s">
        <v>113</v>
      </c>
      <c r="DC26" s="9">
        <v>98801</v>
      </c>
      <c r="DD26" s="28">
        <v>1138.95</v>
      </c>
      <c r="DE26">
        <v>4</v>
      </c>
      <c r="DF26" s="28">
        <v>0</v>
      </c>
      <c r="DG26">
        <v>0</v>
      </c>
      <c r="DH26" s="28">
        <v>0</v>
      </c>
      <c r="DI26">
        <v>0</v>
      </c>
      <c r="DJ26" s="28">
        <f t="shared" si="11"/>
        <v>1138.95</v>
      </c>
      <c r="DK26" s="28" t="s">
        <v>113</v>
      </c>
      <c r="DL26" s="9">
        <v>98930</v>
      </c>
      <c r="DM26" s="28">
        <v>2152.7199999999998</v>
      </c>
      <c r="DN26">
        <v>3</v>
      </c>
      <c r="DO26" s="28">
        <v>0</v>
      </c>
      <c r="DP26">
        <v>0</v>
      </c>
      <c r="DQ26" s="28">
        <v>0</v>
      </c>
      <c r="DR26">
        <v>0</v>
      </c>
      <c r="DS26" s="28">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41"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7" t="s">
        <v>97</v>
      </c>
      <c r="JA26"/>
      <c r="JB26">
        <v>2</v>
      </c>
      <c r="JC26">
        <v>2</v>
      </c>
      <c r="JD26">
        <v>2</v>
      </c>
      <c r="JE26">
        <v>3</v>
      </c>
      <c r="JF26">
        <v>3</v>
      </c>
      <c r="JG26">
        <v>5</v>
      </c>
      <c r="JH26">
        <v>1</v>
      </c>
      <c r="JK26">
        <v>4</v>
      </c>
      <c r="JL26">
        <v>5</v>
      </c>
      <c r="JN26" s="57" t="s">
        <v>97</v>
      </c>
      <c r="JP26" s="21">
        <v>1229.4000000000001</v>
      </c>
      <c r="JQ26" s="21">
        <v>399.59</v>
      </c>
      <c r="JR26" s="21">
        <v>698.81</v>
      </c>
      <c r="JS26" s="21">
        <v>1536</v>
      </c>
      <c r="JT26" s="21">
        <v>1481.52</v>
      </c>
      <c r="JU26" s="21">
        <v>3028.74</v>
      </c>
      <c r="JV26" s="21">
        <v>39.770000000000003</v>
      </c>
      <c r="JY26">
        <v>4104.46</v>
      </c>
      <c r="JZ26">
        <v>1248.9000000000001</v>
      </c>
    </row>
    <row r="27" spans="1:286" x14ac:dyDescent="0.2">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3" t="s">
        <v>113</v>
      </c>
      <c r="AR27" s="9">
        <v>98948</v>
      </c>
      <c r="AS27" s="28">
        <v>40888.699999999997</v>
      </c>
      <c r="AT27">
        <v>3</v>
      </c>
      <c r="AU27" s="28">
        <v>0.03</v>
      </c>
      <c r="AV27">
        <v>1</v>
      </c>
      <c r="AW27" s="28">
        <v>0</v>
      </c>
      <c r="AX27">
        <v>0</v>
      </c>
      <c r="AY27" s="28">
        <f t="shared" si="3"/>
        <v>40888.729999999996</v>
      </c>
      <c r="AZ27" s="133"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8" t="s">
        <v>113</v>
      </c>
      <c r="BS27">
        <v>98626</v>
      </c>
      <c r="BT27" s="28">
        <v>9022.85</v>
      </c>
      <c r="BU27">
        <v>4</v>
      </c>
      <c r="BV27" s="28">
        <v>0</v>
      </c>
      <c r="BW27">
        <v>0</v>
      </c>
      <c r="BX27" s="28">
        <v>0</v>
      </c>
      <c r="BY27">
        <v>0</v>
      </c>
      <c r="BZ27" s="28">
        <f t="shared" si="6"/>
        <v>9022.85</v>
      </c>
      <c r="CA27" s="133" t="s">
        <v>117</v>
      </c>
      <c r="CB27">
        <v>98223</v>
      </c>
      <c r="CC27" s="28">
        <v>116.33</v>
      </c>
      <c r="CD27">
        <v>0</v>
      </c>
      <c r="CE27" s="28">
        <v>131.19999999999999</v>
      </c>
      <c r="CF27">
        <v>0</v>
      </c>
      <c r="CG27" s="28">
        <v>281.39</v>
      </c>
      <c r="CH27">
        <v>1</v>
      </c>
      <c r="CI27" s="28">
        <f t="shared" si="7"/>
        <v>528.91999999999996</v>
      </c>
      <c r="CJ27" s="133" t="s">
        <v>113</v>
      </c>
      <c r="CK27">
        <v>98932</v>
      </c>
      <c r="CL27" s="28">
        <v>31.09</v>
      </c>
      <c r="CM27">
        <v>1</v>
      </c>
      <c r="CN27" s="28">
        <v>0</v>
      </c>
      <c r="CO27">
        <v>0</v>
      </c>
      <c r="CP27" s="21">
        <f t="shared" si="8"/>
        <v>31.09</v>
      </c>
      <c r="CQ27">
        <f t="shared" si="8"/>
        <v>1</v>
      </c>
      <c r="CR27" s="28">
        <f t="shared" si="9"/>
        <v>62.18</v>
      </c>
      <c r="CS27" s="28" t="s">
        <v>113</v>
      </c>
      <c r="CT27" s="9">
        <v>98944</v>
      </c>
      <c r="CU27" s="28">
        <v>13</v>
      </c>
      <c r="CV27" s="140">
        <v>1</v>
      </c>
      <c r="CW27" s="28">
        <v>0</v>
      </c>
      <c r="CX27" s="140">
        <v>0</v>
      </c>
      <c r="CY27" s="28">
        <v>0</v>
      </c>
      <c r="CZ27" s="140">
        <v>0</v>
      </c>
      <c r="DA27" s="28">
        <f t="shared" si="10"/>
        <v>13</v>
      </c>
      <c r="DB27" s="28" t="s">
        <v>113</v>
      </c>
      <c r="DC27" s="9">
        <v>98901</v>
      </c>
      <c r="DD27" s="28">
        <v>7160.96</v>
      </c>
      <c r="DE27">
        <v>1</v>
      </c>
      <c r="DF27" s="28">
        <v>0</v>
      </c>
      <c r="DG27">
        <v>0</v>
      </c>
      <c r="DH27" s="28">
        <v>0</v>
      </c>
      <c r="DI27">
        <v>0</v>
      </c>
      <c r="DJ27" s="28">
        <f t="shared" si="11"/>
        <v>7160.96</v>
      </c>
      <c r="DK27" s="28" t="s">
        <v>113</v>
      </c>
      <c r="DL27" s="9">
        <v>98948</v>
      </c>
      <c r="DM27" s="28">
        <v>24816.46</v>
      </c>
      <c r="DN27">
        <v>7</v>
      </c>
      <c r="DO27" s="28">
        <v>0.03</v>
      </c>
      <c r="DP27">
        <v>1</v>
      </c>
      <c r="DQ27" s="28">
        <v>0</v>
      </c>
      <c r="DR27">
        <v>0</v>
      </c>
      <c r="DS27" s="28">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41"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7" t="s">
        <v>98</v>
      </c>
      <c r="JA27"/>
      <c r="JB27"/>
      <c r="JC27">
        <v>2</v>
      </c>
      <c r="JE27">
        <v>3</v>
      </c>
      <c r="JF27">
        <v>1</v>
      </c>
      <c r="JG27">
        <v>3</v>
      </c>
      <c r="JH27">
        <v>2</v>
      </c>
      <c r="JL27">
        <v>3</v>
      </c>
      <c r="JN27" s="57" t="s">
        <v>98</v>
      </c>
      <c r="JQ27" s="21">
        <v>1096.8499999999999</v>
      </c>
      <c r="JS27" s="21">
        <v>646.57000000000005</v>
      </c>
      <c r="JT27" s="21">
        <v>111.88</v>
      </c>
      <c r="JU27" s="21">
        <v>2247.0100000000002</v>
      </c>
      <c r="JV27" s="21">
        <v>442.35</v>
      </c>
      <c r="JZ27">
        <v>326.79000000000002</v>
      </c>
    </row>
    <row r="28" spans="1:286" x14ac:dyDescent="0.2">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3" t="s">
        <v>113</v>
      </c>
      <c r="AR28" s="9">
        <v>98951</v>
      </c>
      <c r="AS28" s="28">
        <v>468.13</v>
      </c>
      <c r="AT28">
        <v>3</v>
      </c>
      <c r="AU28" s="28">
        <v>0</v>
      </c>
      <c r="AV28">
        <v>0</v>
      </c>
      <c r="AW28" s="28">
        <v>0</v>
      </c>
      <c r="AX28">
        <v>0</v>
      </c>
      <c r="AY28" s="28">
        <f t="shared" si="3"/>
        <v>468.13</v>
      </c>
      <c r="AZ28" s="133"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8" t="s">
        <v>113</v>
      </c>
      <c r="BS28">
        <v>98632</v>
      </c>
      <c r="BT28" s="28">
        <v>15.87</v>
      </c>
      <c r="BU28">
        <v>2</v>
      </c>
      <c r="BV28" s="28">
        <v>0</v>
      </c>
      <c r="BW28">
        <v>0</v>
      </c>
      <c r="BX28" s="28">
        <v>0</v>
      </c>
      <c r="BY28">
        <v>0</v>
      </c>
      <c r="BZ28" s="28">
        <f t="shared" si="6"/>
        <v>15.87</v>
      </c>
      <c r="CA28" s="133" t="s">
        <v>117</v>
      </c>
      <c r="CB28">
        <v>98225</v>
      </c>
      <c r="CC28" s="28">
        <v>0</v>
      </c>
      <c r="CD28">
        <v>0</v>
      </c>
      <c r="CE28" s="28">
        <v>75.67</v>
      </c>
      <c r="CF28">
        <v>1</v>
      </c>
      <c r="CG28" s="28">
        <v>0</v>
      </c>
      <c r="CH28">
        <v>0</v>
      </c>
      <c r="CI28" s="28">
        <f t="shared" si="7"/>
        <v>75.67</v>
      </c>
      <c r="CJ28" s="133" t="s">
        <v>113</v>
      </c>
      <c r="CK28">
        <v>98942</v>
      </c>
      <c r="CL28" s="28">
        <v>13.78</v>
      </c>
      <c r="CM28">
        <v>1</v>
      </c>
      <c r="CN28" s="28">
        <v>0</v>
      </c>
      <c r="CO28">
        <v>0</v>
      </c>
      <c r="CP28" s="21">
        <f t="shared" si="8"/>
        <v>13.78</v>
      </c>
      <c r="CQ28">
        <f t="shared" si="8"/>
        <v>1</v>
      </c>
      <c r="CR28" s="28">
        <f t="shared" si="9"/>
        <v>27.56</v>
      </c>
      <c r="CS28" s="28" t="s">
        <v>113</v>
      </c>
      <c r="CT28" s="9">
        <v>98948</v>
      </c>
      <c r="CU28" s="28">
        <v>2005.38</v>
      </c>
      <c r="CV28" s="140">
        <v>3</v>
      </c>
      <c r="CW28" s="28">
        <v>0.03</v>
      </c>
      <c r="CX28" s="140">
        <v>1</v>
      </c>
      <c r="CY28" s="28">
        <v>0</v>
      </c>
      <c r="CZ28" s="140">
        <v>0</v>
      </c>
      <c r="DA28" s="28">
        <f t="shared" si="10"/>
        <v>2005.41</v>
      </c>
      <c r="DB28" s="28" t="s">
        <v>113</v>
      </c>
      <c r="DC28" s="9">
        <v>98902</v>
      </c>
      <c r="DD28" s="28">
        <v>13.98</v>
      </c>
      <c r="DE28">
        <v>1</v>
      </c>
      <c r="DF28" s="28">
        <v>0</v>
      </c>
      <c r="DG28">
        <v>0</v>
      </c>
      <c r="DH28" s="28">
        <v>0</v>
      </c>
      <c r="DI28">
        <v>0</v>
      </c>
      <c r="DJ28" s="28">
        <f t="shared" si="11"/>
        <v>13.98</v>
      </c>
      <c r="DK28" s="28" t="s">
        <v>113</v>
      </c>
      <c r="DL28" s="9">
        <v>98951</v>
      </c>
      <c r="DM28" s="28">
        <v>2717.36</v>
      </c>
      <c r="DN28">
        <v>2</v>
      </c>
      <c r="DO28" s="28">
        <v>131.54</v>
      </c>
      <c r="DP28">
        <v>3</v>
      </c>
      <c r="DQ28" s="28">
        <v>54.13</v>
      </c>
      <c r="DR28">
        <v>1</v>
      </c>
      <c r="DS28" s="28">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41"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7" t="s">
        <v>135</v>
      </c>
      <c r="JA28">
        <v>4</v>
      </c>
      <c r="JB28">
        <v>6</v>
      </c>
      <c r="JC28">
        <v>17</v>
      </c>
      <c r="JD28">
        <v>10</v>
      </c>
      <c r="JE28">
        <v>20</v>
      </c>
      <c r="JF28">
        <v>13</v>
      </c>
      <c r="JG28">
        <v>11</v>
      </c>
      <c r="JH28">
        <v>8</v>
      </c>
      <c r="JI28">
        <v>15</v>
      </c>
      <c r="JJ28">
        <v>6</v>
      </c>
      <c r="JK28">
        <v>38</v>
      </c>
      <c r="JL28">
        <v>11</v>
      </c>
      <c r="JN28" s="57"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3" t="s">
        <v>113</v>
      </c>
      <c r="AR29" s="9">
        <v>98953</v>
      </c>
      <c r="AS29" s="28">
        <v>473.07</v>
      </c>
      <c r="AT29">
        <v>2</v>
      </c>
      <c r="AU29" s="28">
        <v>0</v>
      </c>
      <c r="AV29">
        <v>0</v>
      </c>
      <c r="AW29" s="28">
        <v>0</v>
      </c>
      <c r="AX29">
        <v>0</v>
      </c>
      <c r="AY29" s="28">
        <f t="shared" si="3"/>
        <v>473.07</v>
      </c>
      <c r="AZ29" s="133"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8" t="s">
        <v>113</v>
      </c>
      <c r="BS29">
        <v>98674</v>
      </c>
      <c r="BT29" s="28">
        <v>1862.34</v>
      </c>
      <c r="BU29">
        <v>7</v>
      </c>
      <c r="BV29" s="28">
        <v>0</v>
      </c>
      <c r="BW29">
        <v>0</v>
      </c>
      <c r="BX29" s="28">
        <v>0</v>
      </c>
      <c r="BY29">
        <v>0</v>
      </c>
      <c r="BZ29" s="28">
        <f t="shared" si="6"/>
        <v>1862.34</v>
      </c>
      <c r="CA29" s="133" t="s">
        <v>117</v>
      </c>
      <c r="CB29">
        <v>98226</v>
      </c>
      <c r="CC29" s="28">
        <v>0</v>
      </c>
      <c r="CD29">
        <v>0</v>
      </c>
      <c r="CE29" s="28">
        <v>1992.4</v>
      </c>
      <c r="CF29">
        <v>0</v>
      </c>
      <c r="CG29" s="28">
        <v>2183.04</v>
      </c>
      <c r="CH29">
        <v>1</v>
      </c>
      <c r="CI29" s="28">
        <f t="shared" si="7"/>
        <v>4175.4400000000005</v>
      </c>
      <c r="CJ29" s="133" t="s">
        <v>113</v>
      </c>
      <c r="CK29">
        <v>98948</v>
      </c>
      <c r="CL29" s="28">
        <v>1837.38</v>
      </c>
      <c r="CM29">
        <v>3</v>
      </c>
      <c r="CN29" s="28">
        <v>0.03</v>
      </c>
      <c r="CO29">
        <v>1</v>
      </c>
      <c r="CP29" s="21">
        <f t="shared" si="8"/>
        <v>1837.41</v>
      </c>
      <c r="CQ29">
        <f t="shared" si="8"/>
        <v>4</v>
      </c>
      <c r="CR29" s="28">
        <f t="shared" si="9"/>
        <v>3674.82</v>
      </c>
      <c r="CS29" s="28" t="s">
        <v>113</v>
      </c>
      <c r="CT29" s="9">
        <v>98951</v>
      </c>
      <c r="CU29" s="28">
        <v>348.65</v>
      </c>
      <c r="CV29" s="140">
        <v>1</v>
      </c>
      <c r="CW29" s="28">
        <v>13.39</v>
      </c>
      <c r="CX29" s="140">
        <v>0</v>
      </c>
      <c r="CY29" s="28">
        <v>83.62</v>
      </c>
      <c r="CZ29" s="140">
        <v>1</v>
      </c>
      <c r="DA29" s="28">
        <f t="shared" si="10"/>
        <v>445.65999999999997</v>
      </c>
      <c r="DB29" s="28" t="s">
        <v>113</v>
      </c>
      <c r="DC29" s="9">
        <v>98930</v>
      </c>
      <c r="DD29" s="28">
        <v>3282.98</v>
      </c>
      <c r="DE29">
        <v>6</v>
      </c>
      <c r="DF29" s="28">
        <v>0</v>
      </c>
      <c r="DG29">
        <v>0</v>
      </c>
      <c r="DH29" s="28">
        <v>0</v>
      </c>
      <c r="DI29">
        <v>0</v>
      </c>
      <c r="DJ29" s="28">
        <f t="shared" si="11"/>
        <v>3282.98</v>
      </c>
      <c r="DK29" s="28" t="s">
        <v>113</v>
      </c>
      <c r="DL29" s="9">
        <v>99301</v>
      </c>
      <c r="DM29" s="28">
        <v>19678.240000000002</v>
      </c>
      <c r="DN29">
        <v>6</v>
      </c>
      <c r="DO29" s="28">
        <v>284.72000000000003</v>
      </c>
      <c r="DP29">
        <v>0</v>
      </c>
      <c r="DQ29" s="28">
        <v>14.11</v>
      </c>
      <c r="DR29">
        <v>1</v>
      </c>
      <c r="DS29" s="28">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41"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7" t="s">
        <v>136</v>
      </c>
      <c r="JA29">
        <v>3</v>
      </c>
      <c r="JB29">
        <v>2</v>
      </c>
      <c r="JC29">
        <v>8</v>
      </c>
      <c r="JD29">
        <v>6</v>
      </c>
      <c r="JE29">
        <v>5</v>
      </c>
      <c r="JF29">
        <v>9</v>
      </c>
      <c r="JG29">
        <v>5</v>
      </c>
      <c r="JH29">
        <v>6</v>
      </c>
      <c r="JI29">
        <v>7</v>
      </c>
      <c r="JJ29">
        <v>4</v>
      </c>
      <c r="JK29">
        <v>13</v>
      </c>
      <c r="JL29">
        <v>11</v>
      </c>
      <c r="JN29" s="57"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3" t="s">
        <v>113</v>
      </c>
      <c r="AR30" s="9">
        <v>99301</v>
      </c>
      <c r="AS30" s="28">
        <v>81781.02</v>
      </c>
      <c r="AT30">
        <v>27</v>
      </c>
      <c r="AU30" s="28">
        <v>0</v>
      </c>
      <c r="AV30">
        <v>0</v>
      </c>
      <c r="AW30" s="28">
        <v>0</v>
      </c>
      <c r="AX30">
        <v>0</v>
      </c>
      <c r="AY30" s="28">
        <f t="shared" si="3"/>
        <v>81781.02</v>
      </c>
      <c r="AZ30" s="133"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8" t="s">
        <v>113</v>
      </c>
      <c r="BS30">
        <v>98902</v>
      </c>
      <c r="BT30" s="28">
        <v>29</v>
      </c>
      <c r="BU30">
        <v>2</v>
      </c>
      <c r="BV30" s="28">
        <v>0</v>
      </c>
      <c r="BW30">
        <v>0</v>
      </c>
      <c r="BX30" s="28">
        <v>0</v>
      </c>
      <c r="BY30">
        <v>0</v>
      </c>
      <c r="BZ30" s="28">
        <f t="shared" si="6"/>
        <v>29</v>
      </c>
      <c r="CA30" s="133" t="s">
        <v>117</v>
      </c>
      <c r="CB30">
        <v>98233</v>
      </c>
      <c r="CC30" s="28">
        <v>2763.75</v>
      </c>
      <c r="CD30">
        <v>1</v>
      </c>
      <c r="CE30" s="28">
        <v>1784.94</v>
      </c>
      <c r="CF30">
        <v>4</v>
      </c>
      <c r="CG30" s="28">
        <v>69.25</v>
      </c>
      <c r="CH30">
        <v>1</v>
      </c>
      <c r="CI30" s="28">
        <f t="shared" si="7"/>
        <v>4617.9400000000005</v>
      </c>
      <c r="CJ30" s="133" t="s">
        <v>113</v>
      </c>
      <c r="CK30">
        <v>98951</v>
      </c>
      <c r="CL30" s="28">
        <v>348.65</v>
      </c>
      <c r="CM30">
        <v>1</v>
      </c>
      <c r="CN30" s="28">
        <v>13.39</v>
      </c>
      <c r="CO30">
        <v>0</v>
      </c>
      <c r="CP30" s="21">
        <f t="shared" si="8"/>
        <v>362.03999999999996</v>
      </c>
      <c r="CQ30">
        <f t="shared" si="8"/>
        <v>1</v>
      </c>
      <c r="CR30" s="28">
        <f t="shared" si="9"/>
        <v>724.07999999999993</v>
      </c>
      <c r="CS30" s="28" t="s">
        <v>113</v>
      </c>
      <c r="CT30" s="9">
        <v>99301</v>
      </c>
      <c r="CU30" s="28">
        <v>192.04</v>
      </c>
      <c r="CV30" s="140">
        <v>1</v>
      </c>
      <c r="CW30" s="28">
        <v>14.11</v>
      </c>
      <c r="CX30" s="140">
        <v>0</v>
      </c>
      <c r="CY30" s="28">
        <v>14.11</v>
      </c>
      <c r="CZ30" s="140">
        <v>1</v>
      </c>
      <c r="DA30" s="28">
        <f t="shared" si="10"/>
        <v>220.26</v>
      </c>
      <c r="DB30" s="28" t="s">
        <v>113</v>
      </c>
      <c r="DC30" s="9">
        <v>98948</v>
      </c>
      <c r="DD30" s="28">
        <v>4538.75</v>
      </c>
      <c r="DE30">
        <v>2</v>
      </c>
      <c r="DF30" s="28">
        <v>14.63</v>
      </c>
      <c r="DG30">
        <v>2</v>
      </c>
      <c r="DH30" s="28">
        <v>0</v>
      </c>
      <c r="DI30">
        <v>0</v>
      </c>
      <c r="DJ30" s="28">
        <f t="shared" si="11"/>
        <v>4553.38</v>
      </c>
      <c r="DK30" s="28" t="s">
        <v>113</v>
      </c>
      <c r="DL30" s="9">
        <v>99336</v>
      </c>
      <c r="DM30" s="28">
        <v>740.48</v>
      </c>
      <c r="DN30">
        <v>0</v>
      </c>
      <c r="DO30" s="28">
        <v>83.02</v>
      </c>
      <c r="DP30">
        <v>1</v>
      </c>
      <c r="DQ30" s="28">
        <v>0</v>
      </c>
      <c r="DR30">
        <v>0</v>
      </c>
      <c r="DS30" s="28">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41"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7" t="s">
        <v>137</v>
      </c>
      <c r="JA30">
        <v>7</v>
      </c>
      <c r="JB30">
        <v>8</v>
      </c>
      <c r="JC30">
        <v>18</v>
      </c>
      <c r="JD30">
        <v>4</v>
      </c>
      <c r="JE30">
        <v>17</v>
      </c>
      <c r="JF30">
        <v>18</v>
      </c>
      <c r="JG30">
        <v>20</v>
      </c>
      <c r="JH30">
        <v>12</v>
      </c>
      <c r="JI30">
        <v>8</v>
      </c>
      <c r="JJ30">
        <v>9</v>
      </c>
      <c r="JK30">
        <v>15</v>
      </c>
      <c r="JL30">
        <v>12</v>
      </c>
      <c r="JN30" s="57"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3" t="s">
        <v>113</v>
      </c>
      <c r="AR31" s="9">
        <v>99336</v>
      </c>
      <c r="AS31" s="28">
        <v>119.11</v>
      </c>
      <c r="AT31">
        <v>0</v>
      </c>
      <c r="AU31" s="28">
        <v>95.23</v>
      </c>
      <c r="AV31">
        <v>1</v>
      </c>
      <c r="AW31" s="28">
        <v>0</v>
      </c>
      <c r="AX31">
        <v>0</v>
      </c>
      <c r="AY31" s="28">
        <f t="shared" si="3"/>
        <v>214.34</v>
      </c>
      <c r="AZ31" s="133"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8" t="s">
        <v>113</v>
      </c>
      <c r="BS31">
        <v>98930</v>
      </c>
      <c r="BT31" s="28">
        <v>13.78</v>
      </c>
      <c r="BU31">
        <v>1</v>
      </c>
      <c r="BV31" s="28">
        <v>0</v>
      </c>
      <c r="BW31">
        <v>0</v>
      </c>
      <c r="BX31" s="28">
        <v>0</v>
      </c>
      <c r="BY31">
        <v>0</v>
      </c>
      <c r="BZ31" s="28">
        <f t="shared" si="6"/>
        <v>13.78</v>
      </c>
      <c r="CA31" s="133" t="s">
        <v>117</v>
      </c>
      <c r="CB31">
        <v>98248</v>
      </c>
      <c r="CC31" s="28">
        <v>4801.57</v>
      </c>
      <c r="CD31">
        <v>0</v>
      </c>
      <c r="CE31" s="28">
        <v>5137.21</v>
      </c>
      <c r="CF31">
        <v>1</v>
      </c>
      <c r="CG31" s="28">
        <v>22050.97</v>
      </c>
      <c r="CH31">
        <v>1</v>
      </c>
      <c r="CI31" s="28">
        <f t="shared" si="7"/>
        <v>31989.75</v>
      </c>
      <c r="CJ31" s="133" t="s">
        <v>113</v>
      </c>
      <c r="CK31">
        <v>98953</v>
      </c>
      <c r="CL31" s="28">
        <v>13.78</v>
      </c>
      <c r="CM31">
        <v>1</v>
      </c>
      <c r="CN31" s="28">
        <v>0</v>
      </c>
      <c r="CO31">
        <v>0</v>
      </c>
      <c r="CP31" s="21">
        <f t="shared" si="8"/>
        <v>13.78</v>
      </c>
      <c r="CQ31">
        <f t="shared" si="8"/>
        <v>1</v>
      </c>
      <c r="CR31" s="28">
        <f t="shared" si="9"/>
        <v>27.56</v>
      </c>
      <c r="CS31" s="28" t="s">
        <v>113</v>
      </c>
      <c r="CT31" s="9">
        <v>99352</v>
      </c>
      <c r="CU31" s="28">
        <v>14.11</v>
      </c>
      <c r="CV31" s="140">
        <v>1</v>
      </c>
      <c r="CW31" s="28">
        <v>0</v>
      </c>
      <c r="CX31" s="140">
        <v>0</v>
      </c>
      <c r="CY31" s="28">
        <v>0</v>
      </c>
      <c r="CZ31" s="140">
        <v>0</v>
      </c>
      <c r="DA31" s="28">
        <f t="shared" si="10"/>
        <v>14.11</v>
      </c>
      <c r="DB31" s="28" t="s">
        <v>113</v>
      </c>
      <c r="DC31" s="9">
        <v>98951</v>
      </c>
      <c r="DD31" s="28">
        <v>466.8</v>
      </c>
      <c r="DE31">
        <v>4</v>
      </c>
      <c r="DF31" s="28">
        <v>13.39</v>
      </c>
      <c r="DG31">
        <v>0</v>
      </c>
      <c r="DH31" s="28">
        <v>40.74</v>
      </c>
      <c r="DI31">
        <v>1</v>
      </c>
      <c r="DJ31" s="28">
        <f t="shared" si="11"/>
        <v>520.92999999999995</v>
      </c>
      <c r="DK31" s="28" t="s">
        <v>113</v>
      </c>
      <c r="DL31" s="9">
        <v>99345</v>
      </c>
      <c r="DM31" s="28">
        <v>14.84</v>
      </c>
      <c r="DN31">
        <v>1</v>
      </c>
      <c r="DO31" s="28">
        <v>0</v>
      </c>
      <c r="DP31">
        <v>0</v>
      </c>
      <c r="DQ31" s="28">
        <v>0</v>
      </c>
      <c r="DR31">
        <v>0</v>
      </c>
      <c r="DS31" s="28">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41"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7" t="s">
        <v>138</v>
      </c>
      <c r="JA31">
        <v>3</v>
      </c>
      <c r="JB31">
        <v>6</v>
      </c>
      <c r="JC31">
        <v>9</v>
      </c>
      <c r="JD31">
        <v>4</v>
      </c>
      <c r="JE31">
        <v>9</v>
      </c>
      <c r="JF31">
        <v>10</v>
      </c>
      <c r="JG31">
        <v>8</v>
      </c>
      <c r="JH31">
        <v>8</v>
      </c>
      <c r="JI31">
        <v>3</v>
      </c>
      <c r="JJ31">
        <v>2</v>
      </c>
      <c r="JK31">
        <v>8</v>
      </c>
      <c r="JL31">
        <v>1</v>
      </c>
      <c r="JN31" s="57"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3" t="s">
        <v>113</v>
      </c>
      <c r="AR32" s="9">
        <v>99344</v>
      </c>
      <c r="AS32" s="28">
        <v>852.04</v>
      </c>
      <c r="AT32">
        <v>1</v>
      </c>
      <c r="AU32" s="28">
        <v>0</v>
      </c>
      <c r="AV32">
        <v>0</v>
      </c>
      <c r="AW32" s="28">
        <v>0</v>
      </c>
      <c r="AX32">
        <v>0</v>
      </c>
      <c r="AY32" s="28">
        <f t="shared" si="3"/>
        <v>852.04</v>
      </c>
      <c r="AZ32" s="133"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8" t="s">
        <v>113</v>
      </c>
      <c r="BS32">
        <v>98932</v>
      </c>
      <c r="BT32" s="28">
        <v>834.33</v>
      </c>
      <c r="BU32">
        <v>6</v>
      </c>
      <c r="BV32" s="28">
        <v>0</v>
      </c>
      <c r="BW32">
        <v>0</v>
      </c>
      <c r="BX32" s="28">
        <v>0</v>
      </c>
      <c r="BY32">
        <v>0</v>
      </c>
      <c r="BZ32" s="28">
        <f t="shared" si="6"/>
        <v>834.33</v>
      </c>
      <c r="CA32" s="133" t="s">
        <v>117</v>
      </c>
      <c r="CB32">
        <v>98632</v>
      </c>
      <c r="CC32" s="28">
        <v>673.93</v>
      </c>
      <c r="CD32">
        <v>1</v>
      </c>
      <c r="CE32" s="28">
        <v>0</v>
      </c>
      <c r="CF32">
        <v>0</v>
      </c>
      <c r="CG32" s="28">
        <v>0</v>
      </c>
      <c r="CH32">
        <v>0</v>
      </c>
      <c r="CI32" s="28">
        <f t="shared" si="7"/>
        <v>673.93</v>
      </c>
      <c r="CJ32" s="133" t="s">
        <v>113</v>
      </c>
      <c r="CK32">
        <v>99301</v>
      </c>
      <c r="CL32" s="28">
        <v>108.86</v>
      </c>
      <c r="CM32">
        <v>4</v>
      </c>
      <c r="CN32" s="28">
        <v>0</v>
      </c>
      <c r="CO32">
        <v>0</v>
      </c>
      <c r="CP32" s="21">
        <f t="shared" si="8"/>
        <v>108.86</v>
      </c>
      <c r="CQ32">
        <f t="shared" si="8"/>
        <v>4</v>
      </c>
      <c r="CR32" s="28">
        <f t="shared" si="9"/>
        <v>217.72</v>
      </c>
      <c r="CS32" s="28" t="s">
        <v>113</v>
      </c>
      <c r="CT32" s="9">
        <v>99362</v>
      </c>
      <c r="CU32" s="28">
        <v>2190.88</v>
      </c>
      <c r="CV32" s="140">
        <v>7</v>
      </c>
      <c r="CW32" s="28">
        <v>1633.05</v>
      </c>
      <c r="CX32" s="140">
        <v>0</v>
      </c>
      <c r="CY32" s="28">
        <v>1981.8000000000002</v>
      </c>
      <c r="CZ32" s="140">
        <v>1</v>
      </c>
      <c r="DA32" s="28">
        <f t="shared" si="10"/>
        <v>5805.7300000000005</v>
      </c>
      <c r="DB32" s="28" t="s">
        <v>113</v>
      </c>
      <c r="DC32" s="9">
        <v>99301</v>
      </c>
      <c r="DD32" s="28">
        <v>3716.08</v>
      </c>
      <c r="DE32">
        <v>3</v>
      </c>
      <c r="DF32" s="28">
        <v>14.11</v>
      </c>
      <c r="DG32">
        <v>1</v>
      </c>
      <c r="DH32" s="28">
        <v>0</v>
      </c>
      <c r="DI32">
        <v>0</v>
      </c>
      <c r="DJ32" s="28">
        <f t="shared" si="11"/>
        <v>3730.19</v>
      </c>
      <c r="DK32" s="28" t="s">
        <v>113</v>
      </c>
      <c r="DL32" s="9">
        <v>99362</v>
      </c>
      <c r="DM32" s="28">
        <v>3655.39</v>
      </c>
      <c r="DN32">
        <v>2</v>
      </c>
      <c r="DO32" s="28">
        <v>0</v>
      </c>
      <c r="DP32">
        <v>0</v>
      </c>
      <c r="DQ32" s="28">
        <v>0</v>
      </c>
      <c r="DR32">
        <v>0</v>
      </c>
      <c r="DS32" s="28">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41"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7" t="s">
        <v>70</v>
      </c>
      <c r="JA32"/>
      <c r="JB32"/>
      <c r="JC32"/>
      <c r="JF32">
        <v>2</v>
      </c>
      <c r="JN32" s="57" t="s">
        <v>70</v>
      </c>
      <c r="JT32" s="21">
        <v>1850.97</v>
      </c>
    </row>
    <row r="33" spans="1:286" x14ac:dyDescent="0.2">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3" t="s">
        <v>113</v>
      </c>
      <c r="AR33" s="9">
        <v>99350</v>
      </c>
      <c r="AS33" s="28">
        <v>880.95</v>
      </c>
      <c r="AT33">
        <v>1</v>
      </c>
      <c r="AU33" s="28">
        <v>0</v>
      </c>
      <c r="AV33">
        <v>0</v>
      </c>
      <c r="AW33" s="28">
        <v>0</v>
      </c>
      <c r="AX33">
        <v>0</v>
      </c>
      <c r="AY33" s="28">
        <f t="shared" si="3"/>
        <v>880.95</v>
      </c>
      <c r="AZ33" s="133"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8" t="s">
        <v>113</v>
      </c>
      <c r="BS33">
        <v>98948</v>
      </c>
      <c r="BT33" s="28">
        <v>2818.1</v>
      </c>
      <c r="BU33">
        <v>2</v>
      </c>
      <c r="BV33" s="28">
        <v>0.03</v>
      </c>
      <c r="BW33">
        <v>1</v>
      </c>
      <c r="BX33" s="28">
        <v>0</v>
      </c>
      <c r="BY33">
        <v>0</v>
      </c>
      <c r="BZ33" s="28">
        <f t="shared" si="6"/>
        <v>2818.13</v>
      </c>
      <c r="CA33" s="133" t="s">
        <v>117</v>
      </c>
      <c r="CB33">
        <v>98837</v>
      </c>
      <c r="CC33" s="28">
        <v>0</v>
      </c>
      <c r="CD33">
        <v>0</v>
      </c>
      <c r="CE33" s="28">
        <v>0</v>
      </c>
      <c r="CF33">
        <v>0</v>
      </c>
      <c r="CG33" s="28">
        <v>491.56</v>
      </c>
      <c r="CH33">
        <v>1</v>
      </c>
      <c r="CI33" s="28">
        <f t="shared" si="7"/>
        <v>491.56</v>
      </c>
      <c r="CJ33" s="133" t="s">
        <v>113</v>
      </c>
      <c r="CK33">
        <v>99344</v>
      </c>
      <c r="CL33" s="28">
        <v>13.78</v>
      </c>
      <c r="CM33">
        <v>1</v>
      </c>
      <c r="CN33" s="28">
        <v>0</v>
      </c>
      <c r="CO33">
        <v>0</v>
      </c>
      <c r="CP33" s="21">
        <f t="shared" si="8"/>
        <v>13.78</v>
      </c>
      <c r="CQ33">
        <f t="shared" si="8"/>
        <v>1</v>
      </c>
      <c r="CR33" s="28">
        <f t="shared" si="9"/>
        <v>27.56</v>
      </c>
      <c r="CS33" s="28" t="s">
        <v>117</v>
      </c>
      <c r="CT33" s="9">
        <v>98223</v>
      </c>
      <c r="CU33" s="28">
        <v>236.19</v>
      </c>
      <c r="CV33" s="140">
        <v>1</v>
      </c>
      <c r="CW33" s="28">
        <v>77.47</v>
      </c>
      <c r="CX33" s="140">
        <v>0</v>
      </c>
      <c r="CY33" s="28">
        <v>451.45</v>
      </c>
      <c r="CZ33" s="140">
        <v>1</v>
      </c>
      <c r="DA33" s="28">
        <f t="shared" si="10"/>
        <v>765.1099999999999</v>
      </c>
      <c r="DB33" s="28" t="s">
        <v>113</v>
      </c>
      <c r="DC33" s="9">
        <v>99323</v>
      </c>
      <c r="DD33" s="28">
        <v>106.87</v>
      </c>
      <c r="DE33">
        <v>1</v>
      </c>
      <c r="DF33" s="28">
        <v>0</v>
      </c>
      <c r="DG33">
        <v>0</v>
      </c>
      <c r="DH33" s="28">
        <v>0</v>
      </c>
      <c r="DI33">
        <v>0</v>
      </c>
      <c r="DJ33" s="28">
        <f t="shared" si="11"/>
        <v>106.87</v>
      </c>
      <c r="DK33" s="28" t="s">
        <v>117</v>
      </c>
      <c r="DL33" s="9">
        <v>98223</v>
      </c>
      <c r="DM33" s="28">
        <v>8679.0300000000007</v>
      </c>
      <c r="DN33">
        <v>0</v>
      </c>
      <c r="DO33" s="28">
        <v>3540.15</v>
      </c>
      <c r="DP33">
        <v>1</v>
      </c>
      <c r="DQ33" s="28">
        <v>0</v>
      </c>
      <c r="DR33">
        <v>0</v>
      </c>
      <c r="DS33" s="28">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41"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7" t="s">
        <v>75</v>
      </c>
      <c r="JA33">
        <v>8</v>
      </c>
      <c r="JB33">
        <v>8</v>
      </c>
      <c r="JC33">
        <v>8</v>
      </c>
      <c r="JD33">
        <v>11</v>
      </c>
      <c r="JE33">
        <v>10</v>
      </c>
      <c r="JF33">
        <v>21</v>
      </c>
      <c r="JG33">
        <v>16</v>
      </c>
      <c r="JH33">
        <v>13</v>
      </c>
      <c r="JI33">
        <v>4</v>
      </c>
      <c r="JJ33">
        <v>2</v>
      </c>
      <c r="JK33">
        <v>23</v>
      </c>
      <c r="JL33">
        <v>10</v>
      </c>
      <c r="JN33" s="57"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3" t="s">
        <v>113</v>
      </c>
      <c r="AR34" s="9">
        <v>99362</v>
      </c>
      <c r="AS34" s="28">
        <v>3614.85</v>
      </c>
      <c r="AT34">
        <v>1</v>
      </c>
      <c r="AU34" s="28">
        <v>0</v>
      </c>
      <c r="AV34">
        <v>0</v>
      </c>
      <c r="AW34" s="28">
        <v>0</v>
      </c>
      <c r="AX34">
        <v>0</v>
      </c>
      <c r="AY34" s="28">
        <f t="shared" si="3"/>
        <v>3614.85</v>
      </c>
      <c r="AZ34" s="133"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8" t="s">
        <v>113</v>
      </c>
      <c r="BS34">
        <v>98951</v>
      </c>
      <c r="BT34" s="28">
        <v>371.97</v>
      </c>
      <c r="BU34">
        <v>1</v>
      </c>
      <c r="BV34" s="28">
        <v>73.7</v>
      </c>
      <c r="BW34">
        <v>1</v>
      </c>
      <c r="BX34" s="28">
        <v>0</v>
      </c>
      <c r="BY34">
        <v>0</v>
      </c>
      <c r="BZ34" s="28">
        <f t="shared" si="6"/>
        <v>445.67</v>
      </c>
      <c r="CA34" s="133" t="s">
        <v>117</v>
      </c>
      <c r="CB34">
        <v>98848</v>
      </c>
      <c r="CC34" s="28">
        <v>23.8</v>
      </c>
      <c r="CD34">
        <v>1</v>
      </c>
      <c r="CE34" s="28">
        <v>0</v>
      </c>
      <c r="CF34">
        <v>0</v>
      </c>
      <c r="CG34" s="28">
        <v>0</v>
      </c>
      <c r="CH34">
        <v>0</v>
      </c>
      <c r="CI34" s="28">
        <f t="shared" si="7"/>
        <v>23.8</v>
      </c>
      <c r="CJ34" s="133" t="s">
        <v>113</v>
      </c>
      <c r="CK34">
        <v>99352</v>
      </c>
      <c r="CL34" s="28">
        <v>14.11</v>
      </c>
      <c r="CM34">
        <v>1</v>
      </c>
      <c r="CN34" s="28">
        <v>0</v>
      </c>
      <c r="CO34">
        <v>0</v>
      </c>
      <c r="CP34" s="21">
        <f t="shared" si="8"/>
        <v>14.11</v>
      </c>
      <c r="CQ34">
        <f t="shared" si="8"/>
        <v>1</v>
      </c>
      <c r="CR34" s="28">
        <f t="shared" si="9"/>
        <v>28.22</v>
      </c>
      <c r="CS34" s="28" t="s">
        <v>117</v>
      </c>
      <c r="CT34" s="9">
        <v>98225</v>
      </c>
      <c r="CU34" s="28">
        <v>131.83000000000001</v>
      </c>
      <c r="CV34" s="140">
        <v>0</v>
      </c>
      <c r="CW34" s="28">
        <v>18.52</v>
      </c>
      <c r="CX34" s="140">
        <v>1</v>
      </c>
      <c r="CY34" s="28">
        <v>0</v>
      </c>
      <c r="CZ34" s="140">
        <v>0</v>
      </c>
      <c r="DA34" s="28">
        <f t="shared" si="10"/>
        <v>150.35000000000002</v>
      </c>
      <c r="DB34" s="28" t="s">
        <v>113</v>
      </c>
      <c r="DC34" s="9">
        <v>99336</v>
      </c>
      <c r="DD34" s="28">
        <v>83.02</v>
      </c>
      <c r="DE34">
        <v>1</v>
      </c>
      <c r="DF34" s="28">
        <v>0</v>
      </c>
      <c r="DG34">
        <v>0</v>
      </c>
      <c r="DH34" s="28">
        <v>0</v>
      </c>
      <c r="DI34">
        <v>0</v>
      </c>
      <c r="DJ34" s="28">
        <f t="shared" si="11"/>
        <v>83.02</v>
      </c>
      <c r="DK34" s="28" t="s">
        <v>117</v>
      </c>
      <c r="DL34" s="9">
        <v>98225</v>
      </c>
      <c r="DM34" s="28">
        <v>12593.99</v>
      </c>
      <c r="DN34">
        <v>1</v>
      </c>
      <c r="DO34" s="28">
        <v>0</v>
      </c>
      <c r="DP34">
        <v>0</v>
      </c>
      <c r="DQ34" s="28">
        <v>0</v>
      </c>
      <c r="DR34">
        <v>0</v>
      </c>
      <c r="DS34" s="28">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41"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7" t="s">
        <v>139</v>
      </c>
      <c r="JA34"/>
      <c r="JB34"/>
      <c r="JC34">
        <v>3</v>
      </c>
      <c r="JD34">
        <v>1</v>
      </c>
      <c r="JE34">
        <v>2</v>
      </c>
      <c r="JF34">
        <v>6</v>
      </c>
      <c r="JG34">
        <v>3</v>
      </c>
      <c r="JH34">
        <v>5</v>
      </c>
      <c r="JI34">
        <v>3</v>
      </c>
      <c r="JK34">
        <v>5</v>
      </c>
      <c r="JL34">
        <v>1</v>
      </c>
      <c r="JN34" s="57" t="s">
        <v>139</v>
      </c>
      <c r="JQ34" s="21">
        <v>772.14</v>
      </c>
      <c r="JR34" s="21">
        <v>222.28</v>
      </c>
      <c r="JS34" s="21">
        <v>764.14</v>
      </c>
      <c r="JT34" s="21">
        <v>3886.69</v>
      </c>
      <c r="JU34" s="21">
        <v>1031.51</v>
      </c>
      <c r="JV34" s="21">
        <v>2090.3200000000002</v>
      </c>
      <c r="JW34" s="21">
        <v>1331.64</v>
      </c>
      <c r="JY34">
        <v>2347.33</v>
      </c>
      <c r="JZ34">
        <v>32.57</v>
      </c>
    </row>
    <row r="35" spans="1:286" x14ac:dyDescent="0.2">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3" t="s">
        <v>117</v>
      </c>
      <c r="AR35" s="9">
        <v>98223</v>
      </c>
      <c r="AS35" s="28">
        <v>1422.16</v>
      </c>
      <c r="AT35">
        <v>0</v>
      </c>
      <c r="AU35" s="28">
        <v>1031.27</v>
      </c>
      <c r="AV35">
        <v>2</v>
      </c>
      <c r="AW35" s="28">
        <v>58.75</v>
      </c>
      <c r="AX35">
        <v>1</v>
      </c>
      <c r="AY35" s="28">
        <f t="shared" si="3"/>
        <v>2512.1800000000003</v>
      </c>
      <c r="AZ35" s="133"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8" t="s">
        <v>113</v>
      </c>
      <c r="BS35">
        <v>98953</v>
      </c>
      <c r="BT35" s="28">
        <v>69.31</v>
      </c>
      <c r="BU35">
        <v>3</v>
      </c>
      <c r="BV35" s="28">
        <v>0</v>
      </c>
      <c r="BW35">
        <v>0</v>
      </c>
      <c r="BX35" s="28">
        <v>0</v>
      </c>
      <c r="BY35">
        <v>0</v>
      </c>
      <c r="BZ35" s="28">
        <f t="shared" si="6"/>
        <v>69.31</v>
      </c>
      <c r="CA35" s="133" t="s">
        <v>117</v>
      </c>
      <c r="CB35">
        <v>98901</v>
      </c>
      <c r="CC35" s="28">
        <v>1.02</v>
      </c>
      <c r="CD35">
        <v>1</v>
      </c>
      <c r="CE35" s="28">
        <v>0</v>
      </c>
      <c r="CF35">
        <v>0</v>
      </c>
      <c r="CG35" s="28">
        <v>0</v>
      </c>
      <c r="CH35">
        <v>0</v>
      </c>
      <c r="CI35" s="28">
        <f t="shared" si="7"/>
        <v>1.02</v>
      </c>
      <c r="CJ35" s="133" t="s">
        <v>113</v>
      </c>
      <c r="CK35">
        <v>99362</v>
      </c>
      <c r="CL35" s="28">
        <v>1633.05</v>
      </c>
      <c r="CM35">
        <v>0</v>
      </c>
      <c r="CN35" s="28">
        <v>1812.92</v>
      </c>
      <c r="CO35">
        <v>0</v>
      </c>
      <c r="CP35" s="21">
        <f t="shared" si="8"/>
        <v>3445.9700000000003</v>
      </c>
      <c r="CQ35">
        <f t="shared" si="8"/>
        <v>0</v>
      </c>
      <c r="CR35" s="28">
        <f t="shared" si="9"/>
        <v>6891.9400000000005</v>
      </c>
      <c r="CS35" s="28" t="s">
        <v>117</v>
      </c>
      <c r="CT35" s="9">
        <v>98233</v>
      </c>
      <c r="CU35" s="28">
        <v>123.83</v>
      </c>
      <c r="CV35" s="140">
        <v>1</v>
      </c>
      <c r="CW35" s="28">
        <v>93.54</v>
      </c>
      <c r="CX35" s="140">
        <v>0</v>
      </c>
      <c r="CY35" s="28">
        <v>3354.37</v>
      </c>
      <c r="CZ35" s="140">
        <v>1</v>
      </c>
      <c r="DA35" s="28">
        <f t="shared" si="10"/>
        <v>3571.74</v>
      </c>
      <c r="DB35" s="28" t="s">
        <v>113</v>
      </c>
      <c r="DC35" s="9">
        <v>99352</v>
      </c>
      <c r="DD35" s="28">
        <v>421.7</v>
      </c>
      <c r="DE35">
        <v>3</v>
      </c>
      <c r="DF35" s="28">
        <v>0</v>
      </c>
      <c r="DG35">
        <v>0</v>
      </c>
      <c r="DH35" s="28">
        <v>0</v>
      </c>
      <c r="DI35">
        <v>0</v>
      </c>
      <c r="DJ35" s="28">
        <f t="shared" si="11"/>
        <v>421.7</v>
      </c>
      <c r="DK35" s="28" t="s">
        <v>117</v>
      </c>
      <c r="DL35" s="9">
        <v>98233</v>
      </c>
      <c r="DM35" s="28">
        <v>5019</v>
      </c>
      <c r="DN35">
        <v>3</v>
      </c>
      <c r="DO35" s="28">
        <v>0</v>
      </c>
      <c r="DP35">
        <v>0</v>
      </c>
      <c r="DQ35" s="28">
        <v>3507.91</v>
      </c>
      <c r="DR35">
        <v>1</v>
      </c>
      <c r="DS35" s="28">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41"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7" t="s">
        <v>140</v>
      </c>
      <c r="JA35"/>
      <c r="JB35">
        <v>2</v>
      </c>
      <c r="JC35"/>
      <c r="JE35">
        <v>2</v>
      </c>
      <c r="JF35">
        <v>2</v>
      </c>
      <c r="JG35">
        <v>3</v>
      </c>
      <c r="JH35">
        <v>6</v>
      </c>
      <c r="JI35">
        <v>4</v>
      </c>
      <c r="JJ35">
        <v>2</v>
      </c>
      <c r="JK35">
        <v>6</v>
      </c>
      <c r="JL35">
        <v>6</v>
      </c>
      <c r="JN35" s="57" t="s">
        <v>140</v>
      </c>
      <c r="JP35" s="21">
        <v>342.63</v>
      </c>
      <c r="JS35" s="21">
        <v>743.57</v>
      </c>
      <c r="JT35" s="21">
        <v>869.76</v>
      </c>
      <c r="JU35" s="21">
        <v>658.4</v>
      </c>
      <c r="JV35" s="21">
        <v>2762.82</v>
      </c>
      <c r="JW35" s="21">
        <v>3202.18</v>
      </c>
      <c r="JX35">
        <v>125.2</v>
      </c>
      <c r="JY35">
        <v>1327.7</v>
      </c>
      <c r="JZ35">
        <v>1352.39</v>
      </c>
    </row>
    <row r="36" spans="1:286" x14ac:dyDescent="0.2">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3" t="s">
        <v>117</v>
      </c>
      <c r="AR36" s="9">
        <v>98225</v>
      </c>
      <c r="AS36" s="28">
        <v>2622.97</v>
      </c>
      <c r="AT36">
        <v>2</v>
      </c>
      <c r="AU36" s="28">
        <v>0</v>
      </c>
      <c r="AV36">
        <v>0</v>
      </c>
      <c r="AW36" s="28">
        <v>0</v>
      </c>
      <c r="AX36">
        <v>0</v>
      </c>
      <c r="AY36" s="28">
        <f t="shared" si="3"/>
        <v>2622.97</v>
      </c>
      <c r="AZ36" s="133"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8" t="s">
        <v>113</v>
      </c>
      <c r="BS36">
        <v>99301</v>
      </c>
      <c r="BT36" s="28">
        <v>117.47</v>
      </c>
      <c r="BU36">
        <v>1</v>
      </c>
      <c r="BV36" s="28">
        <v>0</v>
      </c>
      <c r="BW36">
        <v>0</v>
      </c>
      <c r="BX36" s="28">
        <v>3750.51</v>
      </c>
      <c r="BY36">
        <v>1</v>
      </c>
      <c r="BZ36" s="28">
        <f t="shared" si="6"/>
        <v>3867.98</v>
      </c>
      <c r="CA36" s="133" t="s">
        <v>117</v>
      </c>
      <c r="CB36">
        <v>98902</v>
      </c>
      <c r="CC36" s="28">
        <v>2534.98</v>
      </c>
      <c r="CD36">
        <v>2</v>
      </c>
      <c r="CE36" s="28">
        <v>0</v>
      </c>
      <c r="CF36">
        <v>0</v>
      </c>
      <c r="CG36" s="28">
        <v>0</v>
      </c>
      <c r="CH36">
        <v>0</v>
      </c>
      <c r="CI36" s="28">
        <f t="shared" si="7"/>
        <v>2534.98</v>
      </c>
      <c r="CJ36" s="133" t="s">
        <v>117</v>
      </c>
      <c r="CK36">
        <v>98223</v>
      </c>
      <c r="CL36" s="28">
        <v>77.47</v>
      </c>
      <c r="CM36">
        <v>0</v>
      </c>
      <c r="CN36" s="28">
        <v>116.33</v>
      </c>
      <c r="CO36">
        <v>0</v>
      </c>
      <c r="CP36" s="21">
        <f t="shared" si="8"/>
        <v>193.8</v>
      </c>
      <c r="CQ36">
        <f t="shared" si="8"/>
        <v>0</v>
      </c>
      <c r="CR36" s="28">
        <f t="shared" si="9"/>
        <v>387.6</v>
      </c>
      <c r="CS36" s="28" t="s">
        <v>117</v>
      </c>
      <c r="CT36" s="9">
        <v>98248</v>
      </c>
      <c r="CU36" s="28">
        <v>6228.96</v>
      </c>
      <c r="CV36" s="140">
        <v>1</v>
      </c>
      <c r="CW36" s="28">
        <v>5308.14</v>
      </c>
      <c r="CX36" s="140">
        <v>1</v>
      </c>
      <c r="CY36" s="28">
        <v>9047.880000000001</v>
      </c>
      <c r="CZ36" s="140">
        <v>1</v>
      </c>
      <c r="DA36" s="28">
        <f t="shared" si="10"/>
        <v>20584.980000000003</v>
      </c>
      <c r="DB36" s="28" t="s">
        <v>113</v>
      </c>
      <c r="DC36" s="9">
        <v>99362</v>
      </c>
      <c r="DD36" s="28">
        <v>3371.73</v>
      </c>
      <c r="DE36">
        <v>1</v>
      </c>
      <c r="DF36" s="28">
        <v>283.66000000000003</v>
      </c>
      <c r="DG36">
        <v>1</v>
      </c>
      <c r="DH36" s="28">
        <v>0</v>
      </c>
      <c r="DI36">
        <v>0</v>
      </c>
      <c r="DJ36" s="28">
        <f t="shared" si="11"/>
        <v>3655.39</v>
      </c>
      <c r="DK36" s="28" t="s">
        <v>117</v>
      </c>
      <c r="DL36" s="9">
        <v>98247</v>
      </c>
      <c r="DM36" s="28">
        <v>60.6</v>
      </c>
      <c r="DN36">
        <v>1</v>
      </c>
      <c r="DO36" s="28">
        <v>0</v>
      </c>
      <c r="DP36">
        <v>0</v>
      </c>
      <c r="DQ36" s="28">
        <v>0</v>
      </c>
      <c r="DR36">
        <v>0</v>
      </c>
      <c r="DS36" s="28">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41"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7" t="s">
        <v>141</v>
      </c>
      <c r="JA36">
        <v>1</v>
      </c>
      <c r="JB36">
        <v>2</v>
      </c>
      <c r="JC36"/>
      <c r="JD36">
        <v>5</v>
      </c>
      <c r="JE36">
        <v>5</v>
      </c>
      <c r="JF36">
        <v>2</v>
      </c>
      <c r="JG36">
        <v>3</v>
      </c>
      <c r="JH36">
        <v>3</v>
      </c>
      <c r="JK36">
        <v>9</v>
      </c>
      <c r="JL36">
        <v>3</v>
      </c>
      <c r="JN36" s="57" t="s">
        <v>141</v>
      </c>
      <c r="JO36" s="21">
        <v>106.17</v>
      </c>
      <c r="JP36" s="21">
        <v>282.83999999999997</v>
      </c>
      <c r="JR36" s="21">
        <v>1918.98</v>
      </c>
      <c r="JS36" s="21">
        <v>1557.07</v>
      </c>
      <c r="JT36" s="21">
        <v>386.92</v>
      </c>
      <c r="JU36" s="21">
        <v>2083.25</v>
      </c>
      <c r="JV36" s="21">
        <v>2298.0500000000002</v>
      </c>
      <c r="JY36">
        <v>3978.04</v>
      </c>
      <c r="JZ36">
        <v>3336.57</v>
      </c>
    </row>
    <row r="37" spans="1:286" x14ac:dyDescent="0.2">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3" t="s">
        <v>117</v>
      </c>
      <c r="AR37" s="9">
        <v>98226</v>
      </c>
      <c r="AS37" s="28">
        <v>12128.7</v>
      </c>
      <c r="AT37">
        <v>2</v>
      </c>
      <c r="AU37" s="28">
        <v>6472.22</v>
      </c>
      <c r="AV37">
        <v>1</v>
      </c>
      <c r="AW37" s="28">
        <v>0</v>
      </c>
      <c r="AX37">
        <v>0</v>
      </c>
      <c r="AY37" s="28">
        <f t="shared" si="3"/>
        <v>18600.920000000002</v>
      </c>
      <c r="AZ37" s="133"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8" t="s">
        <v>113</v>
      </c>
      <c r="BS37">
        <v>99344</v>
      </c>
      <c r="BT37" s="28">
        <v>17.78</v>
      </c>
      <c r="BU37">
        <v>1</v>
      </c>
      <c r="BV37" s="28">
        <v>0</v>
      </c>
      <c r="BW37">
        <v>0</v>
      </c>
      <c r="BX37" s="28">
        <v>0</v>
      </c>
      <c r="BY37">
        <v>0</v>
      </c>
      <c r="BZ37" s="28">
        <f t="shared" si="6"/>
        <v>17.78</v>
      </c>
      <c r="CA37" s="133" t="s">
        <v>117</v>
      </c>
      <c r="CB37">
        <v>98903</v>
      </c>
      <c r="CC37" s="28">
        <v>99.83</v>
      </c>
      <c r="CD37">
        <v>0</v>
      </c>
      <c r="CE37" s="28">
        <v>173.13</v>
      </c>
      <c r="CF37">
        <v>0</v>
      </c>
      <c r="CG37" s="28">
        <v>423.6</v>
      </c>
      <c r="CH37">
        <v>1</v>
      </c>
      <c r="CI37" s="28">
        <f t="shared" si="7"/>
        <v>696.56</v>
      </c>
      <c r="CJ37" s="133" t="s">
        <v>117</v>
      </c>
      <c r="CK37">
        <v>98225</v>
      </c>
      <c r="CL37" s="28">
        <v>141.83000000000001</v>
      </c>
      <c r="CM37">
        <v>0</v>
      </c>
      <c r="CN37" s="28">
        <v>0</v>
      </c>
      <c r="CO37">
        <v>0</v>
      </c>
      <c r="CP37" s="21">
        <f t="shared" si="8"/>
        <v>141.83000000000001</v>
      </c>
      <c r="CQ37">
        <f t="shared" si="8"/>
        <v>0</v>
      </c>
      <c r="CR37" s="28">
        <f t="shared" si="9"/>
        <v>283.66000000000003</v>
      </c>
      <c r="CS37" s="28" t="s">
        <v>117</v>
      </c>
      <c r="CT37" s="9">
        <v>98550</v>
      </c>
      <c r="CU37" s="28">
        <v>1778.57</v>
      </c>
      <c r="CV37" s="140">
        <v>1</v>
      </c>
      <c r="CW37" s="28">
        <v>0</v>
      </c>
      <c r="CX37" s="140">
        <v>0</v>
      </c>
      <c r="CY37" s="28">
        <v>0</v>
      </c>
      <c r="CZ37" s="140">
        <v>0</v>
      </c>
      <c r="DA37" s="28">
        <f t="shared" si="10"/>
        <v>1778.57</v>
      </c>
      <c r="DB37" s="28" t="s">
        <v>117</v>
      </c>
      <c r="DC37" s="9">
        <v>98223</v>
      </c>
      <c r="DD37" s="28">
        <v>3672.95</v>
      </c>
      <c r="DE37">
        <v>2</v>
      </c>
      <c r="DF37" s="28">
        <v>68.5</v>
      </c>
      <c r="DG37">
        <v>1</v>
      </c>
      <c r="DH37" s="28">
        <v>0</v>
      </c>
      <c r="DI37">
        <v>0</v>
      </c>
      <c r="DJ37" s="28">
        <f t="shared" si="11"/>
        <v>3741.45</v>
      </c>
      <c r="DK37" s="28" t="s">
        <v>117</v>
      </c>
      <c r="DL37" s="9">
        <v>98248</v>
      </c>
      <c r="DM37" s="28">
        <v>13820.8</v>
      </c>
      <c r="DN37">
        <v>2</v>
      </c>
      <c r="DO37" s="28">
        <v>7211.83</v>
      </c>
      <c r="DP37">
        <v>1</v>
      </c>
      <c r="DQ37" s="28">
        <v>10166</v>
      </c>
      <c r="DR37">
        <v>1</v>
      </c>
      <c r="DS37" s="28">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41"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7" t="s">
        <v>142</v>
      </c>
      <c r="JA37">
        <v>3</v>
      </c>
      <c r="JB37">
        <v>1</v>
      </c>
      <c r="JC37">
        <v>3</v>
      </c>
      <c r="JD37">
        <v>7</v>
      </c>
      <c r="JE37">
        <v>2</v>
      </c>
      <c r="JF37">
        <v>5</v>
      </c>
      <c r="JG37">
        <v>5</v>
      </c>
      <c r="JH37">
        <v>7</v>
      </c>
      <c r="JI37">
        <v>9</v>
      </c>
      <c r="JJ37">
        <v>1</v>
      </c>
      <c r="JK37">
        <v>10</v>
      </c>
      <c r="JL37">
        <v>15</v>
      </c>
      <c r="JN37" s="57"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3" t="s">
        <v>117</v>
      </c>
      <c r="AR38" s="9">
        <v>98230</v>
      </c>
      <c r="AS38" s="28">
        <v>38830.83</v>
      </c>
      <c r="AT38">
        <v>0</v>
      </c>
      <c r="AU38" s="28">
        <v>28401.48</v>
      </c>
      <c r="AV38">
        <v>1</v>
      </c>
      <c r="AW38" s="28">
        <v>0</v>
      </c>
      <c r="AX38">
        <v>0</v>
      </c>
      <c r="AY38" s="28">
        <f t="shared" si="3"/>
        <v>67232.31</v>
      </c>
      <c r="AZ38" s="133"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8" t="s">
        <v>113</v>
      </c>
      <c r="BS38">
        <v>99362</v>
      </c>
      <c r="BT38" s="28">
        <v>2681.63</v>
      </c>
      <c r="BU38">
        <v>1</v>
      </c>
      <c r="BV38" s="28">
        <v>956.33</v>
      </c>
      <c r="BW38">
        <v>1</v>
      </c>
      <c r="BX38" s="28">
        <v>0</v>
      </c>
      <c r="BY38">
        <v>0</v>
      </c>
      <c r="BZ38" s="28">
        <f t="shared" si="6"/>
        <v>3637.96</v>
      </c>
      <c r="CA38" s="133" t="s">
        <v>117</v>
      </c>
      <c r="CB38">
        <v>98930</v>
      </c>
      <c r="CC38" s="28">
        <v>135.51</v>
      </c>
      <c r="CD38">
        <v>1</v>
      </c>
      <c r="CE38" s="28">
        <v>134.15</v>
      </c>
      <c r="CF38">
        <v>0</v>
      </c>
      <c r="CG38" s="28">
        <v>1633.65</v>
      </c>
      <c r="CH38">
        <v>2</v>
      </c>
      <c r="CI38" s="28">
        <f t="shared" si="7"/>
        <v>1903.31</v>
      </c>
      <c r="CJ38" s="133" t="s">
        <v>117</v>
      </c>
      <c r="CK38">
        <v>98226</v>
      </c>
      <c r="CL38" s="28">
        <v>5333.05</v>
      </c>
      <c r="CM38">
        <v>1</v>
      </c>
      <c r="CN38" s="28">
        <v>0</v>
      </c>
      <c r="CO38">
        <v>0</v>
      </c>
      <c r="CP38" s="21">
        <f t="shared" si="8"/>
        <v>5333.05</v>
      </c>
      <c r="CQ38">
        <f t="shared" si="8"/>
        <v>1</v>
      </c>
      <c r="CR38" s="28">
        <f t="shared" si="9"/>
        <v>10666.1</v>
      </c>
      <c r="CS38" s="28" t="s">
        <v>117</v>
      </c>
      <c r="CT38" s="9">
        <v>98837</v>
      </c>
      <c r="CU38" s="28">
        <v>0</v>
      </c>
      <c r="CV38" s="140">
        <v>0</v>
      </c>
      <c r="CW38" s="28">
        <v>0</v>
      </c>
      <c r="CX38" s="140">
        <v>0</v>
      </c>
      <c r="CY38" s="28">
        <v>491.56</v>
      </c>
      <c r="CZ38" s="140">
        <v>1</v>
      </c>
      <c r="DA38" s="28">
        <f t="shared" si="10"/>
        <v>491.56</v>
      </c>
      <c r="DB38" s="28" t="s">
        <v>117</v>
      </c>
      <c r="DC38" s="9">
        <v>98225</v>
      </c>
      <c r="DD38" s="28">
        <v>7096.95</v>
      </c>
      <c r="DE38">
        <v>0</v>
      </c>
      <c r="DF38" s="28">
        <v>131.83000000000001</v>
      </c>
      <c r="DG38">
        <v>0</v>
      </c>
      <c r="DH38" s="28">
        <v>18.52</v>
      </c>
      <c r="DI38">
        <v>1</v>
      </c>
      <c r="DJ38" s="28">
        <f t="shared" si="11"/>
        <v>7247.3</v>
      </c>
      <c r="DK38" s="28" t="s">
        <v>117</v>
      </c>
      <c r="DL38" s="9">
        <v>98264</v>
      </c>
      <c r="DM38" s="28">
        <v>591.48</v>
      </c>
      <c r="DN38">
        <v>1</v>
      </c>
      <c r="DO38" s="28">
        <v>0</v>
      </c>
      <c r="DP38">
        <v>0</v>
      </c>
      <c r="DQ38" s="28">
        <v>0</v>
      </c>
      <c r="DR38">
        <v>0</v>
      </c>
      <c r="DS38" s="28">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41"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7" t="s">
        <v>44</v>
      </c>
      <c r="JA38"/>
      <c r="JB38"/>
      <c r="JC38"/>
      <c r="JN38" s="57" t="s">
        <v>44</v>
      </c>
    </row>
    <row r="39" spans="1:286" x14ac:dyDescent="0.2">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3" t="s">
        <v>117</v>
      </c>
      <c r="AR39" s="9">
        <v>98233</v>
      </c>
      <c r="AS39" s="28">
        <v>7390.41</v>
      </c>
      <c r="AT39">
        <v>5</v>
      </c>
      <c r="AU39" s="28">
        <v>0</v>
      </c>
      <c r="AV39">
        <v>0</v>
      </c>
      <c r="AW39" s="28">
        <v>0</v>
      </c>
      <c r="AX39">
        <v>0</v>
      </c>
      <c r="AY39" s="28">
        <f t="shared" si="3"/>
        <v>7390.41</v>
      </c>
      <c r="AZ39" s="133"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8" t="s">
        <v>117</v>
      </c>
      <c r="BS39">
        <v>98223</v>
      </c>
      <c r="BT39" s="28">
        <v>340.2</v>
      </c>
      <c r="BU39">
        <v>0</v>
      </c>
      <c r="BV39" s="28">
        <v>850.93</v>
      </c>
      <c r="BW39">
        <v>2</v>
      </c>
      <c r="BX39" s="28">
        <v>1533.5500000000002</v>
      </c>
      <c r="BY39">
        <v>2</v>
      </c>
      <c r="BZ39" s="28">
        <f t="shared" si="6"/>
        <v>2724.6800000000003</v>
      </c>
      <c r="CA39" s="133" t="s">
        <v>117</v>
      </c>
      <c r="CB39">
        <v>98944</v>
      </c>
      <c r="CC39" s="28">
        <v>135.27000000000001</v>
      </c>
      <c r="CD39">
        <v>0</v>
      </c>
      <c r="CE39" s="28">
        <v>126.48</v>
      </c>
      <c r="CF39">
        <v>1</v>
      </c>
      <c r="CG39" s="28">
        <v>0</v>
      </c>
      <c r="CH39">
        <v>0</v>
      </c>
      <c r="CI39" s="28">
        <f t="shared" si="7"/>
        <v>261.75</v>
      </c>
      <c r="CJ39" s="133" t="s">
        <v>117</v>
      </c>
      <c r="CK39">
        <v>98233</v>
      </c>
      <c r="CL39" s="28">
        <v>1721.09</v>
      </c>
      <c r="CM39">
        <v>4</v>
      </c>
      <c r="CN39" s="28">
        <v>2027.38</v>
      </c>
      <c r="CO39">
        <v>0</v>
      </c>
      <c r="CP39" s="21">
        <f t="shared" si="8"/>
        <v>3748.4700000000003</v>
      </c>
      <c r="CQ39">
        <f t="shared" si="8"/>
        <v>4</v>
      </c>
      <c r="CR39" s="28">
        <f t="shared" si="9"/>
        <v>7496.9400000000005</v>
      </c>
      <c r="CS39" s="28" t="s">
        <v>117</v>
      </c>
      <c r="CT39" s="9">
        <v>98902</v>
      </c>
      <c r="CU39" s="28">
        <v>159.43</v>
      </c>
      <c r="CV39" s="140">
        <v>1</v>
      </c>
      <c r="CW39" s="28">
        <v>70.680000000000007</v>
      </c>
      <c r="CX39" s="140">
        <v>1</v>
      </c>
      <c r="CY39" s="28">
        <v>0</v>
      </c>
      <c r="CZ39" s="140">
        <v>0</v>
      </c>
      <c r="DA39" s="28">
        <f t="shared" si="10"/>
        <v>230.11</v>
      </c>
      <c r="DB39" s="28" t="s">
        <v>117</v>
      </c>
      <c r="DC39" s="9">
        <v>98233</v>
      </c>
      <c r="DD39" s="28">
        <v>55.16</v>
      </c>
      <c r="DE39">
        <v>1</v>
      </c>
      <c r="DF39" s="28">
        <v>60</v>
      </c>
      <c r="DG39">
        <v>0</v>
      </c>
      <c r="DH39" s="28">
        <v>3447.91</v>
      </c>
      <c r="DI39">
        <v>1</v>
      </c>
      <c r="DJ39" s="28">
        <f t="shared" si="11"/>
        <v>3563.0699999999997</v>
      </c>
      <c r="DK39" s="28" t="s">
        <v>117</v>
      </c>
      <c r="DL39" s="9">
        <v>98295</v>
      </c>
      <c r="DM39" s="28">
        <v>62.94</v>
      </c>
      <c r="DN39">
        <v>0</v>
      </c>
      <c r="DO39" s="28">
        <v>234.29</v>
      </c>
      <c r="DP39">
        <v>1</v>
      </c>
      <c r="DQ39" s="28">
        <v>0</v>
      </c>
      <c r="DR39">
        <v>0</v>
      </c>
      <c r="DS39" s="28">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41"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7" t="s">
        <v>47</v>
      </c>
      <c r="JA39"/>
      <c r="JB39"/>
      <c r="JC39"/>
      <c r="JI39">
        <v>1</v>
      </c>
      <c r="JN39" s="57" t="s">
        <v>47</v>
      </c>
      <c r="JW39" s="21">
        <v>606.02</v>
      </c>
    </row>
    <row r="40" spans="1:286" x14ac:dyDescent="0.2">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3" t="s">
        <v>117</v>
      </c>
      <c r="AR40" s="9">
        <v>98248</v>
      </c>
      <c r="AS40" s="28">
        <v>6086.64</v>
      </c>
      <c r="AT40">
        <v>0</v>
      </c>
      <c r="AU40" s="28">
        <v>5869.18</v>
      </c>
      <c r="AV40">
        <v>0</v>
      </c>
      <c r="AW40" s="28">
        <v>29596.36</v>
      </c>
      <c r="AX40">
        <v>1</v>
      </c>
      <c r="AY40" s="28">
        <f t="shared" si="3"/>
        <v>41552.18</v>
      </c>
      <c r="AZ40" s="133"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8" t="s">
        <v>117</v>
      </c>
      <c r="BS40">
        <v>98225</v>
      </c>
      <c r="BT40" s="28">
        <v>145.65</v>
      </c>
      <c r="BU40">
        <v>1</v>
      </c>
      <c r="BV40" s="28">
        <v>0</v>
      </c>
      <c r="BW40">
        <v>0</v>
      </c>
      <c r="BX40" s="28">
        <v>0</v>
      </c>
      <c r="BY40">
        <v>0</v>
      </c>
      <c r="BZ40" s="28">
        <f t="shared" si="6"/>
        <v>145.65</v>
      </c>
      <c r="CA40" s="133" t="s">
        <v>117</v>
      </c>
      <c r="CB40">
        <v>98951</v>
      </c>
      <c r="CC40" s="28">
        <v>61.8</v>
      </c>
      <c r="CD40">
        <v>1</v>
      </c>
      <c r="CE40" s="28">
        <v>0</v>
      </c>
      <c r="CF40">
        <v>0</v>
      </c>
      <c r="CG40" s="28">
        <v>0</v>
      </c>
      <c r="CH40">
        <v>0</v>
      </c>
      <c r="CI40" s="28">
        <f t="shared" si="7"/>
        <v>61.8</v>
      </c>
      <c r="CJ40" s="133" t="s">
        <v>117</v>
      </c>
      <c r="CK40">
        <v>98248</v>
      </c>
      <c r="CL40" s="28">
        <v>5308.14</v>
      </c>
      <c r="CM40">
        <v>1</v>
      </c>
      <c r="CN40" s="28">
        <v>4481.83</v>
      </c>
      <c r="CO40">
        <v>0</v>
      </c>
      <c r="CP40" s="21">
        <f t="shared" si="8"/>
        <v>9789.9700000000012</v>
      </c>
      <c r="CQ40">
        <f t="shared" si="8"/>
        <v>1</v>
      </c>
      <c r="CR40" s="28">
        <f t="shared" si="9"/>
        <v>19579.940000000002</v>
      </c>
      <c r="CS40" s="28" t="s">
        <v>117</v>
      </c>
      <c r="CT40" s="9">
        <v>98944</v>
      </c>
      <c r="CU40" s="28">
        <v>101.96</v>
      </c>
      <c r="CV40" s="140">
        <v>0</v>
      </c>
      <c r="CW40" s="28">
        <v>141.4</v>
      </c>
      <c r="CX40" s="140">
        <v>0</v>
      </c>
      <c r="CY40" s="28">
        <v>171.55</v>
      </c>
      <c r="CZ40" s="140">
        <v>1</v>
      </c>
      <c r="DA40" s="28">
        <f t="shared" si="10"/>
        <v>414.91</v>
      </c>
      <c r="DB40" s="28" t="s">
        <v>117</v>
      </c>
      <c r="DC40" s="9">
        <v>98248</v>
      </c>
      <c r="DD40" s="28">
        <v>10102.23</v>
      </c>
      <c r="DE40">
        <v>2</v>
      </c>
      <c r="DF40" s="28">
        <v>5622.18</v>
      </c>
      <c r="DG40">
        <v>0</v>
      </c>
      <c r="DH40" s="28">
        <v>4543.82</v>
      </c>
      <c r="DI40">
        <v>1</v>
      </c>
      <c r="DJ40" s="28">
        <f t="shared" si="11"/>
        <v>20268.23</v>
      </c>
      <c r="DK40" s="28" t="s">
        <v>117</v>
      </c>
      <c r="DL40" s="9">
        <v>98550</v>
      </c>
      <c r="DM40" s="28">
        <v>34.119999999999997</v>
      </c>
      <c r="DN40">
        <v>1</v>
      </c>
      <c r="DO40" s="28">
        <v>0</v>
      </c>
      <c r="DP40">
        <v>0</v>
      </c>
      <c r="DQ40" s="28">
        <v>0</v>
      </c>
      <c r="DR40">
        <v>0</v>
      </c>
      <c r="DS40" s="28">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41"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7" t="s">
        <v>59</v>
      </c>
      <c r="JA40">
        <v>1</v>
      </c>
      <c r="JB40">
        <v>1</v>
      </c>
      <c r="JC40">
        <v>1</v>
      </c>
      <c r="JE40">
        <v>1</v>
      </c>
      <c r="JF40">
        <v>4</v>
      </c>
      <c r="JG40">
        <v>2</v>
      </c>
      <c r="JH40">
        <v>1</v>
      </c>
      <c r="JI40">
        <v>1</v>
      </c>
      <c r="JJ40">
        <v>1</v>
      </c>
      <c r="JK40">
        <v>4</v>
      </c>
      <c r="JN40" s="57" t="s">
        <v>59</v>
      </c>
      <c r="JO40" s="21">
        <v>385.65</v>
      </c>
      <c r="JP40" s="21">
        <v>341.53</v>
      </c>
      <c r="JQ40" s="21">
        <v>157.69999999999999</v>
      </c>
      <c r="JS40" s="21">
        <v>41.24</v>
      </c>
      <c r="JT40" s="21">
        <v>1868.8</v>
      </c>
      <c r="JU40" s="21">
        <v>1702.37</v>
      </c>
      <c r="JV40" s="21">
        <v>1401.68</v>
      </c>
      <c r="JW40" s="21">
        <v>321.94</v>
      </c>
      <c r="JX40">
        <v>247.87</v>
      </c>
      <c r="JY40">
        <v>3084.32</v>
      </c>
    </row>
    <row r="41" spans="1:286" x14ac:dyDescent="0.2">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3" t="s">
        <v>117</v>
      </c>
      <c r="AR41" s="9">
        <v>98273</v>
      </c>
      <c r="AS41" s="28">
        <v>1353.94</v>
      </c>
      <c r="AT41">
        <v>1</v>
      </c>
      <c r="AU41" s="28">
        <v>0</v>
      </c>
      <c r="AV41">
        <v>0</v>
      </c>
      <c r="AW41" s="28">
        <v>0</v>
      </c>
      <c r="AX41">
        <v>0</v>
      </c>
      <c r="AY41" s="28">
        <f t="shared" si="3"/>
        <v>1353.94</v>
      </c>
      <c r="AZ41" s="133"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8" t="s">
        <v>117</v>
      </c>
      <c r="BS41">
        <v>98226</v>
      </c>
      <c r="BT41" s="28">
        <v>4175.4399999999996</v>
      </c>
      <c r="BU41">
        <v>1</v>
      </c>
      <c r="BV41" s="28">
        <v>0</v>
      </c>
      <c r="BW41">
        <v>0</v>
      </c>
      <c r="BX41" s="28">
        <v>0</v>
      </c>
      <c r="BY41">
        <v>0</v>
      </c>
      <c r="BZ41" s="28">
        <f t="shared" si="6"/>
        <v>4175.4399999999996</v>
      </c>
      <c r="CA41" s="133" t="s">
        <v>117</v>
      </c>
      <c r="CB41">
        <v>99301</v>
      </c>
      <c r="CC41" s="28">
        <v>102.75</v>
      </c>
      <c r="CD41">
        <v>1</v>
      </c>
      <c r="CE41" s="28">
        <v>0</v>
      </c>
      <c r="CF41">
        <v>0</v>
      </c>
      <c r="CG41" s="28">
        <v>0</v>
      </c>
      <c r="CH41">
        <v>0</v>
      </c>
      <c r="CI41" s="28">
        <f t="shared" si="7"/>
        <v>102.75</v>
      </c>
      <c r="CJ41" s="133" t="s">
        <v>117</v>
      </c>
      <c r="CK41">
        <v>98264</v>
      </c>
      <c r="CL41" s="28">
        <v>1197.49</v>
      </c>
      <c r="CM41">
        <v>2</v>
      </c>
      <c r="CN41" s="28">
        <v>0</v>
      </c>
      <c r="CO41">
        <v>0</v>
      </c>
      <c r="CP41" s="21">
        <f t="shared" si="8"/>
        <v>1197.49</v>
      </c>
      <c r="CQ41">
        <f t="shared" si="8"/>
        <v>2</v>
      </c>
      <c r="CR41" s="28">
        <f t="shared" si="9"/>
        <v>2394.98</v>
      </c>
      <c r="CS41" s="28" t="s">
        <v>117</v>
      </c>
      <c r="CT41" s="9">
        <v>98948</v>
      </c>
      <c r="CU41" s="28">
        <v>20460.759999999998</v>
      </c>
      <c r="CV41" s="140">
        <v>1</v>
      </c>
      <c r="CW41" s="28">
        <v>0</v>
      </c>
      <c r="CX41" s="140">
        <v>0</v>
      </c>
      <c r="CY41" s="28">
        <v>0</v>
      </c>
      <c r="CZ41" s="140">
        <v>0</v>
      </c>
      <c r="DA41" s="28">
        <f t="shared" si="10"/>
        <v>20460.759999999998</v>
      </c>
      <c r="DB41" s="28" t="s">
        <v>117</v>
      </c>
      <c r="DC41" s="9">
        <v>98295</v>
      </c>
      <c r="DD41" s="28">
        <v>234.29</v>
      </c>
      <c r="DE41">
        <v>1</v>
      </c>
      <c r="DF41" s="28">
        <v>0</v>
      </c>
      <c r="DG41">
        <v>0</v>
      </c>
      <c r="DH41" s="28">
        <v>0</v>
      </c>
      <c r="DI41">
        <v>0</v>
      </c>
      <c r="DJ41" s="28">
        <f t="shared" si="11"/>
        <v>234.29</v>
      </c>
      <c r="DK41" s="28" t="s">
        <v>117</v>
      </c>
      <c r="DL41" s="9">
        <v>98632</v>
      </c>
      <c r="DM41" s="28">
        <v>1052.8900000000001</v>
      </c>
      <c r="DN41">
        <v>0</v>
      </c>
      <c r="DO41" s="28">
        <v>739.36</v>
      </c>
      <c r="DP41">
        <v>1</v>
      </c>
      <c r="DQ41" s="28">
        <v>0</v>
      </c>
      <c r="DR41">
        <v>0</v>
      </c>
      <c r="DS41" s="28">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41"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7" t="s">
        <v>143</v>
      </c>
      <c r="JA41">
        <v>3</v>
      </c>
      <c r="JB41">
        <v>1</v>
      </c>
      <c r="JC41">
        <v>3</v>
      </c>
      <c r="JD41">
        <v>2</v>
      </c>
      <c r="JE41">
        <v>5</v>
      </c>
      <c r="JF41">
        <v>3</v>
      </c>
      <c r="JG41">
        <v>3</v>
      </c>
      <c r="JH41">
        <v>8</v>
      </c>
      <c r="JI41">
        <v>6</v>
      </c>
      <c r="JJ41">
        <v>2</v>
      </c>
      <c r="JK41">
        <v>7</v>
      </c>
      <c r="JL41">
        <v>9</v>
      </c>
      <c r="JN41" s="57"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3" t="s">
        <v>117</v>
      </c>
      <c r="AR42" s="9">
        <v>98295</v>
      </c>
      <c r="AS42" s="28">
        <v>48.56</v>
      </c>
      <c r="AT42">
        <v>1</v>
      </c>
      <c r="AU42" s="28">
        <v>0</v>
      </c>
      <c r="AV42">
        <v>0</v>
      </c>
      <c r="AW42" s="28">
        <v>0</v>
      </c>
      <c r="AX42">
        <v>0</v>
      </c>
      <c r="AY42" s="28">
        <f t="shared" si="3"/>
        <v>48.56</v>
      </c>
      <c r="AZ42" s="133"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8" t="s">
        <v>117</v>
      </c>
      <c r="BS42">
        <v>98233</v>
      </c>
      <c r="BT42" s="28">
        <v>2195.4699999999998</v>
      </c>
      <c r="BU42">
        <v>6</v>
      </c>
      <c r="BV42" s="28">
        <v>69.25</v>
      </c>
      <c r="BW42">
        <v>1</v>
      </c>
      <c r="BX42" s="28">
        <v>0</v>
      </c>
      <c r="BY42">
        <v>0</v>
      </c>
      <c r="BZ42" s="28">
        <f t="shared" si="6"/>
        <v>2264.7199999999998</v>
      </c>
      <c r="CA42" s="133" t="s">
        <v>117</v>
      </c>
      <c r="CB42">
        <v>99323</v>
      </c>
      <c r="CC42" s="28">
        <v>60.83</v>
      </c>
      <c r="CD42">
        <v>0</v>
      </c>
      <c r="CE42" s="28">
        <v>82.9</v>
      </c>
      <c r="CF42">
        <v>1</v>
      </c>
      <c r="CG42" s="28">
        <v>0</v>
      </c>
      <c r="CH42">
        <v>0</v>
      </c>
      <c r="CI42" s="28">
        <f t="shared" si="7"/>
        <v>143.73000000000002</v>
      </c>
      <c r="CJ42" s="133" t="s">
        <v>117</v>
      </c>
      <c r="CK42">
        <v>98674</v>
      </c>
      <c r="CL42" s="28">
        <v>302.14999999999998</v>
      </c>
      <c r="CM42">
        <v>2</v>
      </c>
      <c r="CN42" s="28">
        <v>0</v>
      </c>
      <c r="CO42">
        <v>0</v>
      </c>
      <c r="CP42" s="21">
        <f t="shared" si="8"/>
        <v>302.14999999999998</v>
      </c>
      <c r="CQ42">
        <f t="shared" si="8"/>
        <v>2</v>
      </c>
      <c r="CR42" s="28">
        <f t="shared" si="9"/>
        <v>604.29999999999995</v>
      </c>
      <c r="CS42" s="28" t="s">
        <v>117</v>
      </c>
      <c r="CT42" s="9">
        <v>98951</v>
      </c>
      <c r="CU42" s="28">
        <v>61.8</v>
      </c>
      <c r="CV42" s="140">
        <v>1</v>
      </c>
      <c r="CW42" s="28">
        <v>0</v>
      </c>
      <c r="CX42" s="140">
        <v>0</v>
      </c>
      <c r="CY42" s="28">
        <v>0</v>
      </c>
      <c r="CZ42" s="140">
        <v>0</v>
      </c>
      <c r="DA42" s="28">
        <f t="shared" si="10"/>
        <v>61.8</v>
      </c>
      <c r="DB42" s="28" t="s">
        <v>117</v>
      </c>
      <c r="DC42" s="9">
        <v>98550</v>
      </c>
      <c r="DD42" s="28">
        <v>1633.63</v>
      </c>
      <c r="DE42">
        <v>0</v>
      </c>
      <c r="DF42" s="28">
        <v>144.94</v>
      </c>
      <c r="DG42">
        <v>1</v>
      </c>
      <c r="DH42" s="28">
        <v>0</v>
      </c>
      <c r="DI42">
        <v>0</v>
      </c>
      <c r="DJ42" s="28">
        <f t="shared" si="11"/>
        <v>1778.5700000000002</v>
      </c>
      <c r="DK42" s="28" t="s">
        <v>117</v>
      </c>
      <c r="DL42" s="9">
        <v>98674</v>
      </c>
      <c r="DM42" s="28">
        <v>860.36</v>
      </c>
      <c r="DN42">
        <v>1</v>
      </c>
      <c r="DO42" s="28">
        <v>0</v>
      </c>
      <c r="DP42">
        <v>0</v>
      </c>
      <c r="DQ42" s="28">
        <v>0</v>
      </c>
      <c r="DR42">
        <v>0</v>
      </c>
      <c r="DS42" s="28">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41"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7" t="s">
        <v>77</v>
      </c>
      <c r="JA42">
        <v>1</v>
      </c>
      <c r="JB42"/>
      <c r="JC42">
        <v>1</v>
      </c>
      <c r="JE42">
        <v>1</v>
      </c>
      <c r="JG42">
        <v>1</v>
      </c>
      <c r="JK42">
        <v>1</v>
      </c>
      <c r="JN42" s="57" t="s">
        <v>77</v>
      </c>
      <c r="JO42" s="21">
        <v>54.17</v>
      </c>
      <c r="JQ42" s="21">
        <v>756.26</v>
      </c>
      <c r="JS42" s="21">
        <v>255.6</v>
      </c>
      <c r="JU42" s="21">
        <v>80.87</v>
      </c>
      <c r="JY42">
        <v>395.97</v>
      </c>
    </row>
    <row r="43" spans="1:286" x14ac:dyDescent="0.2">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3" t="s">
        <v>117</v>
      </c>
      <c r="AR43" s="9">
        <v>98550</v>
      </c>
      <c r="AS43" s="28">
        <v>0.1</v>
      </c>
      <c r="AT43">
        <v>1</v>
      </c>
      <c r="AU43" s="28">
        <v>0</v>
      </c>
      <c r="AV43">
        <v>0</v>
      </c>
      <c r="AW43" s="28">
        <v>0</v>
      </c>
      <c r="AX43">
        <v>0</v>
      </c>
      <c r="AY43" s="28">
        <f t="shared" si="3"/>
        <v>0.1</v>
      </c>
      <c r="AZ43" s="133"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8" t="s">
        <v>117</v>
      </c>
      <c r="BS43">
        <v>98248</v>
      </c>
      <c r="BT43" s="28">
        <v>5476.59</v>
      </c>
      <c r="BU43">
        <v>2</v>
      </c>
      <c r="BV43" s="28">
        <v>5260.1</v>
      </c>
      <c r="BW43">
        <v>1</v>
      </c>
      <c r="BX43" s="28">
        <v>26858.43</v>
      </c>
      <c r="BY43">
        <v>1</v>
      </c>
      <c r="BZ43" s="28">
        <f t="shared" si="6"/>
        <v>37595.120000000003</v>
      </c>
      <c r="CA43" s="133" t="s">
        <v>117</v>
      </c>
      <c r="CB43">
        <v>99344</v>
      </c>
      <c r="CC43" s="28">
        <v>60</v>
      </c>
      <c r="CD43">
        <v>1</v>
      </c>
      <c r="CE43" s="28">
        <v>0</v>
      </c>
      <c r="CF43">
        <v>0</v>
      </c>
      <c r="CG43" s="28">
        <v>0</v>
      </c>
      <c r="CH43">
        <v>0</v>
      </c>
      <c r="CI43" s="28">
        <f t="shared" si="7"/>
        <v>60</v>
      </c>
      <c r="CJ43" s="133" t="s">
        <v>117</v>
      </c>
      <c r="CK43">
        <v>98837</v>
      </c>
      <c r="CL43" s="28">
        <v>0</v>
      </c>
      <c r="CM43">
        <v>0</v>
      </c>
      <c r="CN43" s="28">
        <v>0</v>
      </c>
      <c r="CO43">
        <v>0</v>
      </c>
      <c r="CP43" s="21">
        <f t="shared" si="8"/>
        <v>0</v>
      </c>
      <c r="CQ43">
        <f t="shared" si="8"/>
        <v>0</v>
      </c>
      <c r="CR43" s="28">
        <f t="shared" si="9"/>
        <v>0</v>
      </c>
      <c r="CS43" s="28" t="s">
        <v>117</v>
      </c>
      <c r="CT43" s="9">
        <v>99323</v>
      </c>
      <c r="CU43" s="28">
        <v>62.05</v>
      </c>
      <c r="CV43" s="140">
        <v>0</v>
      </c>
      <c r="CW43" s="28">
        <v>61.44</v>
      </c>
      <c r="CX43" s="140">
        <v>0</v>
      </c>
      <c r="CY43" s="28">
        <v>143.73000000000002</v>
      </c>
      <c r="CZ43" s="140">
        <v>1</v>
      </c>
      <c r="DA43" s="28">
        <f t="shared" si="10"/>
        <v>267.22000000000003</v>
      </c>
      <c r="DB43" s="28" t="s">
        <v>117</v>
      </c>
      <c r="DC43" s="9">
        <v>98632</v>
      </c>
      <c r="DD43" s="28">
        <v>739.36</v>
      </c>
      <c r="DE43">
        <v>1</v>
      </c>
      <c r="DF43" s="28">
        <v>0</v>
      </c>
      <c r="DG43">
        <v>0</v>
      </c>
      <c r="DH43" s="28">
        <v>0</v>
      </c>
      <c r="DI43">
        <v>0</v>
      </c>
      <c r="DJ43" s="28">
        <f t="shared" si="11"/>
        <v>739.36</v>
      </c>
      <c r="DK43" s="28" t="s">
        <v>117</v>
      </c>
      <c r="DL43" s="9">
        <v>98837</v>
      </c>
      <c r="DM43" s="28">
        <v>0</v>
      </c>
      <c r="DN43">
        <v>0</v>
      </c>
      <c r="DO43" s="28">
        <v>0</v>
      </c>
      <c r="DP43">
        <v>0</v>
      </c>
      <c r="DQ43" s="28">
        <v>491.56</v>
      </c>
      <c r="DR43">
        <v>1</v>
      </c>
      <c r="DS43" s="28">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41"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7" t="s">
        <v>144</v>
      </c>
      <c r="JA43"/>
      <c r="JB43">
        <v>1</v>
      </c>
      <c r="JC43"/>
      <c r="JD43">
        <v>2</v>
      </c>
      <c r="JF43">
        <v>1</v>
      </c>
      <c r="JG43">
        <v>1</v>
      </c>
      <c r="JI43">
        <v>1</v>
      </c>
      <c r="JJ43">
        <v>2</v>
      </c>
      <c r="JK43">
        <v>1</v>
      </c>
      <c r="JN43" s="57" t="s">
        <v>144</v>
      </c>
      <c r="JP43" s="21">
        <v>272.95999999999998</v>
      </c>
      <c r="JR43" s="21">
        <v>331.51</v>
      </c>
      <c r="JT43" s="21">
        <v>1221.48</v>
      </c>
      <c r="JU43" s="21">
        <v>612.03</v>
      </c>
      <c r="JW43" s="21">
        <v>432.05</v>
      </c>
      <c r="JX43">
        <v>109.51</v>
      </c>
      <c r="JY43">
        <v>28.3</v>
      </c>
    </row>
    <row r="44" spans="1:286" x14ac:dyDescent="0.2">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3" t="s">
        <v>117</v>
      </c>
      <c r="AR44" s="9">
        <v>98632</v>
      </c>
      <c r="AS44" s="28">
        <v>2390.4499999999998</v>
      </c>
      <c r="AT44">
        <v>0</v>
      </c>
      <c r="AU44" s="28">
        <v>2072.33</v>
      </c>
      <c r="AV44">
        <v>0</v>
      </c>
      <c r="AW44" s="28">
        <v>412.05</v>
      </c>
      <c r="AX44">
        <v>1</v>
      </c>
      <c r="AY44" s="28">
        <f t="shared" si="3"/>
        <v>4874.83</v>
      </c>
      <c r="AZ44" s="133"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8" t="s">
        <v>117</v>
      </c>
      <c r="BS44">
        <v>98264</v>
      </c>
      <c r="BT44" s="28">
        <v>724.93</v>
      </c>
      <c r="BU44">
        <v>1</v>
      </c>
      <c r="BV44" s="28">
        <v>0</v>
      </c>
      <c r="BW44">
        <v>0</v>
      </c>
      <c r="BX44" s="28">
        <v>0</v>
      </c>
      <c r="BY44">
        <v>0</v>
      </c>
      <c r="BZ44" s="28">
        <f t="shared" si="6"/>
        <v>724.93</v>
      </c>
      <c r="CA44" s="133" t="s">
        <v>119</v>
      </c>
      <c r="CB44">
        <v>98221</v>
      </c>
      <c r="CC44" s="28">
        <v>15230</v>
      </c>
      <c r="CD44">
        <v>1</v>
      </c>
      <c r="CE44" s="28">
        <v>0</v>
      </c>
      <c r="CF44">
        <v>0</v>
      </c>
      <c r="CG44" s="28">
        <v>0</v>
      </c>
      <c r="CH44">
        <v>0</v>
      </c>
      <c r="CI44" s="28">
        <f t="shared" si="7"/>
        <v>15230</v>
      </c>
      <c r="CJ44" s="133" t="s">
        <v>117</v>
      </c>
      <c r="CK44">
        <v>98848</v>
      </c>
      <c r="CL44" s="28">
        <v>63.27</v>
      </c>
      <c r="CM44">
        <v>0</v>
      </c>
      <c r="CN44" s="28">
        <v>23.8</v>
      </c>
      <c r="CO44">
        <v>1</v>
      </c>
      <c r="CP44" s="21">
        <f t="shared" si="8"/>
        <v>87.070000000000007</v>
      </c>
      <c r="CQ44">
        <f t="shared" si="8"/>
        <v>1</v>
      </c>
      <c r="CR44" s="28">
        <f t="shared" si="9"/>
        <v>174.14000000000001</v>
      </c>
      <c r="CS44" s="28" t="s">
        <v>117</v>
      </c>
      <c r="CT44" s="9">
        <v>99352</v>
      </c>
      <c r="CU44" s="28">
        <v>214.38</v>
      </c>
      <c r="CV44" s="140">
        <v>1</v>
      </c>
      <c r="CW44" s="28">
        <v>0</v>
      </c>
      <c r="CX44" s="140">
        <v>0</v>
      </c>
      <c r="CY44" s="28">
        <v>0</v>
      </c>
      <c r="CZ44" s="140">
        <v>0</v>
      </c>
      <c r="DA44" s="28">
        <f t="shared" si="10"/>
        <v>214.38</v>
      </c>
      <c r="DB44" s="28" t="s">
        <v>117</v>
      </c>
      <c r="DC44" s="9">
        <v>98674</v>
      </c>
      <c r="DD44" s="28">
        <v>349.28</v>
      </c>
      <c r="DE44">
        <v>1</v>
      </c>
      <c r="DF44" s="28">
        <v>0</v>
      </c>
      <c r="DG44">
        <v>0</v>
      </c>
      <c r="DH44" s="28">
        <v>0</v>
      </c>
      <c r="DI44">
        <v>0</v>
      </c>
      <c r="DJ44" s="28">
        <f t="shared" si="11"/>
        <v>349.28</v>
      </c>
      <c r="DK44" s="28" t="s">
        <v>117</v>
      </c>
      <c r="DL44" s="9">
        <v>98902</v>
      </c>
      <c r="DM44" s="28">
        <v>88675.48</v>
      </c>
      <c r="DN44">
        <v>1</v>
      </c>
      <c r="DO44" s="28">
        <v>132.97999999999999</v>
      </c>
      <c r="DP44">
        <v>1</v>
      </c>
      <c r="DQ44" s="28">
        <v>0</v>
      </c>
      <c r="DR44">
        <v>0</v>
      </c>
      <c r="DS44" s="28">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41"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7" t="s">
        <v>95</v>
      </c>
      <c r="JA44">
        <v>2</v>
      </c>
      <c r="JB44">
        <v>1</v>
      </c>
      <c r="JC44">
        <v>5</v>
      </c>
      <c r="JD44">
        <v>2</v>
      </c>
      <c r="JE44">
        <v>9</v>
      </c>
      <c r="JF44">
        <v>8</v>
      </c>
      <c r="JG44">
        <v>9</v>
      </c>
      <c r="JH44">
        <v>12</v>
      </c>
      <c r="JI44">
        <v>7</v>
      </c>
      <c r="JJ44">
        <v>4</v>
      </c>
      <c r="JK44">
        <v>6</v>
      </c>
      <c r="JL44">
        <v>7</v>
      </c>
      <c r="JN44" s="57"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3" t="s">
        <v>117</v>
      </c>
      <c r="AR45" s="9">
        <v>98674</v>
      </c>
      <c r="AS45" s="28">
        <v>2332.5700000000002</v>
      </c>
      <c r="AT45">
        <v>1</v>
      </c>
      <c r="AU45" s="28">
        <v>0</v>
      </c>
      <c r="AV45">
        <v>0</v>
      </c>
      <c r="AW45" s="28">
        <v>0</v>
      </c>
      <c r="AX45">
        <v>0</v>
      </c>
      <c r="AY45" s="28">
        <f t="shared" si="3"/>
        <v>2332.5700000000002</v>
      </c>
      <c r="AZ45" s="133"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8" t="s">
        <v>117</v>
      </c>
      <c r="BS45">
        <v>98277</v>
      </c>
      <c r="BT45" s="28">
        <v>0.86</v>
      </c>
      <c r="BU45">
        <v>1</v>
      </c>
      <c r="BV45" s="28">
        <v>0</v>
      </c>
      <c r="BW45">
        <v>0</v>
      </c>
      <c r="BX45" s="28">
        <v>0</v>
      </c>
      <c r="BY45">
        <v>0</v>
      </c>
      <c r="BZ45" s="28">
        <f t="shared" si="6"/>
        <v>0.86</v>
      </c>
      <c r="CA45" s="133" t="s">
        <v>119</v>
      </c>
      <c r="CB45">
        <v>98225</v>
      </c>
      <c r="CC45" s="28">
        <v>2803.45</v>
      </c>
      <c r="CD45">
        <v>1</v>
      </c>
      <c r="CE45" s="28">
        <v>0</v>
      </c>
      <c r="CF45">
        <v>0</v>
      </c>
      <c r="CG45" s="28">
        <v>0</v>
      </c>
      <c r="CH45">
        <v>0</v>
      </c>
      <c r="CI45" s="28">
        <f t="shared" si="7"/>
        <v>2803.45</v>
      </c>
      <c r="CJ45" s="133" t="s">
        <v>117</v>
      </c>
      <c r="CK45">
        <v>98901</v>
      </c>
      <c r="CL45" s="28">
        <v>1.8</v>
      </c>
      <c r="CM45">
        <v>1</v>
      </c>
      <c r="CN45" s="28">
        <v>0</v>
      </c>
      <c r="CO45">
        <v>0</v>
      </c>
      <c r="CP45" s="21">
        <f t="shared" si="8"/>
        <v>1.8</v>
      </c>
      <c r="CQ45">
        <f t="shared" si="8"/>
        <v>1</v>
      </c>
      <c r="CR45" s="28">
        <f t="shared" si="9"/>
        <v>3.6</v>
      </c>
      <c r="CS45" s="28" t="s">
        <v>119</v>
      </c>
      <c r="CT45" s="9">
        <v>98225</v>
      </c>
      <c r="CU45" s="28">
        <v>2833.27</v>
      </c>
      <c r="CV45" s="140">
        <v>1</v>
      </c>
      <c r="CW45" s="28">
        <v>0</v>
      </c>
      <c r="CX45" s="140">
        <v>0</v>
      </c>
      <c r="CY45" s="28">
        <v>0</v>
      </c>
      <c r="CZ45" s="140">
        <v>0</v>
      </c>
      <c r="DA45" s="28">
        <f t="shared" si="10"/>
        <v>2833.27</v>
      </c>
      <c r="DB45" s="28" t="s">
        <v>117</v>
      </c>
      <c r="DC45" s="9">
        <v>98837</v>
      </c>
      <c r="DD45" s="28">
        <v>0</v>
      </c>
      <c r="DE45">
        <v>0</v>
      </c>
      <c r="DF45" s="28">
        <v>0</v>
      </c>
      <c r="DG45">
        <v>0</v>
      </c>
      <c r="DH45" s="28">
        <v>491.56</v>
      </c>
      <c r="DI45">
        <v>1</v>
      </c>
      <c r="DJ45" s="28">
        <f t="shared" si="11"/>
        <v>491.56</v>
      </c>
      <c r="DK45" s="28" t="s">
        <v>117</v>
      </c>
      <c r="DL45" s="9">
        <v>98903</v>
      </c>
      <c r="DM45" s="28">
        <v>526.62</v>
      </c>
      <c r="DN45">
        <v>1</v>
      </c>
      <c r="DO45" s="28">
        <v>0.01</v>
      </c>
      <c r="DP45">
        <v>1</v>
      </c>
      <c r="DQ45" s="28">
        <v>0</v>
      </c>
      <c r="DR45">
        <v>0</v>
      </c>
      <c r="DS45" s="28">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41"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7" t="s">
        <v>54</v>
      </c>
      <c r="JA45">
        <v>1</v>
      </c>
      <c r="JB45"/>
      <c r="JC45"/>
      <c r="JH45">
        <v>1</v>
      </c>
      <c r="JJ45">
        <v>1</v>
      </c>
      <c r="JL45">
        <v>1</v>
      </c>
      <c r="JN45" s="57" t="s">
        <v>54</v>
      </c>
      <c r="JO45" s="21">
        <v>492.44</v>
      </c>
      <c r="JV45" s="21">
        <v>529.98</v>
      </c>
      <c r="JX45">
        <v>294.55</v>
      </c>
      <c r="JZ45">
        <v>1486.38</v>
      </c>
    </row>
    <row r="46" spans="1:286" x14ac:dyDescent="0.2">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3" t="s">
        <v>117</v>
      </c>
      <c r="AR46" s="9">
        <v>98801</v>
      </c>
      <c r="AS46" s="28">
        <v>12912.6</v>
      </c>
      <c r="AT46">
        <v>1</v>
      </c>
      <c r="AU46" s="28">
        <v>0</v>
      </c>
      <c r="AV46">
        <v>0</v>
      </c>
      <c r="AW46" s="28">
        <v>0</v>
      </c>
      <c r="AX46">
        <v>0</v>
      </c>
      <c r="AY46" s="28">
        <f t="shared" si="3"/>
        <v>12912.6</v>
      </c>
      <c r="AZ46" s="133"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8" t="s">
        <v>117</v>
      </c>
      <c r="BS46">
        <v>98295</v>
      </c>
      <c r="BT46" s="28">
        <v>41.6</v>
      </c>
      <c r="BU46">
        <v>1</v>
      </c>
      <c r="BV46" s="28">
        <v>0</v>
      </c>
      <c r="BW46">
        <v>0</v>
      </c>
      <c r="BX46" s="28">
        <v>0</v>
      </c>
      <c r="BY46">
        <v>0</v>
      </c>
      <c r="BZ46" s="28">
        <f t="shared" si="6"/>
        <v>41.6</v>
      </c>
      <c r="CA46" s="133" t="s">
        <v>119</v>
      </c>
      <c r="CB46">
        <v>98848</v>
      </c>
      <c r="CC46" s="28">
        <v>13011.64</v>
      </c>
      <c r="CD46">
        <v>1</v>
      </c>
      <c r="CE46" s="28">
        <v>0</v>
      </c>
      <c r="CF46">
        <v>0</v>
      </c>
      <c r="CG46" s="28">
        <v>0</v>
      </c>
      <c r="CH46">
        <v>0</v>
      </c>
      <c r="CI46" s="28">
        <f t="shared" si="7"/>
        <v>13011.64</v>
      </c>
      <c r="CJ46" s="133" t="s">
        <v>117</v>
      </c>
      <c r="CK46">
        <v>98902</v>
      </c>
      <c r="CL46" s="28">
        <v>46860.51</v>
      </c>
      <c r="CM46">
        <v>3</v>
      </c>
      <c r="CN46" s="28">
        <v>0</v>
      </c>
      <c r="CO46">
        <v>0</v>
      </c>
      <c r="CP46" s="21">
        <f t="shared" si="8"/>
        <v>46860.51</v>
      </c>
      <c r="CQ46">
        <f t="shared" si="8"/>
        <v>3</v>
      </c>
      <c r="CR46" s="28">
        <f t="shared" si="9"/>
        <v>93721.02</v>
      </c>
      <c r="CS46" s="28" t="s">
        <v>119</v>
      </c>
      <c r="CT46" s="9">
        <v>98248</v>
      </c>
      <c r="CU46" s="28">
        <v>2810.14</v>
      </c>
      <c r="CV46" s="140">
        <v>1</v>
      </c>
      <c r="CW46" s="28">
        <v>0</v>
      </c>
      <c r="CX46" s="140">
        <v>0</v>
      </c>
      <c r="CY46" s="28">
        <v>0</v>
      </c>
      <c r="CZ46" s="140">
        <v>0</v>
      </c>
      <c r="DA46" s="28">
        <f t="shared" si="10"/>
        <v>2810.14</v>
      </c>
      <c r="DB46" s="28" t="s">
        <v>117</v>
      </c>
      <c r="DC46" s="9">
        <v>98902</v>
      </c>
      <c r="DD46" s="28">
        <v>578.42999999999995</v>
      </c>
      <c r="DE46">
        <v>3</v>
      </c>
      <c r="DF46" s="28">
        <v>0</v>
      </c>
      <c r="DG46">
        <v>0</v>
      </c>
      <c r="DH46" s="28">
        <v>0</v>
      </c>
      <c r="DI46">
        <v>0</v>
      </c>
      <c r="DJ46" s="28">
        <f t="shared" si="11"/>
        <v>578.42999999999995</v>
      </c>
      <c r="DK46" s="28" t="s">
        <v>117</v>
      </c>
      <c r="DL46" s="9">
        <v>98930</v>
      </c>
      <c r="DM46" s="28">
        <v>2480.39</v>
      </c>
      <c r="DN46">
        <v>2</v>
      </c>
      <c r="DO46" s="28">
        <v>0</v>
      </c>
      <c r="DP46">
        <v>0</v>
      </c>
      <c r="DQ46" s="28">
        <v>0</v>
      </c>
      <c r="DR46">
        <v>0</v>
      </c>
      <c r="DS46" s="28">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41"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7" t="s">
        <v>67</v>
      </c>
      <c r="JA46"/>
      <c r="JB46"/>
      <c r="JC46">
        <v>1</v>
      </c>
      <c r="JH46">
        <v>1</v>
      </c>
      <c r="JN46" s="57" t="s">
        <v>67</v>
      </c>
      <c r="JQ46" s="21">
        <v>498.41</v>
      </c>
      <c r="JV46" s="21">
        <v>46.26</v>
      </c>
    </row>
    <row r="47" spans="1:286" x14ac:dyDescent="0.2">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3" t="s">
        <v>117</v>
      </c>
      <c r="AR47" s="9">
        <v>98837</v>
      </c>
      <c r="AS47" s="28">
        <v>0</v>
      </c>
      <c r="AT47">
        <v>0</v>
      </c>
      <c r="AU47" s="28">
        <v>0</v>
      </c>
      <c r="AV47">
        <v>0</v>
      </c>
      <c r="AW47" s="28">
        <v>491.56</v>
      </c>
      <c r="AX47">
        <v>1</v>
      </c>
      <c r="AY47" s="28">
        <f t="shared" si="3"/>
        <v>491.56</v>
      </c>
      <c r="AZ47" s="133"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8" t="s">
        <v>117</v>
      </c>
      <c r="BS47">
        <v>98550</v>
      </c>
      <c r="BT47" s="28">
        <v>34.14</v>
      </c>
      <c r="BU47">
        <v>1</v>
      </c>
      <c r="BV47" s="28">
        <v>0</v>
      </c>
      <c r="BW47">
        <v>0</v>
      </c>
      <c r="BX47" s="28">
        <v>0</v>
      </c>
      <c r="BY47">
        <v>0</v>
      </c>
      <c r="BZ47" s="28">
        <f t="shared" si="6"/>
        <v>34.14</v>
      </c>
      <c r="CA47" s="133" t="s">
        <v>119</v>
      </c>
      <c r="CB47">
        <v>98948</v>
      </c>
      <c r="CC47" s="28">
        <v>169.59</v>
      </c>
      <c r="CD47">
        <v>0</v>
      </c>
      <c r="CE47" s="28">
        <v>169.57</v>
      </c>
      <c r="CF47">
        <v>1</v>
      </c>
      <c r="CG47" s="28">
        <v>0</v>
      </c>
      <c r="CH47">
        <v>0</v>
      </c>
      <c r="CI47" s="28">
        <f t="shared" si="7"/>
        <v>339.15999999999997</v>
      </c>
      <c r="CJ47" s="133" t="s">
        <v>117</v>
      </c>
      <c r="CK47">
        <v>98903</v>
      </c>
      <c r="CL47" s="28">
        <v>665.69</v>
      </c>
      <c r="CM47">
        <v>3</v>
      </c>
      <c r="CN47" s="28">
        <v>0</v>
      </c>
      <c r="CO47">
        <v>0</v>
      </c>
      <c r="CP47" s="21">
        <f t="shared" si="8"/>
        <v>665.69</v>
      </c>
      <c r="CQ47">
        <f t="shared" si="8"/>
        <v>3</v>
      </c>
      <c r="CR47" s="28">
        <f t="shared" si="9"/>
        <v>1331.38</v>
      </c>
      <c r="CS47" s="28" t="s">
        <v>119</v>
      </c>
      <c r="CT47" s="9">
        <v>98837</v>
      </c>
      <c r="CU47" s="28">
        <v>8643.9</v>
      </c>
      <c r="CV47" s="140">
        <v>0</v>
      </c>
      <c r="CW47" s="28">
        <v>9217.4500000000007</v>
      </c>
      <c r="CX47" s="140">
        <v>1</v>
      </c>
      <c r="CY47" s="28">
        <v>0</v>
      </c>
      <c r="CZ47" s="140">
        <v>0</v>
      </c>
      <c r="DA47" s="28">
        <f t="shared" si="10"/>
        <v>17861.349999999999</v>
      </c>
      <c r="DB47" s="28" t="s">
        <v>117</v>
      </c>
      <c r="DC47" s="9">
        <v>98903</v>
      </c>
      <c r="DD47" s="28">
        <v>269.45999999999998</v>
      </c>
      <c r="DE47">
        <v>3</v>
      </c>
      <c r="DF47" s="28">
        <v>0</v>
      </c>
      <c r="DG47">
        <v>0</v>
      </c>
      <c r="DH47" s="28">
        <v>0</v>
      </c>
      <c r="DI47">
        <v>0</v>
      </c>
      <c r="DJ47" s="28">
        <f t="shared" si="11"/>
        <v>269.45999999999998</v>
      </c>
      <c r="DK47" s="28" t="s">
        <v>117</v>
      </c>
      <c r="DL47" s="9">
        <v>98951</v>
      </c>
      <c r="DM47" s="28">
        <v>16294.62</v>
      </c>
      <c r="DN47">
        <v>2</v>
      </c>
      <c r="DO47" s="28">
        <v>0</v>
      </c>
      <c r="DP47">
        <v>0</v>
      </c>
      <c r="DQ47" s="28">
        <v>0</v>
      </c>
      <c r="DR47">
        <v>0</v>
      </c>
      <c r="DS47" s="28">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41"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7" t="s">
        <v>145</v>
      </c>
      <c r="JA47">
        <v>1</v>
      </c>
      <c r="JB47"/>
      <c r="JC47">
        <v>3</v>
      </c>
      <c r="JD47">
        <v>1</v>
      </c>
      <c r="JE47">
        <v>1</v>
      </c>
      <c r="JF47">
        <v>4</v>
      </c>
      <c r="JG47">
        <v>1</v>
      </c>
      <c r="JH47">
        <v>3</v>
      </c>
      <c r="JI47">
        <v>1</v>
      </c>
      <c r="JJ47">
        <v>2</v>
      </c>
      <c r="JK47">
        <v>2</v>
      </c>
      <c r="JL47">
        <v>1</v>
      </c>
      <c r="JN47" s="57" t="s">
        <v>145</v>
      </c>
      <c r="JO47" s="21">
        <v>29.06</v>
      </c>
      <c r="JQ47" s="21">
        <v>1073.96</v>
      </c>
      <c r="JR47" s="21">
        <v>37.21</v>
      </c>
      <c r="JS47" s="21">
        <v>621.13</v>
      </c>
      <c r="JT47" s="21">
        <v>422.56</v>
      </c>
      <c r="JU47" s="21">
        <v>507.91</v>
      </c>
      <c r="JV47" s="21">
        <v>713.14</v>
      </c>
      <c r="JW47" s="21">
        <v>60.21</v>
      </c>
      <c r="JX47">
        <v>2313.04</v>
      </c>
      <c r="JY47">
        <v>243.95</v>
      </c>
      <c r="JZ47">
        <v>203.04</v>
      </c>
    </row>
    <row r="48" spans="1:286" x14ac:dyDescent="0.2">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3" t="s">
        <v>117</v>
      </c>
      <c r="AR48" s="9">
        <v>98848</v>
      </c>
      <c r="AS48" s="28">
        <v>87.07</v>
      </c>
      <c r="AT48">
        <v>1</v>
      </c>
      <c r="AU48" s="28">
        <v>0</v>
      </c>
      <c r="AV48">
        <v>0</v>
      </c>
      <c r="AW48" s="28">
        <v>0</v>
      </c>
      <c r="AX48">
        <v>0</v>
      </c>
      <c r="AY48" s="28">
        <f t="shared" si="3"/>
        <v>87.07</v>
      </c>
      <c r="AZ48" s="133"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8" t="s">
        <v>117</v>
      </c>
      <c r="BS48">
        <v>98674</v>
      </c>
      <c r="BT48" s="28">
        <v>318.20999999999998</v>
      </c>
      <c r="BU48">
        <v>1</v>
      </c>
      <c r="BV48" s="28">
        <v>0</v>
      </c>
      <c r="BW48">
        <v>0</v>
      </c>
      <c r="BX48" s="28">
        <v>0</v>
      </c>
      <c r="BY48">
        <v>0</v>
      </c>
      <c r="BZ48" s="28">
        <f t="shared" si="6"/>
        <v>318.20999999999998</v>
      </c>
      <c r="CA48" s="133" t="s">
        <v>119</v>
      </c>
      <c r="CB48">
        <v>99352</v>
      </c>
      <c r="CC48" s="28">
        <v>3652.6</v>
      </c>
      <c r="CD48">
        <v>0</v>
      </c>
      <c r="CE48" s="28">
        <v>2111.92</v>
      </c>
      <c r="CF48">
        <v>1</v>
      </c>
      <c r="CG48" s="28">
        <v>0</v>
      </c>
      <c r="CH48">
        <v>0</v>
      </c>
      <c r="CI48" s="28">
        <f t="shared" si="7"/>
        <v>5764.52</v>
      </c>
      <c r="CJ48" s="133" t="s">
        <v>117</v>
      </c>
      <c r="CK48">
        <v>98930</v>
      </c>
      <c r="CL48" s="28">
        <v>71.260000000000005</v>
      </c>
      <c r="CM48">
        <v>0</v>
      </c>
      <c r="CN48" s="28">
        <v>71.260000000000005</v>
      </c>
      <c r="CO48">
        <v>0</v>
      </c>
      <c r="CP48" s="21">
        <f t="shared" si="8"/>
        <v>142.52000000000001</v>
      </c>
      <c r="CQ48">
        <f t="shared" si="8"/>
        <v>0</v>
      </c>
      <c r="CR48" s="28">
        <f t="shared" si="9"/>
        <v>285.04000000000002</v>
      </c>
      <c r="CS48" s="28" t="s">
        <v>119</v>
      </c>
      <c r="CT48" s="9">
        <v>98948</v>
      </c>
      <c r="CU48" s="28">
        <v>172.99</v>
      </c>
      <c r="CV48" s="140">
        <v>1</v>
      </c>
      <c r="CW48" s="28">
        <v>0</v>
      </c>
      <c r="CX48" s="140">
        <v>0</v>
      </c>
      <c r="CY48" s="28">
        <v>0</v>
      </c>
      <c r="CZ48" s="140">
        <v>0</v>
      </c>
      <c r="DA48" s="28">
        <f t="shared" si="10"/>
        <v>172.99</v>
      </c>
      <c r="DB48" s="28" t="s">
        <v>117</v>
      </c>
      <c r="DC48" s="9">
        <v>98930</v>
      </c>
      <c r="DD48" s="28">
        <v>3748.62</v>
      </c>
      <c r="DE48">
        <v>1</v>
      </c>
      <c r="DF48" s="28">
        <v>0</v>
      </c>
      <c r="DG48">
        <v>0</v>
      </c>
      <c r="DH48" s="28">
        <v>0</v>
      </c>
      <c r="DI48">
        <v>0</v>
      </c>
      <c r="DJ48" s="28">
        <f t="shared" si="11"/>
        <v>3748.62</v>
      </c>
      <c r="DK48" s="28" t="s">
        <v>117</v>
      </c>
      <c r="DL48" s="9">
        <v>99323</v>
      </c>
      <c r="DM48" s="28">
        <v>15469.59</v>
      </c>
      <c r="DN48">
        <v>1</v>
      </c>
      <c r="DO48" s="28">
        <v>0</v>
      </c>
      <c r="DP48">
        <v>0</v>
      </c>
      <c r="DQ48" s="28">
        <v>0</v>
      </c>
      <c r="DR48">
        <v>0</v>
      </c>
      <c r="DS48" s="28">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41"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7" t="s">
        <v>146</v>
      </c>
      <c r="JA48"/>
      <c r="JB48">
        <v>1</v>
      </c>
      <c r="JC48">
        <v>2</v>
      </c>
      <c r="JD48">
        <v>3</v>
      </c>
      <c r="JE48">
        <v>3</v>
      </c>
      <c r="JF48">
        <v>3</v>
      </c>
      <c r="JG48">
        <v>1</v>
      </c>
      <c r="JH48">
        <v>3</v>
      </c>
      <c r="JI48">
        <v>3</v>
      </c>
      <c r="JJ48">
        <v>1</v>
      </c>
      <c r="JK48">
        <v>10</v>
      </c>
      <c r="JL48">
        <v>8</v>
      </c>
      <c r="JN48" s="57"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3" t="s">
        <v>117</v>
      </c>
      <c r="AR49" s="9">
        <v>98902</v>
      </c>
      <c r="AS49" s="28">
        <v>63159.75</v>
      </c>
      <c r="AT49">
        <v>4</v>
      </c>
      <c r="AU49" s="28">
        <v>0</v>
      </c>
      <c r="AV49">
        <v>0</v>
      </c>
      <c r="AW49" s="28">
        <v>0</v>
      </c>
      <c r="AX49">
        <v>0</v>
      </c>
      <c r="AY49" s="28">
        <f t="shared" si="3"/>
        <v>63159.75</v>
      </c>
      <c r="AZ49" s="133"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8" t="s">
        <v>117</v>
      </c>
      <c r="BS49">
        <v>98837</v>
      </c>
      <c r="BT49" s="28">
        <v>0</v>
      </c>
      <c r="BU49">
        <v>0</v>
      </c>
      <c r="BV49" s="28">
        <v>0</v>
      </c>
      <c r="BW49">
        <v>0</v>
      </c>
      <c r="BX49" s="28">
        <v>491.56</v>
      </c>
      <c r="BY49">
        <v>1</v>
      </c>
      <c r="BZ49" s="28">
        <f t="shared" si="6"/>
        <v>491.56</v>
      </c>
      <c r="CA49" s="133" t="s">
        <v>120</v>
      </c>
      <c r="CB49">
        <v>98220</v>
      </c>
      <c r="CC49" s="28">
        <v>208.22</v>
      </c>
      <c r="CD49">
        <v>3</v>
      </c>
      <c r="CE49" s="28">
        <v>166.8</v>
      </c>
      <c r="CF49">
        <v>3</v>
      </c>
      <c r="CG49" s="28">
        <v>1035.1199999999999</v>
      </c>
      <c r="CH49">
        <v>4</v>
      </c>
      <c r="CI49" s="28">
        <f t="shared" si="7"/>
        <v>1410.1399999999999</v>
      </c>
      <c r="CJ49" s="133" t="s">
        <v>117</v>
      </c>
      <c r="CK49">
        <v>98944</v>
      </c>
      <c r="CL49" s="28">
        <v>141.4</v>
      </c>
      <c r="CM49">
        <v>0</v>
      </c>
      <c r="CN49" s="28">
        <v>135.27000000000001</v>
      </c>
      <c r="CO49">
        <v>0</v>
      </c>
      <c r="CP49" s="21">
        <f t="shared" si="8"/>
        <v>276.67</v>
      </c>
      <c r="CQ49">
        <f t="shared" si="8"/>
        <v>0</v>
      </c>
      <c r="CR49" s="28">
        <f t="shared" si="9"/>
        <v>553.34</v>
      </c>
      <c r="CS49" s="28" t="s">
        <v>119</v>
      </c>
      <c r="CT49" s="9">
        <v>99301</v>
      </c>
      <c r="CU49" s="28">
        <v>7729.2</v>
      </c>
      <c r="CV49" s="140">
        <v>1</v>
      </c>
      <c r="CW49" s="28">
        <v>0</v>
      </c>
      <c r="CX49" s="140">
        <v>0</v>
      </c>
      <c r="CY49" s="28">
        <v>0</v>
      </c>
      <c r="CZ49" s="140">
        <v>0</v>
      </c>
      <c r="DA49" s="28">
        <f t="shared" si="10"/>
        <v>7729.2</v>
      </c>
      <c r="DB49" s="28" t="s">
        <v>117</v>
      </c>
      <c r="DC49" s="9">
        <v>98951</v>
      </c>
      <c r="DD49" s="28">
        <v>62.42</v>
      </c>
      <c r="DE49">
        <v>0</v>
      </c>
      <c r="DF49" s="28">
        <v>61.8</v>
      </c>
      <c r="DG49">
        <v>1</v>
      </c>
      <c r="DH49" s="28">
        <v>0</v>
      </c>
      <c r="DI49">
        <v>0</v>
      </c>
      <c r="DJ49" s="28">
        <f t="shared" si="11"/>
        <v>124.22</v>
      </c>
      <c r="DK49" s="28" t="s">
        <v>119</v>
      </c>
      <c r="DL49" s="9">
        <v>98225</v>
      </c>
      <c r="DM49" s="28">
        <v>2863.41</v>
      </c>
      <c r="DN49">
        <v>1</v>
      </c>
      <c r="DO49" s="28">
        <v>0</v>
      </c>
      <c r="DP49">
        <v>0</v>
      </c>
      <c r="DQ49" s="28">
        <v>0</v>
      </c>
      <c r="DR49">
        <v>0</v>
      </c>
      <c r="DS49" s="28">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41"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7" t="s">
        <v>147</v>
      </c>
      <c r="JA49">
        <v>1</v>
      </c>
      <c r="JB49">
        <v>1</v>
      </c>
      <c r="JC49">
        <v>3</v>
      </c>
      <c r="JE49">
        <v>2</v>
      </c>
      <c r="JG49">
        <v>1</v>
      </c>
      <c r="JJ49">
        <v>1</v>
      </c>
      <c r="JK49">
        <v>3</v>
      </c>
      <c r="JL49">
        <v>3</v>
      </c>
      <c r="JN49" s="57" t="s">
        <v>147</v>
      </c>
      <c r="JO49" s="21">
        <v>27.66</v>
      </c>
      <c r="JP49" s="21">
        <v>77.08</v>
      </c>
      <c r="JQ49" s="21">
        <v>2166.6</v>
      </c>
      <c r="JS49" s="21">
        <v>932.12</v>
      </c>
      <c r="JU49" s="21">
        <v>46.61</v>
      </c>
      <c r="JX49">
        <v>165.02</v>
      </c>
      <c r="JY49">
        <v>1066.49</v>
      </c>
      <c r="JZ49">
        <v>837.74</v>
      </c>
    </row>
    <row r="50" spans="1:286" x14ac:dyDescent="0.2">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3" t="s">
        <v>117</v>
      </c>
      <c r="AR50" s="9">
        <v>98903</v>
      </c>
      <c r="AS50" s="28">
        <v>4788.12</v>
      </c>
      <c r="AT50">
        <v>1</v>
      </c>
      <c r="AU50" s="28">
        <v>3472.53</v>
      </c>
      <c r="AV50">
        <v>0</v>
      </c>
      <c r="AW50" s="28">
        <v>29572.78</v>
      </c>
      <c r="AX50">
        <v>2</v>
      </c>
      <c r="AY50" s="28">
        <f t="shared" si="3"/>
        <v>37833.43</v>
      </c>
      <c r="AZ50" s="133"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8" t="s">
        <v>117</v>
      </c>
      <c r="BS50">
        <v>98848</v>
      </c>
      <c r="BT50" s="28">
        <v>28934.57</v>
      </c>
      <c r="BU50">
        <v>1</v>
      </c>
      <c r="BV50" s="28">
        <v>34663.980000000003</v>
      </c>
      <c r="BW50">
        <v>1</v>
      </c>
      <c r="BX50" s="28">
        <v>0</v>
      </c>
      <c r="BY50">
        <v>0</v>
      </c>
      <c r="BZ50" s="28">
        <f t="shared" si="6"/>
        <v>63598.55</v>
      </c>
      <c r="CA50" s="133" t="s">
        <v>120</v>
      </c>
      <c r="CB50">
        <v>98221</v>
      </c>
      <c r="CC50" s="28">
        <v>15604.27</v>
      </c>
      <c r="CD50">
        <v>222</v>
      </c>
      <c r="CE50" s="28">
        <v>11831.63</v>
      </c>
      <c r="CF50">
        <v>118</v>
      </c>
      <c r="CG50" s="28">
        <v>31479.22</v>
      </c>
      <c r="CH50">
        <v>140</v>
      </c>
      <c r="CI50" s="28">
        <f t="shared" si="7"/>
        <v>58915.12</v>
      </c>
      <c r="CJ50" s="133" t="s">
        <v>117</v>
      </c>
      <c r="CK50">
        <v>98951</v>
      </c>
      <c r="CL50" s="28">
        <v>61.8</v>
      </c>
      <c r="CM50">
        <v>1</v>
      </c>
      <c r="CN50" s="28">
        <v>0</v>
      </c>
      <c r="CO50">
        <v>0</v>
      </c>
      <c r="CP50" s="21">
        <f t="shared" si="8"/>
        <v>61.8</v>
      </c>
      <c r="CQ50">
        <f t="shared" si="8"/>
        <v>1</v>
      </c>
      <c r="CR50" s="28">
        <f t="shared" si="9"/>
        <v>123.6</v>
      </c>
      <c r="CS50" s="28" t="s">
        <v>120</v>
      </c>
      <c r="CT50" s="9">
        <v>98220</v>
      </c>
      <c r="CU50" s="28">
        <v>652.49</v>
      </c>
      <c r="CV50" s="140">
        <v>3</v>
      </c>
      <c r="CW50" s="28">
        <v>90.92</v>
      </c>
      <c r="CX50" s="140">
        <v>2</v>
      </c>
      <c r="CY50" s="28">
        <v>750.91000000000008</v>
      </c>
      <c r="CZ50" s="140">
        <v>4</v>
      </c>
      <c r="DA50" s="28">
        <f t="shared" si="10"/>
        <v>1494.3200000000002</v>
      </c>
      <c r="DB50" s="28" t="s">
        <v>117</v>
      </c>
      <c r="DC50" s="9">
        <v>99323</v>
      </c>
      <c r="DD50" s="28">
        <v>62.67</v>
      </c>
      <c r="DE50">
        <v>0</v>
      </c>
      <c r="DF50" s="28">
        <v>62.05</v>
      </c>
      <c r="DG50">
        <v>0</v>
      </c>
      <c r="DH50" s="28">
        <v>142.5</v>
      </c>
      <c r="DI50">
        <v>1</v>
      </c>
      <c r="DJ50" s="28">
        <f t="shared" si="11"/>
        <v>267.22000000000003</v>
      </c>
      <c r="DK50" s="28" t="s">
        <v>119</v>
      </c>
      <c r="DL50" s="9">
        <v>98625</v>
      </c>
      <c r="DM50" s="28">
        <v>205.28</v>
      </c>
      <c r="DN50">
        <v>1</v>
      </c>
      <c r="DO50" s="28">
        <v>0</v>
      </c>
      <c r="DP50">
        <v>0</v>
      </c>
      <c r="DQ50" s="28">
        <v>0</v>
      </c>
      <c r="DR50">
        <v>0</v>
      </c>
      <c r="DS50" s="28">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41"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7" t="s">
        <v>148</v>
      </c>
      <c r="JA50"/>
      <c r="JB50">
        <v>1</v>
      </c>
      <c r="JC50">
        <v>4</v>
      </c>
      <c r="JD50">
        <v>1</v>
      </c>
      <c r="JE50">
        <v>3</v>
      </c>
      <c r="JF50">
        <v>3</v>
      </c>
      <c r="JG50">
        <v>2</v>
      </c>
      <c r="JH50">
        <v>3</v>
      </c>
      <c r="JI50">
        <v>1</v>
      </c>
      <c r="JJ50">
        <v>3</v>
      </c>
      <c r="JK50">
        <v>3</v>
      </c>
      <c r="JL50">
        <v>4</v>
      </c>
      <c r="JN50" s="57"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3" t="s">
        <v>117</v>
      </c>
      <c r="AR51" s="9">
        <v>98930</v>
      </c>
      <c r="AS51" s="28">
        <v>969.44</v>
      </c>
      <c r="AT51">
        <v>2</v>
      </c>
      <c r="AU51" s="28">
        <v>1198.1600000000001</v>
      </c>
      <c r="AV51">
        <v>1</v>
      </c>
      <c r="AW51" s="28">
        <v>0</v>
      </c>
      <c r="AX51">
        <v>0</v>
      </c>
      <c r="AY51" s="28">
        <f t="shared" si="3"/>
        <v>2167.6000000000004</v>
      </c>
      <c r="AZ51" s="133"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8" t="s">
        <v>117</v>
      </c>
      <c r="BS51">
        <v>98902</v>
      </c>
      <c r="BT51" s="28">
        <v>41101.449999999997</v>
      </c>
      <c r="BU51">
        <v>3</v>
      </c>
      <c r="BV51" s="28">
        <v>0</v>
      </c>
      <c r="BW51">
        <v>0</v>
      </c>
      <c r="BX51" s="28">
        <v>0</v>
      </c>
      <c r="BY51">
        <v>0</v>
      </c>
      <c r="BZ51" s="28">
        <f t="shared" si="6"/>
        <v>41101.449999999997</v>
      </c>
      <c r="CA51" s="133" t="s">
        <v>120</v>
      </c>
      <c r="CB51">
        <v>98223</v>
      </c>
      <c r="CC51" s="28">
        <v>13559.36</v>
      </c>
      <c r="CD51">
        <v>217</v>
      </c>
      <c r="CE51" s="28">
        <v>9200.6200000000008</v>
      </c>
      <c r="CF51">
        <v>89</v>
      </c>
      <c r="CG51" s="28">
        <v>21243.15</v>
      </c>
      <c r="CH51">
        <v>98</v>
      </c>
      <c r="CI51" s="28">
        <f t="shared" si="7"/>
        <v>44003.130000000005</v>
      </c>
      <c r="CJ51" s="133" t="s">
        <v>117</v>
      </c>
      <c r="CK51">
        <v>98953</v>
      </c>
      <c r="CL51" s="28">
        <v>69.209999999999994</v>
      </c>
      <c r="CM51">
        <v>1</v>
      </c>
      <c r="CN51" s="28">
        <v>0</v>
      </c>
      <c r="CO51">
        <v>0</v>
      </c>
      <c r="CP51" s="21">
        <f t="shared" si="8"/>
        <v>69.209999999999994</v>
      </c>
      <c r="CQ51">
        <f t="shared" si="8"/>
        <v>1</v>
      </c>
      <c r="CR51" s="28">
        <f t="shared" si="9"/>
        <v>138.41999999999999</v>
      </c>
      <c r="CS51" s="28" t="s">
        <v>120</v>
      </c>
      <c r="CT51" s="9">
        <v>98221</v>
      </c>
      <c r="CU51" s="28">
        <v>12330.17</v>
      </c>
      <c r="CV51" s="140">
        <v>226</v>
      </c>
      <c r="CW51" s="28">
        <v>7163.81</v>
      </c>
      <c r="CX51" s="140">
        <v>88</v>
      </c>
      <c r="CY51" s="28">
        <v>26169.030000000002</v>
      </c>
      <c r="CZ51" s="140">
        <v>147</v>
      </c>
      <c r="DA51" s="28">
        <f t="shared" si="10"/>
        <v>45663.01</v>
      </c>
      <c r="DB51" s="28" t="s">
        <v>117</v>
      </c>
      <c r="DC51" s="9">
        <v>99362</v>
      </c>
      <c r="DD51" s="28">
        <v>3935.13</v>
      </c>
      <c r="DE51">
        <v>1</v>
      </c>
      <c r="DF51" s="28">
        <v>0</v>
      </c>
      <c r="DG51">
        <v>0</v>
      </c>
      <c r="DH51" s="28">
        <v>0</v>
      </c>
      <c r="DI51">
        <v>0</v>
      </c>
      <c r="DJ51" s="28">
        <f t="shared" si="11"/>
        <v>3935.13</v>
      </c>
      <c r="DK51" s="28" t="s">
        <v>119</v>
      </c>
      <c r="DL51" s="9">
        <v>98930</v>
      </c>
      <c r="DM51" s="28">
        <v>1484.69</v>
      </c>
      <c r="DN51">
        <v>1</v>
      </c>
      <c r="DO51" s="28">
        <v>0</v>
      </c>
      <c r="DP51">
        <v>0</v>
      </c>
      <c r="DQ51" s="28">
        <v>0</v>
      </c>
      <c r="DR51">
        <v>0</v>
      </c>
      <c r="DS51" s="28">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41"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7" t="s">
        <v>149</v>
      </c>
      <c r="JA51"/>
      <c r="JB51">
        <v>1</v>
      </c>
      <c r="JC51"/>
      <c r="JH51">
        <v>2</v>
      </c>
      <c r="JL51">
        <v>1</v>
      </c>
      <c r="JN51" s="57" t="s">
        <v>149</v>
      </c>
      <c r="JP51" s="21">
        <v>1418.8</v>
      </c>
      <c r="JV51" s="21">
        <v>1231.9100000000001</v>
      </c>
      <c r="JZ51">
        <v>197.53</v>
      </c>
    </row>
    <row r="52" spans="1:286" x14ac:dyDescent="0.2">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3" t="s">
        <v>117</v>
      </c>
      <c r="AR52" s="9">
        <v>98944</v>
      </c>
      <c r="AS52" s="28">
        <v>4414.04</v>
      </c>
      <c r="AT52">
        <v>0</v>
      </c>
      <c r="AU52" s="28">
        <v>3726.91</v>
      </c>
      <c r="AV52">
        <v>0</v>
      </c>
      <c r="AW52" s="28">
        <v>572.38</v>
      </c>
      <c r="AX52">
        <v>1</v>
      </c>
      <c r="AY52" s="28">
        <f t="shared" si="3"/>
        <v>8713.33</v>
      </c>
      <c r="AZ52" s="133"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8" t="s">
        <v>117</v>
      </c>
      <c r="BS52">
        <v>98903</v>
      </c>
      <c r="BT52" s="28">
        <v>173.13</v>
      </c>
      <c r="BU52">
        <v>0</v>
      </c>
      <c r="BV52" s="28">
        <v>2511.4299999999998</v>
      </c>
      <c r="BW52">
        <v>1</v>
      </c>
      <c r="BX52" s="28">
        <v>40092.53</v>
      </c>
      <c r="BY52">
        <v>2</v>
      </c>
      <c r="BZ52" s="28">
        <f t="shared" si="6"/>
        <v>42777.09</v>
      </c>
      <c r="CA52" s="133" t="s">
        <v>120</v>
      </c>
      <c r="CB52">
        <v>98225</v>
      </c>
      <c r="CC52" s="28">
        <v>11505.59</v>
      </c>
      <c r="CD52">
        <v>195</v>
      </c>
      <c r="CE52" s="28">
        <v>12933.11</v>
      </c>
      <c r="CF52">
        <v>170</v>
      </c>
      <c r="CG52" s="28">
        <v>41522.79</v>
      </c>
      <c r="CH52">
        <v>221</v>
      </c>
      <c r="CI52" s="28">
        <f t="shared" si="7"/>
        <v>65961.490000000005</v>
      </c>
      <c r="CJ52" s="133" t="s">
        <v>117</v>
      </c>
      <c r="CK52">
        <v>99323</v>
      </c>
      <c r="CL52" s="28">
        <v>61.44</v>
      </c>
      <c r="CM52">
        <v>0</v>
      </c>
      <c r="CN52" s="28">
        <v>60.83</v>
      </c>
      <c r="CO52">
        <v>0</v>
      </c>
      <c r="CP52" s="21">
        <f t="shared" si="8"/>
        <v>122.27</v>
      </c>
      <c r="CQ52">
        <f t="shared" si="8"/>
        <v>0</v>
      </c>
      <c r="CR52" s="28">
        <f t="shared" si="9"/>
        <v>244.54</v>
      </c>
      <c r="CS52" s="28" t="s">
        <v>120</v>
      </c>
      <c r="CT52" s="9">
        <v>98223</v>
      </c>
      <c r="CU52" s="28">
        <v>14182.53</v>
      </c>
      <c r="CV52" s="140">
        <v>213</v>
      </c>
      <c r="CW52" s="28">
        <v>6845.21</v>
      </c>
      <c r="CX52" s="140">
        <v>81</v>
      </c>
      <c r="CY52" s="28">
        <v>15802.84</v>
      </c>
      <c r="CZ52" s="140">
        <v>109</v>
      </c>
      <c r="DA52" s="28">
        <f t="shared" si="10"/>
        <v>36830.58</v>
      </c>
      <c r="DB52" s="28" t="s">
        <v>119</v>
      </c>
      <c r="DC52" s="9">
        <v>98520</v>
      </c>
      <c r="DD52" s="28">
        <v>2763.99</v>
      </c>
      <c r="DE52">
        <v>2</v>
      </c>
      <c r="DF52" s="28">
        <v>0</v>
      </c>
      <c r="DG52">
        <v>0</v>
      </c>
      <c r="DH52" s="28">
        <v>0</v>
      </c>
      <c r="DI52">
        <v>0</v>
      </c>
      <c r="DJ52" s="28">
        <f t="shared" si="11"/>
        <v>2763.99</v>
      </c>
      <c r="DK52" s="28" t="s">
        <v>119</v>
      </c>
      <c r="DL52" s="9">
        <v>98948</v>
      </c>
      <c r="DM52" s="28">
        <v>169.62</v>
      </c>
      <c r="DN52">
        <v>0</v>
      </c>
      <c r="DO52" s="28">
        <v>3.37</v>
      </c>
      <c r="DP52">
        <v>1</v>
      </c>
      <c r="DQ52" s="28">
        <v>0</v>
      </c>
      <c r="DR52">
        <v>0</v>
      </c>
      <c r="DS52" s="28">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41"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7" t="s">
        <v>107</v>
      </c>
      <c r="JA52">
        <v>1</v>
      </c>
      <c r="JB52"/>
      <c r="JC52"/>
      <c r="JE52">
        <v>2</v>
      </c>
      <c r="JF52">
        <v>4</v>
      </c>
      <c r="JG52">
        <v>4</v>
      </c>
      <c r="JH52">
        <v>3</v>
      </c>
      <c r="JI52">
        <v>1</v>
      </c>
      <c r="JK52">
        <v>2</v>
      </c>
      <c r="JL52">
        <v>4</v>
      </c>
      <c r="JN52" s="57" t="s">
        <v>107</v>
      </c>
      <c r="JO52" s="21">
        <v>556.20000000000005</v>
      </c>
      <c r="JS52" s="21">
        <v>1258.3</v>
      </c>
      <c r="JT52" s="21">
        <v>1573.49</v>
      </c>
      <c r="JU52" s="21">
        <v>3244.68</v>
      </c>
      <c r="JV52" s="21">
        <v>1082</v>
      </c>
      <c r="JW52" s="21">
        <v>53447.05</v>
      </c>
      <c r="JY52">
        <v>1351.11</v>
      </c>
      <c r="JZ52">
        <v>2442.13</v>
      </c>
    </row>
    <row r="53" spans="1:286" x14ac:dyDescent="0.2">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3" t="s">
        <v>117</v>
      </c>
      <c r="AR53" s="9">
        <v>98951</v>
      </c>
      <c r="AS53" s="28">
        <v>55293.03</v>
      </c>
      <c r="AT53">
        <v>0</v>
      </c>
      <c r="AU53" s="28">
        <v>15650.46</v>
      </c>
      <c r="AV53">
        <v>0</v>
      </c>
      <c r="AW53" s="28">
        <v>44165.32</v>
      </c>
      <c r="AX53">
        <v>2</v>
      </c>
      <c r="AY53" s="28">
        <f t="shared" si="3"/>
        <v>115108.81</v>
      </c>
      <c r="AZ53" s="133"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8" t="s">
        <v>117</v>
      </c>
      <c r="BS53">
        <v>98930</v>
      </c>
      <c r="BT53" s="28">
        <v>198.98</v>
      </c>
      <c r="BU53">
        <v>1</v>
      </c>
      <c r="BV53" s="28">
        <v>151.4</v>
      </c>
      <c r="BW53">
        <v>0</v>
      </c>
      <c r="BX53" s="28">
        <v>1552.8000000000002</v>
      </c>
      <c r="BY53">
        <v>2</v>
      </c>
      <c r="BZ53" s="28">
        <f t="shared" si="6"/>
        <v>1903.1800000000003</v>
      </c>
      <c r="CA53" s="133" t="s">
        <v>120</v>
      </c>
      <c r="CB53">
        <v>98226</v>
      </c>
      <c r="CC53" s="28">
        <v>11149.08</v>
      </c>
      <c r="CD53">
        <v>149</v>
      </c>
      <c r="CE53" s="28">
        <v>10771.75</v>
      </c>
      <c r="CF53">
        <v>110</v>
      </c>
      <c r="CG53" s="28">
        <v>31028.829999999998</v>
      </c>
      <c r="CH53">
        <v>167</v>
      </c>
      <c r="CI53" s="28">
        <f t="shared" si="7"/>
        <v>52949.66</v>
      </c>
      <c r="CJ53" s="133" t="s">
        <v>117</v>
      </c>
      <c r="CK53">
        <v>99344</v>
      </c>
      <c r="CL53" s="28">
        <v>60.6</v>
      </c>
      <c r="CM53">
        <v>0</v>
      </c>
      <c r="CN53" s="28">
        <v>60</v>
      </c>
      <c r="CO53">
        <v>1</v>
      </c>
      <c r="CP53" s="21">
        <f t="shared" si="8"/>
        <v>120.6</v>
      </c>
      <c r="CQ53">
        <f t="shared" si="8"/>
        <v>1</v>
      </c>
      <c r="CR53" s="28">
        <f t="shared" si="9"/>
        <v>241.2</v>
      </c>
      <c r="CS53" s="28" t="s">
        <v>120</v>
      </c>
      <c r="CT53" s="9">
        <v>98225</v>
      </c>
      <c r="CU53" s="28">
        <v>17995.259999999998</v>
      </c>
      <c r="CV53" s="140">
        <v>360</v>
      </c>
      <c r="CW53" s="28">
        <v>7802.25</v>
      </c>
      <c r="CX53" s="140">
        <v>168</v>
      </c>
      <c r="CY53" s="28">
        <v>33350.43</v>
      </c>
      <c r="CZ53" s="140">
        <v>252</v>
      </c>
      <c r="DA53" s="28">
        <f t="shared" si="10"/>
        <v>59147.94</v>
      </c>
      <c r="DB53" s="28" t="s">
        <v>119</v>
      </c>
      <c r="DC53" s="9">
        <v>98837</v>
      </c>
      <c r="DD53" s="28">
        <v>9417.82</v>
      </c>
      <c r="DE53">
        <v>0</v>
      </c>
      <c r="DF53" s="28">
        <v>8643.9</v>
      </c>
      <c r="DG53">
        <v>0</v>
      </c>
      <c r="DH53" s="28">
        <v>8771.59</v>
      </c>
      <c r="DI53">
        <v>1</v>
      </c>
      <c r="DJ53" s="28">
        <f t="shared" si="11"/>
        <v>26833.31</v>
      </c>
      <c r="DK53" s="28" t="s">
        <v>119</v>
      </c>
      <c r="DL53" s="9">
        <v>99301</v>
      </c>
      <c r="DM53" s="28">
        <v>9203.16</v>
      </c>
      <c r="DN53">
        <v>1</v>
      </c>
      <c r="DO53" s="28">
        <v>0</v>
      </c>
      <c r="DP53">
        <v>0</v>
      </c>
      <c r="DQ53" s="28">
        <v>0</v>
      </c>
      <c r="DR53">
        <v>0</v>
      </c>
      <c r="DS53" s="28">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41"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7" t="s">
        <v>150</v>
      </c>
      <c r="JA53"/>
      <c r="JB53">
        <v>1</v>
      </c>
      <c r="JC53">
        <v>1</v>
      </c>
      <c r="JF53">
        <v>1</v>
      </c>
      <c r="JN53" s="57" t="s">
        <v>150</v>
      </c>
      <c r="JP53" s="21">
        <v>291.83999999999997</v>
      </c>
      <c r="JQ53" s="21">
        <v>340.05</v>
      </c>
      <c r="JT53" s="21">
        <v>2613.29</v>
      </c>
    </row>
    <row r="54" spans="1:286" x14ac:dyDescent="0.2">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3" t="s">
        <v>117</v>
      </c>
      <c r="AR54" s="9">
        <v>98953</v>
      </c>
      <c r="AS54" s="28">
        <v>153.07</v>
      </c>
      <c r="AT54">
        <v>1</v>
      </c>
      <c r="AU54" s="28">
        <v>0</v>
      </c>
      <c r="AV54">
        <v>0</v>
      </c>
      <c r="AW54" s="28">
        <v>0</v>
      </c>
      <c r="AX54">
        <v>0</v>
      </c>
      <c r="AY54" s="28">
        <f t="shared" si="3"/>
        <v>153.07</v>
      </c>
      <c r="AZ54" s="133"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8" t="s">
        <v>117</v>
      </c>
      <c r="BS54">
        <v>98944</v>
      </c>
      <c r="BT54" s="28">
        <v>171.55</v>
      </c>
      <c r="BU54">
        <v>0</v>
      </c>
      <c r="BV54" s="28">
        <v>3063.14</v>
      </c>
      <c r="BW54">
        <v>0</v>
      </c>
      <c r="BX54" s="28">
        <v>746.75</v>
      </c>
      <c r="BY54">
        <v>1</v>
      </c>
      <c r="BZ54" s="28">
        <f t="shared" si="6"/>
        <v>3981.44</v>
      </c>
      <c r="CA54" s="133" t="s">
        <v>120</v>
      </c>
      <c r="CB54">
        <v>98229</v>
      </c>
      <c r="CC54" s="28">
        <v>8639.92</v>
      </c>
      <c r="CD54">
        <v>121</v>
      </c>
      <c r="CE54" s="28">
        <v>6566.34</v>
      </c>
      <c r="CF54">
        <v>76</v>
      </c>
      <c r="CG54" s="28">
        <v>23515.360000000001</v>
      </c>
      <c r="CH54">
        <v>109</v>
      </c>
      <c r="CI54" s="28">
        <f t="shared" si="7"/>
        <v>38721.620000000003</v>
      </c>
      <c r="CJ54" s="133" t="s">
        <v>117</v>
      </c>
      <c r="CK54">
        <v>99352</v>
      </c>
      <c r="CL54" s="28">
        <v>293.66000000000003</v>
      </c>
      <c r="CM54">
        <v>2</v>
      </c>
      <c r="CN54" s="28">
        <v>0</v>
      </c>
      <c r="CO54">
        <v>0</v>
      </c>
      <c r="CP54" s="21">
        <f t="shared" si="8"/>
        <v>293.66000000000003</v>
      </c>
      <c r="CQ54">
        <f t="shared" si="8"/>
        <v>2</v>
      </c>
      <c r="CR54" s="28">
        <f t="shared" si="9"/>
        <v>587.32000000000005</v>
      </c>
      <c r="CS54" s="28" t="s">
        <v>120</v>
      </c>
      <c r="CT54" s="9">
        <v>98226</v>
      </c>
      <c r="CU54" s="28">
        <v>13517.74</v>
      </c>
      <c r="CV54" s="140">
        <v>249</v>
      </c>
      <c r="CW54" s="28">
        <v>10277.77</v>
      </c>
      <c r="CX54" s="140">
        <v>122</v>
      </c>
      <c r="CY54" s="28">
        <v>22913.02</v>
      </c>
      <c r="CZ54" s="140">
        <v>171</v>
      </c>
      <c r="DA54" s="28">
        <f t="shared" si="10"/>
        <v>46708.53</v>
      </c>
      <c r="DB54" s="28" t="s">
        <v>119</v>
      </c>
      <c r="DC54" s="9">
        <v>98948</v>
      </c>
      <c r="DD54" s="28">
        <v>171.33</v>
      </c>
      <c r="DE54">
        <v>0</v>
      </c>
      <c r="DF54" s="28">
        <v>1.66</v>
      </c>
      <c r="DG54">
        <v>1</v>
      </c>
      <c r="DH54" s="28">
        <v>0</v>
      </c>
      <c r="DI54">
        <v>0</v>
      </c>
      <c r="DJ54" s="28">
        <f t="shared" si="11"/>
        <v>172.99</v>
      </c>
      <c r="DK54" s="28" t="s">
        <v>119</v>
      </c>
      <c r="DL54" s="9">
        <v>99354</v>
      </c>
      <c r="DM54" s="28">
        <v>1836.29</v>
      </c>
      <c r="DN54">
        <v>1</v>
      </c>
      <c r="DO54" s="28">
        <v>0</v>
      </c>
      <c r="DP54">
        <v>0</v>
      </c>
      <c r="DQ54" s="28">
        <v>0</v>
      </c>
      <c r="DR54">
        <v>0</v>
      </c>
      <c r="DS54" s="28">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41"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7" t="s">
        <v>151</v>
      </c>
      <c r="JA54">
        <v>2</v>
      </c>
      <c r="JB54">
        <v>2</v>
      </c>
      <c r="JC54">
        <v>11</v>
      </c>
      <c r="JD54">
        <v>7</v>
      </c>
      <c r="JE54">
        <v>15</v>
      </c>
      <c r="JF54">
        <v>19</v>
      </c>
      <c r="JG54">
        <v>20</v>
      </c>
      <c r="JH54">
        <v>20</v>
      </c>
      <c r="JI54">
        <v>6</v>
      </c>
      <c r="JK54">
        <v>24</v>
      </c>
      <c r="JL54">
        <v>30</v>
      </c>
      <c r="JN54" s="57"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3" t="s">
        <v>117</v>
      </c>
      <c r="AR55" s="9">
        <v>99323</v>
      </c>
      <c r="AS55" s="28">
        <v>1434.42</v>
      </c>
      <c r="AT55">
        <v>0</v>
      </c>
      <c r="AU55" s="28">
        <v>2207.5500000000002</v>
      </c>
      <c r="AV55">
        <v>1</v>
      </c>
      <c r="AW55" s="28">
        <v>0</v>
      </c>
      <c r="AX55">
        <v>0</v>
      </c>
      <c r="AY55" s="28">
        <f t="shared" si="3"/>
        <v>3641.9700000000003</v>
      </c>
      <c r="AZ55" s="133"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8" t="s">
        <v>117</v>
      </c>
      <c r="BS55">
        <v>98951</v>
      </c>
      <c r="BT55" s="28">
        <v>3203.09</v>
      </c>
      <c r="BU55">
        <v>2</v>
      </c>
      <c r="BV55" s="28">
        <v>11258.99</v>
      </c>
      <c r="BW55">
        <v>0</v>
      </c>
      <c r="BX55" s="28">
        <v>308.24</v>
      </c>
      <c r="BY55">
        <v>1</v>
      </c>
      <c r="BZ55" s="28">
        <f t="shared" si="6"/>
        <v>14770.32</v>
      </c>
      <c r="CA55" s="133" t="s">
        <v>120</v>
      </c>
      <c r="CB55">
        <v>98230</v>
      </c>
      <c r="CC55" s="28">
        <v>11717.44</v>
      </c>
      <c r="CD55">
        <v>191</v>
      </c>
      <c r="CE55" s="28">
        <v>9737.4</v>
      </c>
      <c r="CF55">
        <v>88</v>
      </c>
      <c r="CG55" s="28">
        <v>16222.66</v>
      </c>
      <c r="CH55">
        <v>126</v>
      </c>
      <c r="CI55" s="28">
        <f t="shared" si="7"/>
        <v>37677.5</v>
      </c>
      <c r="CJ55" s="133" t="s">
        <v>119</v>
      </c>
      <c r="CK55">
        <v>98520</v>
      </c>
      <c r="CL55" s="28">
        <v>70.930000000000007</v>
      </c>
      <c r="CM55">
        <v>2</v>
      </c>
      <c r="CN55" s="28">
        <v>0</v>
      </c>
      <c r="CO55">
        <v>0</v>
      </c>
      <c r="CP55" s="21">
        <f t="shared" si="8"/>
        <v>70.930000000000007</v>
      </c>
      <c r="CQ55">
        <f t="shared" si="8"/>
        <v>2</v>
      </c>
      <c r="CR55" s="28">
        <f t="shared" si="9"/>
        <v>141.86000000000001</v>
      </c>
      <c r="CS55" s="28" t="s">
        <v>120</v>
      </c>
      <c r="CT55" s="9">
        <v>98229</v>
      </c>
      <c r="CU55" s="28">
        <v>9781.89</v>
      </c>
      <c r="CV55" s="140">
        <v>185</v>
      </c>
      <c r="CW55" s="28">
        <v>5453.05</v>
      </c>
      <c r="CX55" s="140">
        <v>89</v>
      </c>
      <c r="CY55" s="28">
        <v>17396.11</v>
      </c>
      <c r="CZ55" s="140">
        <v>113</v>
      </c>
      <c r="DA55" s="28">
        <f t="shared" si="10"/>
        <v>32631.05</v>
      </c>
      <c r="DB55" s="28" t="s">
        <v>119</v>
      </c>
      <c r="DC55" s="9">
        <v>99301</v>
      </c>
      <c r="DD55" s="28">
        <v>8250.31</v>
      </c>
      <c r="DE55">
        <v>1</v>
      </c>
      <c r="DF55" s="28">
        <v>0</v>
      </c>
      <c r="DG55">
        <v>0</v>
      </c>
      <c r="DH55" s="28">
        <v>0</v>
      </c>
      <c r="DI55">
        <v>0</v>
      </c>
      <c r="DJ55" s="28">
        <f t="shared" si="11"/>
        <v>8250.31</v>
      </c>
      <c r="DK55" s="28" t="s">
        <v>120</v>
      </c>
      <c r="DL55" s="9">
        <v>98220</v>
      </c>
      <c r="DM55" s="28">
        <v>744.21</v>
      </c>
      <c r="DN55">
        <v>4</v>
      </c>
      <c r="DO55" s="28">
        <v>196.39</v>
      </c>
      <c r="DP55">
        <v>4</v>
      </c>
      <c r="DQ55" s="28">
        <v>335.18</v>
      </c>
      <c r="DR55">
        <v>3</v>
      </c>
      <c r="DS55" s="28">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41"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7">
        <v>98902</v>
      </c>
      <c r="JA55">
        <v>12</v>
      </c>
      <c r="JB55">
        <v>13</v>
      </c>
      <c r="JC55">
        <v>36</v>
      </c>
      <c r="JD55">
        <v>10</v>
      </c>
      <c r="JE55">
        <v>50</v>
      </c>
      <c r="JF55">
        <v>54</v>
      </c>
      <c r="JG55">
        <v>36</v>
      </c>
      <c r="JH55">
        <v>76</v>
      </c>
      <c r="JI55">
        <v>15</v>
      </c>
      <c r="JJ55">
        <v>9</v>
      </c>
      <c r="JK55">
        <v>46</v>
      </c>
      <c r="JL55">
        <v>69</v>
      </c>
      <c r="JN55" s="57">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3" t="s">
        <v>117</v>
      </c>
      <c r="AR56" s="9">
        <v>99350</v>
      </c>
      <c r="AS56" s="28">
        <v>7142.69</v>
      </c>
      <c r="AT56">
        <v>1</v>
      </c>
      <c r="AU56" s="28">
        <v>0</v>
      </c>
      <c r="AV56">
        <v>0</v>
      </c>
      <c r="AW56" s="28">
        <v>0</v>
      </c>
      <c r="AX56">
        <v>0</v>
      </c>
      <c r="AY56" s="28">
        <f t="shared" si="3"/>
        <v>7142.69</v>
      </c>
      <c r="AZ56" s="133"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8" t="s">
        <v>117</v>
      </c>
      <c r="BS56">
        <v>99323</v>
      </c>
      <c r="BT56" s="28">
        <v>82.97</v>
      </c>
      <c r="BU56">
        <v>2</v>
      </c>
      <c r="BV56" s="28">
        <v>0</v>
      </c>
      <c r="BW56">
        <v>0</v>
      </c>
      <c r="BX56" s="28">
        <v>0</v>
      </c>
      <c r="BY56">
        <v>0</v>
      </c>
      <c r="BZ56" s="28">
        <f t="shared" si="6"/>
        <v>82.97</v>
      </c>
      <c r="CA56" s="133" t="s">
        <v>120</v>
      </c>
      <c r="CB56">
        <v>98232</v>
      </c>
      <c r="CC56" s="28">
        <v>172.65</v>
      </c>
      <c r="CD56">
        <v>5</v>
      </c>
      <c r="CE56" s="28">
        <v>84.93</v>
      </c>
      <c r="CF56">
        <v>2</v>
      </c>
      <c r="CG56" s="28">
        <v>76.84</v>
      </c>
      <c r="CH56">
        <v>2</v>
      </c>
      <c r="CI56" s="28">
        <f t="shared" si="7"/>
        <v>334.42000000000007</v>
      </c>
      <c r="CJ56" s="133" t="s">
        <v>119</v>
      </c>
      <c r="CK56">
        <v>98837</v>
      </c>
      <c r="CL56" s="28">
        <v>9217.4500000000007</v>
      </c>
      <c r="CM56">
        <v>1</v>
      </c>
      <c r="CN56" s="28">
        <v>0</v>
      </c>
      <c r="CO56">
        <v>0</v>
      </c>
      <c r="CP56" s="21">
        <f t="shared" si="8"/>
        <v>9217.4500000000007</v>
      </c>
      <c r="CQ56">
        <f t="shared" si="8"/>
        <v>1</v>
      </c>
      <c r="CR56" s="28">
        <f t="shared" si="9"/>
        <v>18434.900000000001</v>
      </c>
      <c r="CS56" s="28" t="s">
        <v>120</v>
      </c>
      <c r="CT56" s="9">
        <v>98230</v>
      </c>
      <c r="CU56" s="28">
        <v>10682.1</v>
      </c>
      <c r="CV56" s="140">
        <v>181</v>
      </c>
      <c r="CW56" s="28">
        <v>6679.57</v>
      </c>
      <c r="CX56" s="140">
        <v>84</v>
      </c>
      <c r="CY56" s="28">
        <v>13032.84</v>
      </c>
      <c r="CZ56" s="140">
        <v>124</v>
      </c>
      <c r="DA56" s="28">
        <f t="shared" si="10"/>
        <v>30394.51</v>
      </c>
      <c r="DB56" s="28" t="s">
        <v>120</v>
      </c>
      <c r="DC56" s="9">
        <v>98220</v>
      </c>
      <c r="DD56" s="28">
        <v>355.39</v>
      </c>
      <c r="DE56">
        <v>7</v>
      </c>
      <c r="DF56" s="28">
        <v>582.69000000000005</v>
      </c>
      <c r="DG56">
        <v>2</v>
      </c>
      <c r="DH56" s="28">
        <v>797.93000000000006</v>
      </c>
      <c r="DI56">
        <v>5</v>
      </c>
      <c r="DJ56" s="28">
        <f t="shared" si="11"/>
        <v>1736.0100000000002</v>
      </c>
      <c r="DK56" s="28" t="s">
        <v>120</v>
      </c>
      <c r="DL56" s="9">
        <v>98221</v>
      </c>
      <c r="DM56" s="28">
        <v>34834.660000000003</v>
      </c>
      <c r="DN56">
        <v>267</v>
      </c>
      <c r="DO56" s="28">
        <v>9075.52</v>
      </c>
      <c r="DP56">
        <v>76</v>
      </c>
      <c r="DQ56" s="28">
        <v>21936.550000000003</v>
      </c>
      <c r="DR56">
        <v>144</v>
      </c>
      <c r="DS56" s="28">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7" t="s">
        <v>153</v>
      </c>
      <c r="JA56"/>
      <c r="JB56"/>
      <c r="JC56">
        <v>5</v>
      </c>
      <c r="JD56">
        <v>1</v>
      </c>
      <c r="JE56">
        <v>5</v>
      </c>
      <c r="JF56">
        <v>7</v>
      </c>
      <c r="JG56">
        <v>4</v>
      </c>
      <c r="JH56">
        <v>11</v>
      </c>
      <c r="JI56">
        <v>2</v>
      </c>
      <c r="JJ56">
        <v>1</v>
      </c>
      <c r="JK56">
        <v>6</v>
      </c>
      <c r="JL56">
        <v>5</v>
      </c>
      <c r="JN56" s="57" t="s">
        <v>153</v>
      </c>
      <c r="JQ56" s="21">
        <v>1732.96</v>
      </c>
      <c r="JR56" s="21">
        <v>229.52</v>
      </c>
      <c r="JS56" s="21">
        <v>3437.24</v>
      </c>
      <c r="JT56" s="21">
        <v>3990.06</v>
      </c>
      <c r="JU56" s="21">
        <v>2860.72</v>
      </c>
      <c r="JV56" s="21">
        <v>52093.1</v>
      </c>
      <c r="JW56" s="21">
        <v>1082.51</v>
      </c>
      <c r="JX56">
        <v>36.799999999999997</v>
      </c>
      <c r="JY56">
        <v>1733.01</v>
      </c>
      <c r="JZ56">
        <v>3246.42</v>
      </c>
    </row>
    <row r="57" spans="1:286" x14ac:dyDescent="0.2">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3" t="s">
        <v>117</v>
      </c>
      <c r="AR57" s="9">
        <v>99352</v>
      </c>
      <c r="AS57" s="28">
        <v>11795.78</v>
      </c>
      <c r="AT57">
        <v>1</v>
      </c>
      <c r="AU57" s="28">
        <v>0</v>
      </c>
      <c r="AV57">
        <v>0</v>
      </c>
      <c r="AW57" s="28">
        <v>0</v>
      </c>
      <c r="AX57">
        <v>0</v>
      </c>
      <c r="AY57" s="28">
        <f t="shared" si="3"/>
        <v>11795.78</v>
      </c>
      <c r="AZ57" s="133"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8" t="s">
        <v>117</v>
      </c>
      <c r="BS57">
        <v>99345</v>
      </c>
      <c r="BT57" s="28">
        <v>14201.69</v>
      </c>
      <c r="BU57">
        <v>1</v>
      </c>
      <c r="BV57" s="28">
        <v>0</v>
      </c>
      <c r="BW57">
        <v>0</v>
      </c>
      <c r="BX57" s="28">
        <v>0</v>
      </c>
      <c r="BY57">
        <v>0</v>
      </c>
      <c r="BZ57" s="28">
        <f t="shared" si="6"/>
        <v>14201.69</v>
      </c>
      <c r="CA57" s="133" t="s">
        <v>120</v>
      </c>
      <c r="CB57">
        <v>98233</v>
      </c>
      <c r="CC57" s="28">
        <v>13168.48</v>
      </c>
      <c r="CD57">
        <v>294</v>
      </c>
      <c r="CE57" s="28">
        <v>6363.96</v>
      </c>
      <c r="CF57">
        <v>89</v>
      </c>
      <c r="CG57" s="28">
        <v>18333.68</v>
      </c>
      <c r="CH57">
        <v>122</v>
      </c>
      <c r="CI57" s="28">
        <f t="shared" si="7"/>
        <v>37866.119999999995</v>
      </c>
      <c r="CJ57" s="133" t="s">
        <v>119</v>
      </c>
      <c r="CK57">
        <v>98942</v>
      </c>
      <c r="CL57" s="28">
        <v>190</v>
      </c>
      <c r="CM57">
        <v>1</v>
      </c>
      <c r="CN57" s="28">
        <v>0</v>
      </c>
      <c r="CO57">
        <v>0</v>
      </c>
      <c r="CP57" s="21">
        <f t="shared" si="8"/>
        <v>190</v>
      </c>
      <c r="CQ57">
        <f t="shared" si="8"/>
        <v>1</v>
      </c>
      <c r="CR57" s="28">
        <f t="shared" si="9"/>
        <v>380</v>
      </c>
      <c r="CS57" s="28" t="s">
        <v>120</v>
      </c>
      <c r="CT57" s="9">
        <v>98232</v>
      </c>
      <c r="CU57" s="28">
        <v>197.98</v>
      </c>
      <c r="CV57" s="140">
        <v>3</v>
      </c>
      <c r="CW57" s="28">
        <v>45.32</v>
      </c>
      <c r="CX57" s="140">
        <v>1</v>
      </c>
      <c r="CY57" s="28">
        <v>34.909999999999997</v>
      </c>
      <c r="CZ57" s="140">
        <v>1</v>
      </c>
      <c r="DA57" s="28">
        <f t="shared" si="10"/>
        <v>278.20999999999998</v>
      </c>
      <c r="DB57" s="28" t="s">
        <v>120</v>
      </c>
      <c r="DC57" s="9">
        <v>98221</v>
      </c>
      <c r="DD57" s="28">
        <v>18829.939999999999</v>
      </c>
      <c r="DE57">
        <v>225</v>
      </c>
      <c r="DF57" s="28">
        <v>6550.65</v>
      </c>
      <c r="DG57">
        <v>94</v>
      </c>
      <c r="DH57" s="28">
        <v>24507.109999999997</v>
      </c>
      <c r="DI57">
        <v>141</v>
      </c>
      <c r="DJ57" s="28">
        <f t="shared" si="11"/>
        <v>49887.7</v>
      </c>
      <c r="DK57" s="28" t="s">
        <v>120</v>
      </c>
      <c r="DL57" s="9">
        <v>98223</v>
      </c>
      <c r="DM57" s="28">
        <v>35098.86</v>
      </c>
      <c r="DN57">
        <v>250</v>
      </c>
      <c r="DO57" s="28">
        <v>8268.42</v>
      </c>
      <c r="DP57">
        <v>76</v>
      </c>
      <c r="DQ57" s="28">
        <v>15069.029999999999</v>
      </c>
      <c r="DR57">
        <v>90</v>
      </c>
      <c r="DS57" s="28">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7" t="s">
        <v>111</v>
      </c>
      <c r="JA57">
        <v>7</v>
      </c>
      <c r="JB57">
        <v>2</v>
      </c>
      <c r="JC57">
        <v>6</v>
      </c>
      <c r="JD57">
        <v>3</v>
      </c>
      <c r="JE57">
        <v>8</v>
      </c>
      <c r="JF57">
        <v>23</v>
      </c>
      <c r="JG57">
        <v>9</v>
      </c>
      <c r="JH57">
        <v>16</v>
      </c>
      <c r="JI57">
        <v>9</v>
      </c>
      <c r="JJ57">
        <v>6</v>
      </c>
      <c r="JK57">
        <v>39</v>
      </c>
      <c r="JL57">
        <v>21</v>
      </c>
      <c r="JN57" s="57"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3" t="s">
        <v>119</v>
      </c>
      <c r="AR58" s="9">
        <v>98230</v>
      </c>
      <c r="AS58" s="28">
        <v>2138.58</v>
      </c>
      <c r="AT58">
        <v>1</v>
      </c>
      <c r="AU58" s="28">
        <v>0</v>
      </c>
      <c r="AV58">
        <v>0</v>
      </c>
      <c r="AW58" s="28">
        <v>0</v>
      </c>
      <c r="AX58">
        <v>0</v>
      </c>
      <c r="AY58" s="28">
        <f t="shared" si="3"/>
        <v>2138.58</v>
      </c>
      <c r="AZ58" s="133"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8" t="s">
        <v>117</v>
      </c>
      <c r="BS58">
        <v>99350</v>
      </c>
      <c r="BT58" s="28">
        <v>3485.29</v>
      </c>
      <c r="BU58">
        <v>1</v>
      </c>
      <c r="BV58" s="28">
        <v>0</v>
      </c>
      <c r="BW58">
        <v>0</v>
      </c>
      <c r="BX58" s="28">
        <v>0</v>
      </c>
      <c r="BY58">
        <v>0</v>
      </c>
      <c r="BZ58" s="28">
        <f t="shared" si="6"/>
        <v>3485.29</v>
      </c>
      <c r="CA58" s="133" t="s">
        <v>120</v>
      </c>
      <c r="CB58">
        <v>98240</v>
      </c>
      <c r="CC58" s="28">
        <v>1423.81</v>
      </c>
      <c r="CD58">
        <v>8</v>
      </c>
      <c r="CE58" s="28">
        <v>377.22</v>
      </c>
      <c r="CF58">
        <v>4</v>
      </c>
      <c r="CG58" s="28">
        <v>390.63</v>
      </c>
      <c r="CH58">
        <v>5</v>
      </c>
      <c r="CI58" s="28">
        <f t="shared" si="7"/>
        <v>2191.66</v>
      </c>
      <c r="CJ58" s="133" t="s">
        <v>119</v>
      </c>
      <c r="CK58">
        <v>98948</v>
      </c>
      <c r="CL58" s="28">
        <v>171.28</v>
      </c>
      <c r="CM58">
        <v>1</v>
      </c>
      <c r="CN58" s="28">
        <v>0</v>
      </c>
      <c r="CO58">
        <v>0</v>
      </c>
      <c r="CP58" s="21">
        <f t="shared" si="8"/>
        <v>171.28</v>
      </c>
      <c r="CQ58">
        <f t="shared" si="8"/>
        <v>1</v>
      </c>
      <c r="CR58" s="28">
        <f t="shared" si="9"/>
        <v>342.56</v>
      </c>
      <c r="CS58" s="28" t="s">
        <v>120</v>
      </c>
      <c r="CT58" s="9">
        <v>98233</v>
      </c>
      <c r="CU58" s="28">
        <v>12903.99</v>
      </c>
      <c r="CV58" s="140">
        <v>220</v>
      </c>
      <c r="CW58" s="28">
        <v>5585.78</v>
      </c>
      <c r="CX58" s="140">
        <v>76</v>
      </c>
      <c r="CY58" s="28">
        <v>17609.34</v>
      </c>
      <c r="CZ58" s="140">
        <v>148</v>
      </c>
      <c r="DA58" s="28">
        <f t="shared" si="10"/>
        <v>36099.11</v>
      </c>
      <c r="DB58" s="28" t="s">
        <v>120</v>
      </c>
      <c r="DC58" s="9">
        <v>98223</v>
      </c>
      <c r="DD58" s="28">
        <v>17543.02</v>
      </c>
      <c r="DE58">
        <v>207</v>
      </c>
      <c r="DF58" s="28">
        <v>5927.8</v>
      </c>
      <c r="DG58">
        <v>81</v>
      </c>
      <c r="DH58" s="28">
        <v>15321.710000000001</v>
      </c>
      <c r="DI58">
        <v>105</v>
      </c>
      <c r="DJ58" s="28">
        <f t="shared" si="11"/>
        <v>38792.53</v>
      </c>
      <c r="DK58" s="28" t="s">
        <v>120</v>
      </c>
      <c r="DL58" s="9">
        <v>98225</v>
      </c>
      <c r="DM58" s="28">
        <v>49474.04</v>
      </c>
      <c r="DN58">
        <v>360</v>
      </c>
      <c r="DO58" s="28">
        <v>9106.4599999999991</v>
      </c>
      <c r="DP58">
        <v>123</v>
      </c>
      <c r="DQ58" s="28">
        <v>13462</v>
      </c>
      <c r="DR58">
        <v>197</v>
      </c>
      <c r="DS58" s="28">
        <f t="shared" si="12"/>
        <v>72042.5</v>
      </c>
      <c r="IZ58" s="57" t="s">
        <v>154</v>
      </c>
      <c r="JA58">
        <v>2</v>
      </c>
      <c r="JB58">
        <v>1</v>
      </c>
      <c r="JC58">
        <v>3</v>
      </c>
      <c r="JE58">
        <v>3</v>
      </c>
      <c r="JF58">
        <v>2</v>
      </c>
      <c r="JG58">
        <v>2</v>
      </c>
      <c r="JH58">
        <v>10</v>
      </c>
      <c r="JI58">
        <v>4</v>
      </c>
      <c r="JK58">
        <v>2</v>
      </c>
      <c r="JL58">
        <v>4</v>
      </c>
      <c r="JN58" s="57"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3" t="s">
        <v>119</v>
      </c>
      <c r="AR59" s="9">
        <v>98273</v>
      </c>
      <c r="AS59" s="28">
        <v>119.71</v>
      </c>
      <c r="AT59">
        <v>2</v>
      </c>
      <c r="AU59" s="28">
        <v>0</v>
      </c>
      <c r="AV59">
        <v>0</v>
      </c>
      <c r="AW59" s="28">
        <v>0</v>
      </c>
      <c r="AX59">
        <v>0</v>
      </c>
      <c r="AY59" s="28">
        <f t="shared" si="3"/>
        <v>119.71</v>
      </c>
      <c r="AZ59" s="133"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8" t="s">
        <v>117</v>
      </c>
      <c r="BS59">
        <v>99352</v>
      </c>
      <c r="BT59" s="28">
        <v>10861.5</v>
      </c>
      <c r="BU59">
        <v>0</v>
      </c>
      <c r="BV59" s="28">
        <v>101.61</v>
      </c>
      <c r="BW59">
        <v>1</v>
      </c>
      <c r="BX59" s="28">
        <v>0</v>
      </c>
      <c r="BY59">
        <v>0</v>
      </c>
      <c r="BZ59" s="28">
        <f t="shared" si="6"/>
        <v>10963.11</v>
      </c>
      <c r="CA59" s="133" t="s">
        <v>120</v>
      </c>
      <c r="CB59">
        <v>98244</v>
      </c>
      <c r="CC59" s="28">
        <v>5</v>
      </c>
      <c r="CD59">
        <v>1</v>
      </c>
      <c r="CE59" s="28">
        <v>0</v>
      </c>
      <c r="CF59">
        <v>0</v>
      </c>
      <c r="CG59" s="28">
        <v>0</v>
      </c>
      <c r="CH59">
        <v>0</v>
      </c>
      <c r="CI59" s="28">
        <f t="shared" si="7"/>
        <v>5</v>
      </c>
      <c r="CJ59" s="133" t="s">
        <v>119</v>
      </c>
      <c r="CK59">
        <v>99352</v>
      </c>
      <c r="CL59" s="28">
        <v>48370.04</v>
      </c>
      <c r="CM59">
        <v>2</v>
      </c>
      <c r="CN59" s="28">
        <v>0</v>
      </c>
      <c r="CO59">
        <v>0</v>
      </c>
      <c r="CP59" s="21">
        <f t="shared" si="8"/>
        <v>48370.04</v>
      </c>
      <c r="CQ59">
        <f t="shared" si="8"/>
        <v>2</v>
      </c>
      <c r="CR59" s="28">
        <f t="shared" si="9"/>
        <v>96740.08</v>
      </c>
      <c r="CS59" s="28" t="s">
        <v>120</v>
      </c>
      <c r="CT59" s="9">
        <v>98240</v>
      </c>
      <c r="CU59" s="28">
        <v>286.54000000000002</v>
      </c>
      <c r="CV59" s="140">
        <v>5</v>
      </c>
      <c r="CW59" s="28">
        <v>172.42</v>
      </c>
      <c r="CX59" s="140">
        <v>3</v>
      </c>
      <c r="CY59" s="28">
        <v>706.01</v>
      </c>
      <c r="CZ59" s="140">
        <v>7</v>
      </c>
      <c r="DA59" s="28">
        <f t="shared" si="10"/>
        <v>1164.97</v>
      </c>
      <c r="DB59" s="28" t="s">
        <v>120</v>
      </c>
      <c r="DC59" s="9">
        <v>98225</v>
      </c>
      <c r="DD59" s="28">
        <v>20451.28</v>
      </c>
      <c r="DE59">
        <v>299</v>
      </c>
      <c r="DF59" s="28">
        <v>8409.73</v>
      </c>
      <c r="DG59">
        <v>150</v>
      </c>
      <c r="DH59" s="28">
        <v>26196.799999999999</v>
      </c>
      <c r="DI59">
        <v>222</v>
      </c>
      <c r="DJ59" s="28">
        <f t="shared" si="11"/>
        <v>55057.81</v>
      </c>
      <c r="DK59" s="28" t="s">
        <v>120</v>
      </c>
      <c r="DL59" s="9">
        <v>98226</v>
      </c>
      <c r="DM59" s="28">
        <v>44684.22</v>
      </c>
      <c r="DN59">
        <v>326</v>
      </c>
      <c r="DO59" s="28">
        <v>8758.61</v>
      </c>
      <c r="DP59">
        <v>103</v>
      </c>
      <c r="DQ59" s="28">
        <v>14229.95</v>
      </c>
      <c r="DR59">
        <v>135</v>
      </c>
      <c r="DS59" s="28">
        <f t="shared" si="12"/>
        <v>67672.78</v>
      </c>
      <c r="IZ59" s="57" t="s">
        <v>65</v>
      </c>
      <c r="JA59"/>
      <c r="JB59"/>
      <c r="JC59">
        <v>1</v>
      </c>
      <c r="JE59">
        <v>1</v>
      </c>
      <c r="JF59">
        <v>1</v>
      </c>
      <c r="JG59">
        <v>1</v>
      </c>
      <c r="JH59">
        <v>5</v>
      </c>
      <c r="JK59">
        <v>1</v>
      </c>
      <c r="JL59">
        <v>4</v>
      </c>
      <c r="JN59" s="57" t="s">
        <v>65</v>
      </c>
      <c r="JQ59" s="21">
        <v>645.73</v>
      </c>
      <c r="JS59" s="21">
        <v>342.77</v>
      </c>
      <c r="JT59" s="21">
        <v>812.02</v>
      </c>
      <c r="JU59" s="21">
        <v>315.18</v>
      </c>
      <c r="JV59" s="21">
        <v>2625.85</v>
      </c>
      <c r="JY59">
        <v>74.7</v>
      </c>
      <c r="JZ59">
        <v>1594.73</v>
      </c>
    </row>
    <row r="60" spans="1:286" x14ac:dyDescent="0.2">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3" t="s">
        <v>119</v>
      </c>
      <c r="AR60" s="9">
        <v>98520</v>
      </c>
      <c r="AS60" s="28">
        <v>46.11</v>
      </c>
      <c r="AT60">
        <v>2</v>
      </c>
      <c r="AU60" s="28">
        <v>0</v>
      </c>
      <c r="AV60">
        <v>0</v>
      </c>
      <c r="AW60" s="28">
        <v>0</v>
      </c>
      <c r="AX60">
        <v>0</v>
      </c>
      <c r="AY60" s="28">
        <f t="shared" si="3"/>
        <v>46.11</v>
      </c>
      <c r="AZ60" s="133"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8" t="s">
        <v>117</v>
      </c>
      <c r="BS60">
        <v>99362</v>
      </c>
      <c r="BT60" s="28">
        <v>72.78</v>
      </c>
      <c r="BU60">
        <v>1</v>
      </c>
      <c r="BV60" s="28">
        <v>0</v>
      </c>
      <c r="BW60">
        <v>0</v>
      </c>
      <c r="BX60" s="28">
        <v>0</v>
      </c>
      <c r="BY60">
        <v>0</v>
      </c>
      <c r="BZ60" s="28">
        <f t="shared" si="6"/>
        <v>72.78</v>
      </c>
      <c r="CA60" s="133" t="s">
        <v>120</v>
      </c>
      <c r="CB60">
        <v>98247</v>
      </c>
      <c r="CC60" s="28">
        <v>3432.66</v>
      </c>
      <c r="CD60">
        <v>52</v>
      </c>
      <c r="CE60" s="28">
        <v>1810.38</v>
      </c>
      <c r="CF60">
        <v>26</v>
      </c>
      <c r="CG60" s="28">
        <v>6372.87</v>
      </c>
      <c r="CH60">
        <v>35</v>
      </c>
      <c r="CI60" s="28">
        <f t="shared" si="7"/>
        <v>11615.91</v>
      </c>
      <c r="CJ60" s="133" t="s">
        <v>120</v>
      </c>
      <c r="CK60">
        <v>98220</v>
      </c>
      <c r="CL60" s="28">
        <v>226.45</v>
      </c>
      <c r="CM60">
        <v>5</v>
      </c>
      <c r="CN60" s="28">
        <v>115.42</v>
      </c>
      <c r="CO60">
        <v>1</v>
      </c>
      <c r="CP60" s="21">
        <f t="shared" si="8"/>
        <v>341.87</v>
      </c>
      <c r="CQ60">
        <f t="shared" si="8"/>
        <v>6</v>
      </c>
      <c r="CR60" s="28">
        <f t="shared" si="9"/>
        <v>683.74</v>
      </c>
      <c r="CS60" s="28" t="s">
        <v>120</v>
      </c>
      <c r="CT60" s="9">
        <v>98244</v>
      </c>
      <c r="CU60" s="28">
        <v>159.37</v>
      </c>
      <c r="CV60" s="140">
        <v>1</v>
      </c>
      <c r="CW60" s="28">
        <v>46.35</v>
      </c>
      <c r="CX60" s="140">
        <v>2</v>
      </c>
      <c r="CY60" s="28">
        <v>0</v>
      </c>
      <c r="CZ60" s="140">
        <v>0</v>
      </c>
      <c r="DA60" s="28">
        <f t="shared" si="10"/>
        <v>205.72</v>
      </c>
      <c r="DB60" s="28" t="s">
        <v>120</v>
      </c>
      <c r="DC60" s="9">
        <v>98226</v>
      </c>
      <c r="DD60" s="28">
        <v>18870.830000000002</v>
      </c>
      <c r="DE60">
        <v>254</v>
      </c>
      <c r="DF60" s="28">
        <v>5880.4</v>
      </c>
      <c r="DG60">
        <v>93</v>
      </c>
      <c r="DH60" s="28">
        <v>19824.73</v>
      </c>
      <c r="DI60">
        <v>164</v>
      </c>
      <c r="DJ60" s="28">
        <f t="shared" si="11"/>
        <v>44575.960000000006</v>
      </c>
      <c r="DK60" s="28" t="s">
        <v>120</v>
      </c>
      <c r="DL60" s="9">
        <v>98229</v>
      </c>
      <c r="DM60" s="28">
        <v>25973.17</v>
      </c>
      <c r="DN60">
        <v>180</v>
      </c>
      <c r="DO60" s="28">
        <v>5868.14</v>
      </c>
      <c r="DP60">
        <v>66</v>
      </c>
      <c r="DQ60" s="28">
        <v>10992.779999999999</v>
      </c>
      <c r="DR60">
        <v>90</v>
      </c>
      <c r="DS60" s="28">
        <f t="shared" si="12"/>
        <v>42834.09</v>
      </c>
      <c r="IZ60" s="57" t="s">
        <v>81</v>
      </c>
      <c r="JA60">
        <v>1</v>
      </c>
      <c r="JB60">
        <v>1</v>
      </c>
      <c r="JC60">
        <v>2</v>
      </c>
      <c r="JE60">
        <v>5</v>
      </c>
      <c r="JF60">
        <v>4</v>
      </c>
      <c r="JG60">
        <v>4</v>
      </c>
      <c r="JH60">
        <v>8</v>
      </c>
      <c r="JI60">
        <v>1</v>
      </c>
      <c r="JJ60">
        <v>2</v>
      </c>
      <c r="JK60">
        <v>3</v>
      </c>
      <c r="JL60">
        <v>5</v>
      </c>
      <c r="JN60" s="57"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3" t="s">
        <v>119</v>
      </c>
      <c r="AR61" s="9">
        <v>98837</v>
      </c>
      <c r="AS61" s="28">
        <v>11257.58</v>
      </c>
      <c r="AT61">
        <v>1</v>
      </c>
      <c r="AU61" s="28">
        <v>0</v>
      </c>
      <c r="AV61">
        <v>0</v>
      </c>
      <c r="AW61" s="28">
        <v>0</v>
      </c>
      <c r="AX61">
        <v>0</v>
      </c>
      <c r="AY61" s="28">
        <f t="shared" si="3"/>
        <v>11257.58</v>
      </c>
      <c r="AZ61" s="133"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8" t="s">
        <v>119</v>
      </c>
      <c r="BS61">
        <v>98225</v>
      </c>
      <c r="BT61" s="28">
        <v>2773.94</v>
      </c>
      <c r="BU61">
        <v>1</v>
      </c>
      <c r="BV61" s="28">
        <v>0</v>
      </c>
      <c r="BW61">
        <v>0</v>
      </c>
      <c r="BX61" s="28">
        <v>0</v>
      </c>
      <c r="BY61">
        <v>0</v>
      </c>
      <c r="BZ61" s="28">
        <f t="shared" si="6"/>
        <v>2773.94</v>
      </c>
      <c r="CA61" s="133" t="s">
        <v>120</v>
      </c>
      <c r="CB61">
        <v>98248</v>
      </c>
      <c r="CC61" s="28">
        <v>12908.62</v>
      </c>
      <c r="CD61">
        <v>248</v>
      </c>
      <c r="CE61" s="28">
        <v>8480.74</v>
      </c>
      <c r="CF61">
        <v>88</v>
      </c>
      <c r="CG61" s="28">
        <v>27128.62</v>
      </c>
      <c r="CH61">
        <v>128</v>
      </c>
      <c r="CI61" s="28">
        <f t="shared" si="7"/>
        <v>48517.979999999996</v>
      </c>
      <c r="CJ61" s="133" t="s">
        <v>120</v>
      </c>
      <c r="CK61">
        <v>98221</v>
      </c>
      <c r="CL61" s="28">
        <v>12892.01</v>
      </c>
      <c r="CM61">
        <v>261</v>
      </c>
      <c r="CN61" s="28">
        <v>8064.4</v>
      </c>
      <c r="CO61">
        <v>88</v>
      </c>
      <c r="CP61" s="21">
        <f t="shared" si="8"/>
        <v>20956.41</v>
      </c>
      <c r="CQ61">
        <f t="shared" si="8"/>
        <v>349</v>
      </c>
      <c r="CR61" s="28">
        <f t="shared" si="9"/>
        <v>41912.82</v>
      </c>
      <c r="CS61" s="28" t="s">
        <v>120</v>
      </c>
      <c r="CT61" s="9">
        <v>98247</v>
      </c>
      <c r="CU61" s="28">
        <v>2528.59</v>
      </c>
      <c r="CV61" s="140">
        <v>42</v>
      </c>
      <c r="CW61" s="28">
        <v>2205.83</v>
      </c>
      <c r="CX61" s="140">
        <v>27</v>
      </c>
      <c r="CY61" s="28">
        <v>5959</v>
      </c>
      <c r="CZ61" s="140">
        <v>45</v>
      </c>
      <c r="DA61" s="28">
        <f t="shared" si="10"/>
        <v>10693.42</v>
      </c>
      <c r="DB61" s="28" t="s">
        <v>120</v>
      </c>
      <c r="DC61" s="9">
        <v>98229</v>
      </c>
      <c r="DD61" s="28">
        <v>14961.92</v>
      </c>
      <c r="DE61">
        <v>201</v>
      </c>
      <c r="DF61" s="28">
        <v>4538.45</v>
      </c>
      <c r="DG61">
        <v>73</v>
      </c>
      <c r="DH61" s="28">
        <v>15655.789999999999</v>
      </c>
      <c r="DI61">
        <v>121</v>
      </c>
      <c r="DJ61" s="28">
        <f t="shared" si="11"/>
        <v>35156.159999999996</v>
      </c>
      <c r="DK61" s="28" t="s">
        <v>120</v>
      </c>
      <c r="DL61" s="9">
        <v>98230</v>
      </c>
      <c r="DM61" s="28">
        <v>33058.300000000003</v>
      </c>
      <c r="DN61">
        <v>239</v>
      </c>
      <c r="DO61" s="28">
        <v>8418.7999999999993</v>
      </c>
      <c r="DP61">
        <v>80</v>
      </c>
      <c r="DQ61" s="28">
        <v>8575.869999999999</v>
      </c>
      <c r="DR61">
        <v>117</v>
      </c>
      <c r="DS61" s="28">
        <f t="shared" si="12"/>
        <v>50052.97</v>
      </c>
      <c r="IZ61" s="57" t="s">
        <v>155</v>
      </c>
      <c r="JA61">
        <v>2</v>
      </c>
      <c r="JB61">
        <v>1</v>
      </c>
      <c r="JC61">
        <v>3</v>
      </c>
      <c r="JD61">
        <v>4</v>
      </c>
      <c r="JE61">
        <v>3</v>
      </c>
      <c r="JF61">
        <v>1</v>
      </c>
      <c r="JG61">
        <v>1</v>
      </c>
      <c r="JH61">
        <v>14</v>
      </c>
      <c r="JI61">
        <v>2</v>
      </c>
      <c r="JJ61">
        <v>3</v>
      </c>
      <c r="JK61">
        <v>9</v>
      </c>
      <c r="JL61">
        <v>6</v>
      </c>
      <c r="JN61" s="57"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3" t="s">
        <v>119</v>
      </c>
      <c r="AR62" s="9">
        <v>99337</v>
      </c>
      <c r="AS62" s="28">
        <v>33.04</v>
      </c>
      <c r="AT62">
        <v>1</v>
      </c>
      <c r="AU62" s="28">
        <v>0</v>
      </c>
      <c r="AV62">
        <v>0</v>
      </c>
      <c r="AW62" s="28">
        <v>0</v>
      </c>
      <c r="AX62">
        <v>0</v>
      </c>
      <c r="AY62" s="28">
        <f t="shared" si="3"/>
        <v>33.04</v>
      </c>
      <c r="AZ62" s="133"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8" t="s">
        <v>119</v>
      </c>
      <c r="BS62">
        <v>98273</v>
      </c>
      <c r="BT62" s="28">
        <v>4278.91</v>
      </c>
      <c r="BU62">
        <v>3</v>
      </c>
      <c r="BV62" s="28">
        <v>0</v>
      </c>
      <c r="BW62">
        <v>0</v>
      </c>
      <c r="BX62" s="28">
        <v>0</v>
      </c>
      <c r="BY62">
        <v>0</v>
      </c>
      <c r="BZ62" s="28">
        <f t="shared" si="6"/>
        <v>4278.91</v>
      </c>
      <c r="CA62" s="133" t="s">
        <v>120</v>
      </c>
      <c r="CB62">
        <v>98257</v>
      </c>
      <c r="CC62" s="28">
        <v>1079.99</v>
      </c>
      <c r="CD62">
        <v>17</v>
      </c>
      <c r="CE62" s="28">
        <v>699.99</v>
      </c>
      <c r="CF62">
        <v>10</v>
      </c>
      <c r="CG62" s="28">
        <v>3582.62</v>
      </c>
      <c r="CH62">
        <v>8</v>
      </c>
      <c r="CI62" s="28">
        <f t="shared" si="7"/>
        <v>5362.6</v>
      </c>
      <c r="CJ62" s="133" t="s">
        <v>120</v>
      </c>
      <c r="CK62">
        <v>98223</v>
      </c>
      <c r="CL62" s="28">
        <v>13178.93</v>
      </c>
      <c r="CM62">
        <v>195</v>
      </c>
      <c r="CN62" s="28">
        <v>7099.83</v>
      </c>
      <c r="CO62">
        <v>99</v>
      </c>
      <c r="CP62" s="21">
        <f t="shared" si="8"/>
        <v>20278.760000000002</v>
      </c>
      <c r="CQ62">
        <f t="shared" si="8"/>
        <v>294</v>
      </c>
      <c r="CR62" s="28">
        <f t="shared" si="9"/>
        <v>40557.520000000004</v>
      </c>
      <c r="CS62" s="28" t="s">
        <v>120</v>
      </c>
      <c r="CT62" s="9">
        <v>98248</v>
      </c>
      <c r="CU62" s="28">
        <v>15706.06</v>
      </c>
      <c r="CV62" s="140">
        <v>243</v>
      </c>
      <c r="CW62" s="28">
        <v>8636.2999999999993</v>
      </c>
      <c r="CX62" s="140">
        <v>105</v>
      </c>
      <c r="CY62" s="28">
        <v>23685.66</v>
      </c>
      <c r="CZ62" s="140">
        <v>152</v>
      </c>
      <c r="DA62" s="28">
        <f t="shared" si="10"/>
        <v>48028.020000000004</v>
      </c>
      <c r="DB62" s="28" t="s">
        <v>120</v>
      </c>
      <c r="DC62" s="9">
        <v>98230</v>
      </c>
      <c r="DD62" s="28">
        <v>17305.169999999998</v>
      </c>
      <c r="DE62">
        <v>218</v>
      </c>
      <c r="DF62" s="28">
        <v>5015.46</v>
      </c>
      <c r="DG62">
        <v>79</v>
      </c>
      <c r="DH62" s="28">
        <v>9392</v>
      </c>
      <c r="DI62">
        <v>100</v>
      </c>
      <c r="DJ62" s="28">
        <f t="shared" si="11"/>
        <v>31712.629999999997</v>
      </c>
      <c r="DK62" s="28" t="s">
        <v>120</v>
      </c>
      <c r="DL62" s="9">
        <v>98232</v>
      </c>
      <c r="DM62" s="28">
        <v>557.28</v>
      </c>
      <c r="DN62">
        <v>4</v>
      </c>
      <c r="DO62" s="28">
        <v>64.790000000000006</v>
      </c>
      <c r="DP62">
        <v>1</v>
      </c>
      <c r="DQ62" s="28">
        <v>111.25</v>
      </c>
      <c r="DR62">
        <v>1</v>
      </c>
      <c r="DS62" s="28">
        <f t="shared" si="12"/>
        <v>733.31999999999994</v>
      </c>
      <c r="IZ62" s="57" t="s">
        <v>99</v>
      </c>
      <c r="JA62">
        <v>1</v>
      </c>
      <c r="JB62">
        <v>3</v>
      </c>
      <c r="JC62">
        <v>4</v>
      </c>
      <c r="JD62">
        <v>2</v>
      </c>
      <c r="JE62">
        <v>8</v>
      </c>
      <c r="JF62">
        <v>15</v>
      </c>
      <c r="JG62">
        <v>15</v>
      </c>
      <c r="JH62">
        <v>25</v>
      </c>
      <c r="JI62">
        <v>14</v>
      </c>
      <c r="JJ62">
        <v>3</v>
      </c>
      <c r="JK62">
        <v>26</v>
      </c>
      <c r="JL62">
        <v>10</v>
      </c>
      <c r="JN62" s="57"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3" t="s">
        <v>119</v>
      </c>
      <c r="AR63" s="9">
        <v>99344</v>
      </c>
      <c r="AS63" s="28">
        <v>97.13</v>
      </c>
      <c r="AT63">
        <v>1</v>
      </c>
      <c r="AU63" s="28">
        <v>0</v>
      </c>
      <c r="AV63">
        <v>0</v>
      </c>
      <c r="AW63" s="28">
        <v>0</v>
      </c>
      <c r="AX63">
        <v>0</v>
      </c>
      <c r="AY63" s="28">
        <f t="shared" si="3"/>
        <v>97.13</v>
      </c>
      <c r="AZ63" s="133"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8" t="s">
        <v>119</v>
      </c>
      <c r="BS63">
        <v>98942</v>
      </c>
      <c r="BT63" s="28">
        <v>73.3</v>
      </c>
      <c r="BU63">
        <v>0</v>
      </c>
      <c r="BV63" s="28">
        <v>72.58</v>
      </c>
      <c r="BW63">
        <v>0</v>
      </c>
      <c r="BX63" s="28">
        <v>7257.81</v>
      </c>
      <c r="BY63">
        <v>1</v>
      </c>
      <c r="BZ63" s="28">
        <f t="shared" si="6"/>
        <v>7403.6900000000005</v>
      </c>
      <c r="CA63" s="133" t="s">
        <v>120</v>
      </c>
      <c r="CB63">
        <v>98264</v>
      </c>
      <c r="CC63" s="28">
        <v>15518.24</v>
      </c>
      <c r="CD63">
        <v>232</v>
      </c>
      <c r="CE63" s="28">
        <v>12613.39</v>
      </c>
      <c r="CF63">
        <v>106</v>
      </c>
      <c r="CG63" s="28">
        <v>44264.63</v>
      </c>
      <c r="CH63">
        <v>199</v>
      </c>
      <c r="CI63" s="28">
        <f t="shared" si="7"/>
        <v>72396.259999999995</v>
      </c>
      <c r="CJ63" s="133" t="s">
        <v>120</v>
      </c>
      <c r="CK63">
        <v>98225</v>
      </c>
      <c r="CL63" s="28">
        <v>19107.310000000001</v>
      </c>
      <c r="CM63">
        <v>426</v>
      </c>
      <c r="CN63" s="28">
        <v>6962.52</v>
      </c>
      <c r="CO63">
        <v>95</v>
      </c>
      <c r="CP63" s="21">
        <f t="shared" si="8"/>
        <v>26069.83</v>
      </c>
      <c r="CQ63">
        <f t="shared" si="8"/>
        <v>521</v>
      </c>
      <c r="CR63" s="28">
        <f t="shared" si="9"/>
        <v>52139.66</v>
      </c>
      <c r="CS63" s="28" t="s">
        <v>120</v>
      </c>
      <c r="CT63" s="9">
        <v>98257</v>
      </c>
      <c r="CU63" s="28">
        <v>1152.0899999999999</v>
      </c>
      <c r="CV63" s="140">
        <v>19</v>
      </c>
      <c r="CW63" s="28">
        <v>673.61</v>
      </c>
      <c r="CX63" s="140">
        <v>9</v>
      </c>
      <c r="CY63" s="28">
        <v>4003.4100000000003</v>
      </c>
      <c r="CZ63" s="140">
        <v>15</v>
      </c>
      <c r="DA63" s="28">
        <f t="shared" si="10"/>
        <v>5829.1100000000006</v>
      </c>
      <c r="DB63" s="28" t="s">
        <v>120</v>
      </c>
      <c r="DC63" s="9">
        <v>98232</v>
      </c>
      <c r="DD63" s="28">
        <v>458.13</v>
      </c>
      <c r="DE63">
        <v>6</v>
      </c>
      <c r="DF63" s="28">
        <v>78.95</v>
      </c>
      <c r="DG63">
        <v>1</v>
      </c>
      <c r="DH63" s="28">
        <v>68.53</v>
      </c>
      <c r="DI63">
        <v>1</v>
      </c>
      <c r="DJ63" s="28">
        <f t="shared" si="11"/>
        <v>605.61</v>
      </c>
      <c r="DK63" s="28" t="s">
        <v>120</v>
      </c>
      <c r="DL63" s="9">
        <v>98233</v>
      </c>
      <c r="DM63" s="28">
        <v>51888.84</v>
      </c>
      <c r="DN63">
        <v>335</v>
      </c>
      <c r="DO63" s="28">
        <v>7060.88</v>
      </c>
      <c r="DP63">
        <v>67</v>
      </c>
      <c r="DQ63" s="28">
        <v>7148.88</v>
      </c>
      <c r="DR63">
        <v>100</v>
      </c>
      <c r="DS63" s="28">
        <f t="shared" si="12"/>
        <v>66098.599999999991</v>
      </c>
      <c r="IZ63" s="57" t="s">
        <v>101</v>
      </c>
      <c r="JA63">
        <v>1</v>
      </c>
      <c r="JB63">
        <v>3</v>
      </c>
      <c r="JC63">
        <v>2</v>
      </c>
      <c r="JD63">
        <v>1</v>
      </c>
      <c r="JE63">
        <v>2</v>
      </c>
      <c r="JF63">
        <v>4</v>
      </c>
      <c r="JG63">
        <v>4</v>
      </c>
      <c r="JH63">
        <v>8</v>
      </c>
      <c r="JI63">
        <v>3</v>
      </c>
      <c r="JJ63">
        <v>2</v>
      </c>
      <c r="JK63">
        <v>11</v>
      </c>
      <c r="JL63">
        <v>12</v>
      </c>
      <c r="JN63" s="57"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3" t="s">
        <v>119</v>
      </c>
      <c r="AR64" s="9">
        <v>99352</v>
      </c>
      <c r="AS64" s="28">
        <v>3754.31</v>
      </c>
      <c r="AT64">
        <v>0</v>
      </c>
      <c r="AU64" s="28">
        <v>2111.92</v>
      </c>
      <c r="AV64">
        <v>1</v>
      </c>
      <c r="AW64" s="28">
        <v>0</v>
      </c>
      <c r="AX64">
        <v>0</v>
      </c>
      <c r="AY64" s="28">
        <f t="shared" si="3"/>
        <v>5866.23</v>
      </c>
      <c r="AZ64" s="133"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8" t="s">
        <v>119</v>
      </c>
      <c r="BS64">
        <v>98948</v>
      </c>
      <c r="BT64" s="28">
        <v>169.57</v>
      </c>
      <c r="BU64">
        <v>1</v>
      </c>
      <c r="BV64" s="28">
        <v>0</v>
      </c>
      <c r="BW64">
        <v>0</v>
      </c>
      <c r="BX64" s="28">
        <v>0</v>
      </c>
      <c r="BY64">
        <v>0</v>
      </c>
      <c r="BZ64" s="28">
        <f t="shared" si="6"/>
        <v>169.57</v>
      </c>
      <c r="CA64" s="133" t="s">
        <v>120</v>
      </c>
      <c r="CB64">
        <v>98271</v>
      </c>
      <c r="CC64" s="28">
        <v>3714.46</v>
      </c>
      <c r="CD64">
        <v>62</v>
      </c>
      <c r="CE64" s="28">
        <v>2253.3000000000002</v>
      </c>
      <c r="CF64">
        <v>38</v>
      </c>
      <c r="CG64" s="28">
        <v>7149.58</v>
      </c>
      <c r="CH64">
        <v>40</v>
      </c>
      <c r="CI64" s="28">
        <f t="shared" si="7"/>
        <v>13117.34</v>
      </c>
      <c r="CJ64" s="133" t="s">
        <v>120</v>
      </c>
      <c r="CK64">
        <v>98226</v>
      </c>
      <c r="CL64" s="28">
        <v>16612.919999999998</v>
      </c>
      <c r="CM64">
        <v>337</v>
      </c>
      <c r="CN64" s="28">
        <v>5571.98</v>
      </c>
      <c r="CO64">
        <v>61</v>
      </c>
      <c r="CP64" s="21">
        <f t="shared" si="8"/>
        <v>22184.899999999998</v>
      </c>
      <c r="CQ64">
        <f t="shared" si="8"/>
        <v>398</v>
      </c>
      <c r="CR64" s="28">
        <f t="shared" si="9"/>
        <v>44369.799999999996</v>
      </c>
      <c r="CS64" s="28" t="s">
        <v>120</v>
      </c>
      <c r="CT64" s="9">
        <v>98264</v>
      </c>
      <c r="CU64" s="28">
        <v>17462.78</v>
      </c>
      <c r="CV64" s="140">
        <v>265</v>
      </c>
      <c r="CW64" s="28">
        <v>9907.8700000000008</v>
      </c>
      <c r="CX64" s="140">
        <v>113</v>
      </c>
      <c r="CY64" s="28">
        <v>31809.25</v>
      </c>
      <c r="CZ64" s="140">
        <v>168</v>
      </c>
      <c r="DA64" s="28">
        <f t="shared" si="10"/>
        <v>59179.9</v>
      </c>
      <c r="DB64" s="28" t="s">
        <v>120</v>
      </c>
      <c r="DC64" s="9">
        <v>98233</v>
      </c>
      <c r="DD64" s="28">
        <v>17439.96</v>
      </c>
      <c r="DE64">
        <v>221</v>
      </c>
      <c r="DF64" s="28">
        <v>5320.88</v>
      </c>
      <c r="DG64">
        <v>79</v>
      </c>
      <c r="DH64" s="28">
        <v>13173.6</v>
      </c>
      <c r="DI64">
        <v>120</v>
      </c>
      <c r="DJ64" s="28">
        <f t="shared" si="11"/>
        <v>35934.44</v>
      </c>
      <c r="DK64" s="28" t="s">
        <v>120</v>
      </c>
      <c r="DL64" s="9">
        <v>98240</v>
      </c>
      <c r="DM64" s="28">
        <v>788.98</v>
      </c>
      <c r="DN64">
        <v>6</v>
      </c>
      <c r="DO64" s="28">
        <v>162.49</v>
      </c>
      <c r="DP64">
        <v>2</v>
      </c>
      <c r="DQ64" s="28">
        <v>107.59</v>
      </c>
      <c r="DR64">
        <v>3</v>
      </c>
      <c r="DS64" s="28">
        <f t="shared" si="12"/>
        <v>1059.06</v>
      </c>
      <c r="IZ64" s="57" t="s">
        <v>156</v>
      </c>
      <c r="JA64"/>
      <c r="JB64">
        <v>1</v>
      </c>
      <c r="JC64">
        <v>1</v>
      </c>
      <c r="JE64">
        <v>2</v>
      </c>
      <c r="JG64">
        <v>1</v>
      </c>
      <c r="JH64">
        <v>1</v>
      </c>
      <c r="JI64">
        <v>1</v>
      </c>
      <c r="JK64">
        <v>6</v>
      </c>
      <c r="JL64">
        <v>8</v>
      </c>
      <c r="JN64" s="57" t="s">
        <v>156</v>
      </c>
      <c r="JP64" s="21">
        <v>66.89</v>
      </c>
      <c r="JQ64" s="21">
        <v>420.68</v>
      </c>
      <c r="JS64" s="21">
        <v>1002.38</v>
      </c>
      <c r="JU64" s="21">
        <v>90.82</v>
      </c>
      <c r="JV64" s="21">
        <v>1555.26</v>
      </c>
      <c r="JW64" s="21">
        <v>558.84</v>
      </c>
      <c r="JY64">
        <v>3607.44</v>
      </c>
      <c r="JZ64">
        <v>5186.6400000000003</v>
      </c>
    </row>
    <row r="65" spans="1:286" x14ac:dyDescent="0.2">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3" t="s">
        <v>120</v>
      </c>
      <c r="AR65" s="9">
        <v>98220</v>
      </c>
      <c r="AS65" s="28">
        <v>1505.62</v>
      </c>
      <c r="AT65">
        <v>5</v>
      </c>
      <c r="AU65" s="28">
        <v>838.48</v>
      </c>
      <c r="AV65">
        <v>1</v>
      </c>
      <c r="AW65" s="28">
        <v>2757.21</v>
      </c>
      <c r="AX65">
        <v>6</v>
      </c>
      <c r="AY65" s="28">
        <f t="shared" si="3"/>
        <v>5101.3099999999995</v>
      </c>
      <c r="AZ65" s="133"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8" t="s">
        <v>119</v>
      </c>
      <c r="BS65">
        <v>99301</v>
      </c>
      <c r="BT65" s="28">
        <v>2969.31</v>
      </c>
      <c r="BU65">
        <v>1</v>
      </c>
      <c r="BV65" s="28">
        <v>0</v>
      </c>
      <c r="BW65">
        <v>0</v>
      </c>
      <c r="BX65" s="28">
        <v>0</v>
      </c>
      <c r="BY65">
        <v>0</v>
      </c>
      <c r="BZ65" s="28">
        <f t="shared" si="6"/>
        <v>2969.31</v>
      </c>
      <c r="CA65" s="133" t="s">
        <v>120</v>
      </c>
      <c r="CB65">
        <v>98273</v>
      </c>
      <c r="CC65" s="28">
        <v>10469.74</v>
      </c>
      <c r="CD65">
        <v>117</v>
      </c>
      <c r="CE65" s="28">
        <v>15217.49</v>
      </c>
      <c r="CF65">
        <v>168</v>
      </c>
      <c r="CG65" s="28">
        <v>31211.96</v>
      </c>
      <c r="CH65">
        <v>140</v>
      </c>
      <c r="CI65" s="28">
        <f t="shared" si="7"/>
        <v>56899.19</v>
      </c>
      <c r="CJ65" s="133" t="s">
        <v>120</v>
      </c>
      <c r="CK65">
        <v>98229</v>
      </c>
      <c r="CL65" s="28">
        <v>11559.85</v>
      </c>
      <c r="CM65">
        <v>230</v>
      </c>
      <c r="CN65" s="28">
        <v>4026.51</v>
      </c>
      <c r="CO65">
        <v>54</v>
      </c>
      <c r="CP65" s="21">
        <f t="shared" si="8"/>
        <v>15586.36</v>
      </c>
      <c r="CQ65">
        <f t="shared" si="8"/>
        <v>284</v>
      </c>
      <c r="CR65" s="28">
        <f t="shared" si="9"/>
        <v>31172.720000000001</v>
      </c>
      <c r="CS65" s="28" t="s">
        <v>120</v>
      </c>
      <c r="CT65" s="9">
        <v>98271</v>
      </c>
      <c r="CU65" s="28">
        <v>3952.13</v>
      </c>
      <c r="CV65" s="140">
        <v>63</v>
      </c>
      <c r="CW65" s="28">
        <v>3000.75</v>
      </c>
      <c r="CX65" s="140">
        <v>42</v>
      </c>
      <c r="CY65" s="28">
        <v>5204.78</v>
      </c>
      <c r="CZ65" s="140">
        <v>49</v>
      </c>
      <c r="DA65" s="28">
        <f t="shared" si="10"/>
        <v>12157.66</v>
      </c>
      <c r="DB65" s="28" t="s">
        <v>120</v>
      </c>
      <c r="DC65" s="9">
        <v>98240</v>
      </c>
      <c r="DD65" s="28">
        <v>565.32000000000005</v>
      </c>
      <c r="DE65">
        <v>8</v>
      </c>
      <c r="DF65" s="28">
        <v>95.18</v>
      </c>
      <c r="DG65">
        <v>0</v>
      </c>
      <c r="DH65" s="28">
        <v>244.85000000000002</v>
      </c>
      <c r="DI65">
        <v>5</v>
      </c>
      <c r="DJ65" s="28">
        <f t="shared" si="11"/>
        <v>905.35</v>
      </c>
      <c r="DK65" s="28" t="s">
        <v>120</v>
      </c>
      <c r="DL65" s="9">
        <v>98244</v>
      </c>
      <c r="DM65" s="28">
        <v>148.94</v>
      </c>
      <c r="DN65">
        <v>3</v>
      </c>
      <c r="DO65" s="28">
        <v>0</v>
      </c>
      <c r="DP65">
        <v>0</v>
      </c>
      <c r="DQ65" s="28">
        <v>0</v>
      </c>
      <c r="DR65">
        <v>0</v>
      </c>
      <c r="DS65" s="28">
        <f t="shared" si="12"/>
        <v>148.94</v>
      </c>
      <c r="IZ65" s="57" t="s">
        <v>157</v>
      </c>
      <c r="JA65"/>
      <c r="JB65">
        <v>1</v>
      </c>
      <c r="JC65">
        <v>2</v>
      </c>
      <c r="JE65">
        <v>2</v>
      </c>
      <c r="JF65">
        <v>4</v>
      </c>
      <c r="JG65">
        <v>2</v>
      </c>
      <c r="JH65">
        <v>5</v>
      </c>
      <c r="JI65">
        <v>2</v>
      </c>
      <c r="JK65">
        <v>1</v>
      </c>
      <c r="JL65">
        <v>4</v>
      </c>
      <c r="JN65" s="57" t="s">
        <v>157</v>
      </c>
      <c r="JP65" s="21">
        <v>32.46</v>
      </c>
      <c r="JQ65" s="21">
        <v>520.38</v>
      </c>
      <c r="JS65" s="21">
        <v>2369.6799999999998</v>
      </c>
      <c r="JT65" s="21">
        <v>1367.72</v>
      </c>
      <c r="JU65" s="21">
        <v>1576.91</v>
      </c>
      <c r="JV65" s="21">
        <v>3883.2</v>
      </c>
      <c r="JW65" s="21">
        <v>11231.05</v>
      </c>
      <c r="JY65">
        <v>35.409999999999997</v>
      </c>
      <c r="JZ65">
        <v>1098.71</v>
      </c>
    </row>
    <row r="66" spans="1:286" x14ac:dyDescent="0.2">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3" t="s">
        <v>120</v>
      </c>
      <c r="AR66" s="9">
        <v>98221</v>
      </c>
      <c r="AS66" s="28">
        <v>61180.76</v>
      </c>
      <c r="AT66">
        <v>260</v>
      </c>
      <c r="AU66" s="28">
        <v>22921.08</v>
      </c>
      <c r="AV66">
        <v>106</v>
      </c>
      <c r="AW66" s="28">
        <v>36979.14</v>
      </c>
      <c r="AX66">
        <v>113</v>
      </c>
      <c r="AY66" s="28">
        <f t="shared" si="3"/>
        <v>121080.98</v>
      </c>
      <c r="AZ66" s="133"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8" t="s">
        <v>119</v>
      </c>
      <c r="BS66">
        <v>99352</v>
      </c>
      <c r="BT66" s="28">
        <v>2111.92</v>
      </c>
      <c r="BU66">
        <v>1</v>
      </c>
      <c r="BV66" s="28">
        <v>0</v>
      </c>
      <c r="BW66">
        <v>0</v>
      </c>
      <c r="BX66" s="28">
        <v>0</v>
      </c>
      <c r="BY66">
        <v>0</v>
      </c>
      <c r="BZ66" s="28">
        <f t="shared" si="6"/>
        <v>2111.92</v>
      </c>
      <c r="CA66" s="133" t="s">
        <v>120</v>
      </c>
      <c r="CB66">
        <v>98274</v>
      </c>
      <c r="CC66" s="28">
        <v>9087.39</v>
      </c>
      <c r="CD66">
        <v>115</v>
      </c>
      <c r="CE66" s="28">
        <v>4178.03</v>
      </c>
      <c r="CF66">
        <v>51</v>
      </c>
      <c r="CG66" s="28">
        <v>26530.93</v>
      </c>
      <c r="CH66">
        <v>80</v>
      </c>
      <c r="CI66" s="28">
        <f t="shared" si="7"/>
        <v>39796.35</v>
      </c>
      <c r="CJ66" s="133" t="s">
        <v>120</v>
      </c>
      <c r="CK66">
        <v>98230</v>
      </c>
      <c r="CL66" s="28">
        <v>13153.81</v>
      </c>
      <c r="CM66">
        <v>229</v>
      </c>
      <c r="CN66" s="28">
        <v>5779.44</v>
      </c>
      <c r="CO66">
        <v>81</v>
      </c>
      <c r="CP66" s="21">
        <f t="shared" si="8"/>
        <v>18933.25</v>
      </c>
      <c r="CQ66">
        <f t="shared" si="8"/>
        <v>310</v>
      </c>
      <c r="CR66" s="28">
        <f t="shared" si="9"/>
        <v>37866.5</v>
      </c>
      <c r="CS66" s="28" t="s">
        <v>120</v>
      </c>
      <c r="CT66" s="9">
        <v>98273</v>
      </c>
      <c r="CU66" s="28">
        <v>6424.05</v>
      </c>
      <c r="CV66" s="140">
        <v>113</v>
      </c>
      <c r="CW66" s="28">
        <v>10351.870000000001</v>
      </c>
      <c r="CX66" s="140">
        <v>157</v>
      </c>
      <c r="CY66" s="28">
        <v>18178.18</v>
      </c>
      <c r="CZ66" s="140">
        <v>127</v>
      </c>
      <c r="DA66" s="28">
        <f t="shared" si="10"/>
        <v>34954.100000000006</v>
      </c>
      <c r="DB66" s="28" t="s">
        <v>120</v>
      </c>
      <c r="DC66" s="9">
        <v>98244</v>
      </c>
      <c r="DD66" s="28">
        <v>48.03</v>
      </c>
      <c r="DE66">
        <v>0</v>
      </c>
      <c r="DF66" s="28">
        <v>34.909999999999997</v>
      </c>
      <c r="DG66">
        <v>1</v>
      </c>
      <c r="DH66" s="28">
        <v>0</v>
      </c>
      <c r="DI66">
        <v>0</v>
      </c>
      <c r="DJ66" s="28">
        <f t="shared" si="11"/>
        <v>82.94</v>
      </c>
      <c r="DK66" s="28" t="s">
        <v>120</v>
      </c>
      <c r="DL66" s="9">
        <v>98247</v>
      </c>
      <c r="DM66" s="28">
        <v>5498.53</v>
      </c>
      <c r="DN66">
        <v>56</v>
      </c>
      <c r="DO66" s="28">
        <v>1158.48</v>
      </c>
      <c r="DP66">
        <v>18</v>
      </c>
      <c r="DQ66" s="28">
        <v>2619.58</v>
      </c>
      <c r="DR66">
        <v>26</v>
      </c>
      <c r="DS66" s="28">
        <f t="shared" si="12"/>
        <v>9276.59</v>
      </c>
      <c r="IZ66" s="57" t="s">
        <v>158</v>
      </c>
      <c r="JA66">
        <v>9</v>
      </c>
      <c r="JB66">
        <v>14</v>
      </c>
      <c r="JC66">
        <v>19</v>
      </c>
      <c r="JD66">
        <v>13</v>
      </c>
      <c r="JE66">
        <v>36</v>
      </c>
      <c r="JF66">
        <v>49</v>
      </c>
      <c r="JG66">
        <v>15</v>
      </c>
      <c r="JH66">
        <v>51</v>
      </c>
      <c r="JI66">
        <v>18</v>
      </c>
      <c r="JJ66">
        <v>11</v>
      </c>
      <c r="JK66">
        <v>29</v>
      </c>
      <c r="JL66">
        <v>58</v>
      </c>
      <c r="JN66" s="57"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3" t="s">
        <v>120</v>
      </c>
      <c r="AR67" s="9">
        <v>98223</v>
      </c>
      <c r="AS67" s="28">
        <v>63038.77</v>
      </c>
      <c r="AT67">
        <v>293</v>
      </c>
      <c r="AU67" s="28">
        <v>15870.46</v>
      </c>
      <c r="AV67">
        <v>67</v>
      </c>
      <c r="AW67" s="28">
        <v>20054.739999999998</v>
      </c>
      <c r="AX67">
        <v>77</v>
      </c>
      <c r="AY67" s="28">
        <f t="shared" si="3"/>
        <v>98963.97</v>
      </c>
      <c r="AZ67" s="133"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8" t="s">
        <v>120</v>
      </c>
      <c r="BS67">
        <v>98220</v>
      </c>
      <c r="BT67" s="28">
        <v>389.5</v>
      </c>
      <c r="BU67">
        <v>5</v>
      </c>
      <c r="BV67" s="28">
        <v>471</v>
      </c>
      <c r="BW67">
        <v>4</v>
      </c>
      <c r="BX67" s="28">
        <v>828.14</v>
      </c>
      <c r="BY67">
        <v>4</v>
      </c>
      <c r="BZ67" s="28">
        <f t="shared" si="6"/>
        <v>1688.6399999999999</v>
      </c>
      <c r="CA67" s="133" t="s">
        <v>120</v>
      </c>
      <c r="CB67">
        <v>98276</v>
      </c>
      <c r="CC67" s="28">
        <v>888.89</v>
      </c>
      <c r="CD67">
        <v>12</v>
      </c>
      <c r="CE67" s="28">
        <v>651.95000000000005</v>
      </c>
      <c r="CF67">
        <v>5</v>
      </c>
      <c r="CG67" s="28">
        <v>2699.34</v>
      </c>
      <c r="CH67">
        <v>10</v>
      </c>
      <c r="CI67" s="28">
        <f t="shared" si="7"/>
        <v>4240.18</v>
      </c>
      <c r="CJ67" s="133" t="s">
        <v>120</v>
      </c>
      <c r="CK67">
        <v>98232</v>
      </c>
      <c r="CL67" s="28">
        <v>116.02</v>
      </c>
      <c r="CM67">
        <v>2</v>
      </c>
      <c r="CN67" s="28">
        <v>91.5</v>
      </c>
      <c r="CO67">
        <v>2</v>
      </c>
      <c r="CP67" s="21">
        <f t="shared" si="8"/>
        <v>207.51999999999998</v>
      </c>
      <c r="CQ67">
        <f t="shared" si="8"/>
        <v>4</v>
      </c>
      <c r="CR67" s="28">
        <f t="shared" si="9"/>
        <v>415.03999999999996</v>
      </c>
      <c r="CS67" s="28" t="s">
        <v>120</v>
      </c>
      <c r="CT67" s="9">
        <v>98274</v>
      </c>
      <c r="CU67" s="28">
        <v>6863.16</v>
      </c>
      <c r="CV67" s="140">
        <v>132</v>
      </c>
      <c r="CW67" s="28">
        <v>5970.6</v>
      </c>
      <c r="CX67" s="140">
        <v>64</v>
      </c>
      <c r="CY67" s="28">
        <v>22276.559999999998</v>
      </c>
      <c r="CZ67" s="140">
        <v>75</v>
      </c>
      <c r="DA67" s="28">
        <f t="shared" si="10"/>
        <v>35110.32</v>
      </c>
      <c r="DB67" s="28" t="s">
        <v>120</v>
      </c>
      <c r="DC67" s="9">
        <v>98247</v>
      </c>
      <c r="DD67" s="28">
        <v>3402.52</v>
      </c>
      <c r="DE67">
        <v>57</v>
      </c>
      <c r="DF67" s="28">
        <v>1243.3599999999999</v>
      </c>
      <c r="DG67">
        <v>18</v>
      </c>
      <c r="DH67" s="28">
        <v>4217.05</v>
      </c>
      <c r="DI67">
        <v>34</v>
      </c>
      <c r="DJ67" s="28">
        <f t="shared" si="11"/>
        <v>8862.93</v>
      </c>
      <c r="DK67" s="28" t="s">
        <v>120</v>
      </c>
      <c r="DL67" s="9">
        <v>98248</v>
      </c>
      <c r="DM67" s="28">
        <v>38783.21</v>
      </c>
      <c r="DN67">
        <v>281</v>
      </c>
      <c r="DO67" s="28">
        <v>6931.73</v>
      </c>
      <c r="DP67">
        <v>97</v>
      </c>
      <c r="DQ67" s="28">
        <v>10701.01</v>
      </c>
      <c r="DR67">
        <v>101</v>
      </c>
      <c r="DS67" s="28">
        <f t="shared" si="12"/>
        <v>56415.950000000004</v>
      </c>
      <c r="IZ67" s="57" t="s">
        <v>159</v>
      </c>
      <c r="JA67"/>
      <c r="JB67"/>
      <c r="JC67"/>
      <c r="JF67">
        <v>1</v>
      </c>
      <c r="JK67">
        <v>1</v>
      </c>
      <c r="JN67" s="57" t="s">
        <v>159</v>
      </c>
      <c r="JT67" s="21">
        <v>510.11</v>
      </c>
      <c r="JY67">
        <v>1139.42</v>
      </c>
    </row>
    <row r="68" spans="1:286" x14ac:dyDescent="0.2">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3" t="s">
        <v>120</v>
      </c>
      <c r="AR68" s="9">
        <v>98225</v>
      </c>
      <c r="AS68" s="28">
        <v>86447.48</v>
      </c>
      <c r="AT68">
        <v>455</v>
      </c>
      <c r="AU68" s="28">
        <v>20865.189999999999</v>
      </c>
      <c r="AV68">
        <v>82</v>
      </c>
      <c r="AW68" s="28">
        <v>39616.78</v>
      </c>
      <c r="AX68">
        <v>176</v>
      </c>
      <c r="AY68" s="28">
        <f t="shared" si="3"/>
        <v>146929.45000000001</v>
      </c>
      <c r="AZ68" s="133"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8" t="s">
        <v>120</v>
      </c>
      <c r="BS68">
        <v>98221</v>
      </c>
      <c r="BT68" s="28">
        <v>21995.59</v>
      </c>
      <c r="BU68">
        <v>263</v>
      </c>
      <c r="BV68" s="28">
        <v>16894.89</v>
      </c>
      <c r="BW68">
        <v>106</v>
      </c>
      <c r="BX68" s="28">
        <v>36016.82</v>
      </c>
      <c r="BY68">
        <v>145</v>
      </c>
      <c r="BZ68" s="28">
        <f t="shared" si="6"/>
        <v>74907.299999999988</v>
      </c>
      <c r="CA68" s="133" t="s">
        <v>120</v>
      </c>
      <c r="CB68">
        <v>98277</v>
      </c>
      <c r="CC68" s="28">
        <v>8864.65</v>
      </c>
      <c r="CD68">
        <v>156</v>
      </c>
      <c r="CE68" s="28">
        <v>5328.17</v>
      </c>
      <c r="CF68">
        <v>68</v>
      </c>
      <c r="CG68" s="28">
        <v>24487.699999999997</v>
      </c>
      <c r="CH68">
        <v>94</v>
      </c>
      <c r="CI68" s="28">
        <f t="shared" si="7"/>
        <v>38680.519999999997</v>
      </c>
      <c r="CJ68" s="133" t="s">
        <v>120</v>
      </c>
      <c r="CK68">
        <v>98233</v>
      </c>
      <c r="CL68" s="28">
        <v>11480.57</v>
      </c>
      <c r="CM68">
        <v>242</v>
      </c>
      <c r="CN68" s="28">
        <v>5588.42</v>
      </c>
      <c r="CO68">
        <v>118</v>
      </c>
      <c r="CP68" s="21">
        <f t="shared" si="8"/>
        <v>17068.989999999998</v>
      </c>
      <c r="CQ68">
        <f t="shared" si="8"/>
        <v>360</v>
      </c>
      <c r="CR68" s="28">
        <f t="shared" si="9"/>
        <v>34137.979999999996</v>
      </c>
      <c r="CS68" s="28" t="s">
        <v>120</v>
      </c>
      <c r="CT68" s="9">
        <v>98276</v>
      </c>
      <c r="CU68" s="28">
        <v>853.62</v>
      </c>
      <c r="CV68" s="140">
        <v>10</v>
      </c>
      <c r="CW68" s="28">
        <v>573.39</v>
      </c>
      <c r="CX68" s="140">
        <v>8</v>
      </c>
      <c r="CY68" s="28">
        <v>2310.96</v>
      </c>
      <c r="CZ68" s="140">
        <v>10</v>
      </c>
      <c r="DA68" s="28">
        <f t="shared" si="10"/>
        <v>3737.9700000000003</v>
      </c>
      <c r="DB68" s="28" t="s">
        <v>120</v>
      </c>
      <c r="DC68" s="9">
        <v>98248</v>
      </c>
      <c r="DD68" s="28">
        <v>20074.43</v>
      </c>
      <c r="DE68">
        <v>262</v>
      </c>
      <c r="DF68" s="28">
        <v>5877.3</v>
      </c>
      <c r="DG68">
        <v>89</v>
      </c>
      <c r="DH68" s="28">
        <v>15245.04</v>
      </c>
      <c r="DI68">
        <v>130</v>
      </c>
      <c r="DJ68" s="28">
        <f t="shared" si="11"/>
        <v>41196.770000000004</v>
      </c>
      <c r="DK68" s="28" t="s">
        <v>120</v>
      </c>
      <c r="DL68" s="9">
        <v>98257</v>
      </c>
      <c r="DM68" s="28">
        <v>2381.38</v>
      </c>
      <c r="DN68">
        <v>17</v>
      </c>
      <c r="DO68" s="28">
        <v>782.16</v>
      </c>
      <c r="DP68">
        <v>5</v>
      </c>
      <c r="DQ68" s="28">
        <v>1715.3600000000001</v>
      </c>
      <c r="DR68">
        <v>15</v>
      </c>
      <c r="DS68" s="28">
        <f t="shared" si="12"/>
        <v>4878.8999999999996</v>
      </c>
      <c r="IZ68" s="57" t="s">
        <v>160</v>
      </c>
      <c r="JA68">
        <v>1</v>
      </c>
      <c r="JB68">
        <v>2</v>
      </c>
      <c r="JC68">
        <v>3</v>
      </c>
      <c r="JD68">
        <v>4</v>
      </c>
      <c r="JE68">
        <v>2</v>
      </c>
      <c r="JF68">
        <v>5</v>
      </c>
      <c r="JG68">
        <v>7</v>
      </c>
      <c r="JH68">
        <v>1</v>
      </c>
      <c r="JI68">
        <v>4</v>
      </c>
      <c r="JJ68">
        <v>1</v>
      </c>
      <c r="JK68">
        <v>7</v>
      </c>
      <c r="JL68">
        <v>6</v>
      </c>
      <c r="JN68" s="57"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
      <c r="A69" s="9">
        <v>98273</v>
      </c>
      <c r="B69" t="s">
        <v>117</v>
      </c>
      <c r="E69">
        <v>1</v>
      </c>
      <c r="F69">
        <v>1</v>
      </c>
      <c r="P69" t="s">
        <v>120</v>
      </c>
      <c r="Q69">
        <v>98221</v>
      </c>
      <c r="R69" s="21">
        <v>51824.76</v>
      </c>
      <c r="S69">
        <v>264</v>
      </c>
      <c r="T69" s="21">
        <v>14766.36</v>
      </c>
      <c r="U69">
        <v>88</v>
      </c>
      <c r="V69" s="21">
        <v>17260.18</v>
      </c>
      <c r="W69">
        <v>100</v>
      </c>
      <c r="X69" s="21">
        <f t="shared" ref="X69:X132" si="25">+R69+T69+V69</f>
        <v>83851.299999999988</v>
      </c>
      <c r="Y69" s="20" t="s">
        <v>120</v>
      </c>
      <c r="Z69">
        <v>98221</v>
      </c>
      <c r="AA69" s="21">
        <v>64534.1</v>
      </c>
      <c r="AB69">
        <v>298</v>
      </c>
      <c r="AC69" s="21">
        <v>21937.77</v>
      </c>
      <c r="AD69">
        <v>94</v>
      </c>
      <c r="AE69" s="21">
        <v>23262.870000000003</v>
      </c>
      <c r="AF69">
        <v>107</v>
      </c>
      <c r="AG69" s="28">
        <f t="shared" ref="AG69:AG132" si="26">+AA69+AC69+AE69</f>
        <v>109734.73999999999</v>
      </c>
      <c r="AH69" s="20" t="s">
        <v>120</v>
      </c>
      <c r="AI69">
        <v>98247</v>
      </c>
      <c r="AJ69" s="21">
        <v>11108.9</v>
      </c>
      <c r="AK69">
        <v>46</v>
      </c>
      <c r="AL69" s="21">
        <v>7824.27</v>
      </c>
      <c r="AM69">
        <v>29</v>
      </c>
      <c r="AN69" s="21">
        <v>5410.47</v>
      </c>
      <c r="AO69">
        <v>34</v>
      </c>
      <c r="AP69" s="28">
        <f t="shared" ref="AP69:AP132" si="27">+AJ69+AL69+AN69</f>
        <v>24343.64</v>
      </c>
      <c r="AQ69" s="133" t="s">
        <v>120</v>
      </c>
      <c r="AR69" s="9">
        <v>98226</v>
      </c>
      <c r="AS69" s="28">
        <v>83017.63</v>
      </c>
      <c r="AT69">
        <v>381</v>
      </c>
      <c r="AU69" s="28">
        <v>17764.02</v>
      </c>
      <c r="AV69">
        <v>63</v>
      </c>
      <c r="AW69" s="28">
        <v>31192.370000000003</v>
      </c>
      <c r="AX69">
        <v>146</v>
      </c>
      <c r="AY69" s="28">
        <f t="shared" ref="AY69:AY132" si="28">+AS69+AU69+AW69</f>
        <v>131974.02000000002</v>
      </c>
      <c r="AZ69" s="133" t="s">
        <v>120</v>
      </c>
      <c r="BA69">
        <v>98240</v>
      </c>
      <c r="BB69" s="28">
        <v>1496.65</v>
      </c>
      <c r="BC69">
        <v>3</v>
      </c>
      <c r="BD69" s="28">
        <v>1323.42</v>
      </c>
      <c r="BE69">
        <v>6</v>
      </c>
      <c r="BF69" s="28">
        <v>2507.37</v>
      </c>
      <c r="BG69">
        <v>5</v>
      </c>
      <c r="BH69" s="28">
        <f t="shared" ref="BH69:BH132" si="29">+BB69+BD69+BF69</f>
        <v>5327.4400000000005</v>
      </c>
      <c r="BI69" s="28" t="s">
        <v>120</v>
      </c>
      <c r="BJ69" s="9">
        <v>98295</v>
      </c>
      <c r="BK69" s="28">
        <v>3134.63</v>
      </c>
      <c r="BL69" s="9">
        <v>19</v>
      </c>
      <c r="BM69" s="28">
        <v>3683.3</v>
      </c>
      <c r="BN69" s="9">
        <v>5</v>
      </c>
      <c r="BO69" s="28">
        <v>4990.96</v>
      </c>
      <c r="BP69" s="9">
        <v>19</v>
      </c>
      <c r="BQ69" s="28">
        <f t="shared" ref="BQ69:BQ132" si="30">+BK69+BM69+BO69</f>
        <v>11808.89</v>
      </c>
      <c r="BR69" s="28" t="s">
        <v>120</v>
      </c>
      <c r="BS69">
        <v>98223</v>
      </c>
      <c r="BT69" s="28">
        <v>18275.16</v>
      </c>
      <c r="BU69">
        <v>216</v>
      </c>
      <c r="BV69" s="28">
        <v>13393.56</v>
      </c>
      <c r="BW69">
        <v>72</v>
      </c>
      <c r="BX69" s="28">
        <v>26471.96</v>
      </c>
      <c r="BY69">
        <v>110</v>
      </c>
      <c r="BZ69" s="28">
        <f t="shared" ref="BZ69:BZ132" si="31">+BT69+BV69+BX69</f>
        <v>58140.68</v>
      </c>
      <c r="CA69" s="133" t="s">
        <v>120</v>
      </c>
      <c r="CB69">
        <v>98282</v>
      </c>
      <c r="CC69" s="28">
        <v>1272.31</v>
      </c>
      <c r="CD69">
        <v>25</v>
      </c>
      <c r="CE69" s="28">
        <v>642.63</v>
      </c>
      <c r="CF69">
        <v>10</v>
      </c>
      <c r="CG69" s="28">
        <v>779.86</v>
      </c>
      <c r="CH69">
        <v>7</v>
      </c>
      <c r="CI69" s="28">
        <f t="shared" ref="CI69:CI132" si="32">+CC69+CE69+CG69</f>
        <v>2694.8</v>
      </c>
      <c r="CJ69" s="133" t="s">
        <v>120</v>
      </c>
      <c r="CK69">
        <v>98240</v>
      </c>
      <c r="CL69" s="28">
        <v>340.62</v>
      </c>
      <c r="CM69">
        <v>7</v>
      </c>
      <c r="CN69" s="28">
        <v>190.42</v>
      </c>
      <c r="CO69">
        <v>3</v>
      </c>
      <c r="CP69" s="21">
        <f t="shared" ref="CP69:CQ132" si="33">+CL69+CN69</f>
        <v>531.04</v>
      </c>
      <c r="CQ69">
        <f t="shared" si="33"/>
        <v>10</v>
      </c>
      <c r="CR69" s="28">
        <f t="shared" ref="CR69:CR132" si="34">+CL69+CN69+CP69</f>
        <v>1062.08</v>
      </c>
      <c r="CS69" s="28" t="s">
        <v>120</v>
      </c>
      <c r="CT69" s="9">
        <v>98277</v>
      </c>
      <c r="CU69" s="28">
        <v>7830.46</v>
      </c>
      <c r="CV69" s="140">
        <v>129</v>
      </c>
      <c r="CW69" s="28">
        <v>5341.68</v>
      </c>
      <c r="CX69" s="140">
        <v>68</v>
      </c>
      <c r="CY69" s="28">
        <v>12727.580000000002</v>
      </c>
      <c r="CZ69" s="140">
        <v>92</v>
      </c>
      <c r="DA69" s="28">
        <f t="shared" ref="DA69:DA132" si="35">+CU69+CW69+CY69</f>
        <v>25899.72</v>
      </c>
      <c r="DB69" s="28" t="s">
        <v>120</v>
      </c>
      <c r="DC69" s="9">
        <v>98257</v>
      </c>
      <c r="DD69" s="28">
        <v>1277.3800000000001</v>
      </c>
      <c r="DE69">
        <v>13</v>
      </c>
      <c r="DF69" s="28">
        <v>616.61</v>
      </c>
      <c r="DG69">
        <v>8</v>
      </c>
      <c r="DH69" s="28">
        <v>2072.69</v>
      </c>
      <c r="DI69">
        <v>17</v>
      </c>
      <c r="DJ69" s="28">
        <f t="shared" ref="DJ69:DJ132" si="36">+DD69+DF69+DH69</f>
        <v>3966.6800000000003</v>
      </c>
      <c r="DK69" s="28" t="s">
        <v>120</v>
      </c>
      <c r="DL69" s="9">
        <v>98264</v>
      </c>
      <c r="DM69" s="28">
        <v>41518.31</v>
      </c>
      <c r="DN69">
        <v>288</v>
      </c>
      <c r="DO69" s="28">
        <v>9448.18</v>
      </c>
      <c r="DP69">
        <v>106</v>
      </c>
      <c r="DQ69" s="28">
        <v>17491.400000000001</v>
      </c>
      <c r="DR69">
        <v>156</v>
      </c>
      <c r="DS69" s="28">
        <f t="shared" ref="DS69:DS132" si="37">+DM69+DO69+DQ69</f>
        <v>68457.89</v>
      </c>
      <c r="IZ69" s="57" t="s">
        <v>62</v>
      </c>
      <c r="JA69">
        <v>5</v>
      </c>
      <c r="JB69">
        <v>4</v>
      </c>
      <c r="JC69">
        <v>15</v>
      </c>
      <c r="JD69">
        <v>8</v>
      </c>
      <c r="JE69">
        <v>12</v>
      </c>
      <c r="JF69">
        <v>24</v>
      </c>
      <c r="JG69">
        <v>13</v>
      </c>
      <c r="JH69">
        <v>14</v>
      </c>
      <c r="JI69">
        <v>10</v>
      </c>
      <c r="JJ69">
        <v>4</v>
      </c>
      <c r="JK69">
        <v>29</v>
      </c>
      <c r="JL69">
        <v>19</v>
      </c>
      <c r="JN69" s="57"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
      <c r="A70" s="9">
        <v>98277</v>
      </c>
      <c r="B70" t="s">
        <v>117</v>
      </c>
      <c r="I70">
        <v>1</v>
      </c>
      <c r="P70" t="s">
        <v>120</v>
      </c>
      <c r="Q70">
        <v>98223</v>
      </c>
      <c r="R70" s="21">
        <v>43352.3</v>
      </c>
      <c r="S70">
        <v>198</v>
      </c>
      <c r="T70" s="21">
        <v>12818.69</v>
      </c>
      <c r="U70">
        <v>61</v>
      </c>
      <c r="V70" s="21">
        <v>10910.43</v>
      </c>
      <c r="W70">
        <v>80</v>
      </c>
      <c r="X70" s="21">
        <f t="shared" si="25"/>
        <v>67081.420000000013</v>
      </c>
      <c r="Y70" s="20" t="s">
        <v>120</v>
      </c>
      <c r="Z70">
        <v>98223</v>
      </c>
      <c r="AA70" s="21">
        <v>50731.76</v>
      </c>
      <c r="AB70">
        <v>249</v>
      </c>
      <c r="AC70" s="21">
        <v>14630.96</v>
      </c>
      <c r="AD70">
        <v>61</v>
      </c>
      <c r="AE70" s="21">
        <v>11851.939999999999</v>
      </c>
      <c r="AF70">
        <v>62</v>
      </c>
      <c r="AG70" s="28">
        <f t="shared" si="26"/>
        <v>77214.66</v>
      </c>
      <c r="AH70" s="20" t="s">
        <v>120</v>
      </c>
      <c r="AI70">
        <v>98248</v>
      </c>
      <c r="AJ70" s="21">
        <v>67404.899999999994</v>
      </c>
      <c r="AK70">
        <v>339</v>
      </c>
      <c r="AL70" s="21">
        <v>29112.65</v>
      </c>
      <c r="AM70">
        <v>121</v>
      </c>
      <c r="AN70" s="21">
        <v>28718.43</v>
      </c>
      <c r="AO70">
        <v>105</v>
      </c>
      <c r="AP70" s="28">
        <f t="shared" si="27"/>
        <v>125235.97999999998</v>
      </c>
      <c r="AQ70" s="133" t="s">
        <v>120</v>
      </c>
      <c r="AR70" s="9">
        <v>98229</v>
      </c>
      <c r="AS70" s="28">
        <v>53319.360000000001</v>
      </c>
      <c r="AT70">
        <v>251</v>
      </c>
      <c r="AU70" s="28">
        <v>11172.94</v>
      </c>
      <c r="AV70">
        <v>46</v>
      </c>
      <c r="AW70" s="28">
        <v>18437.89</v>
      </c>
      <c r="AX70">
        <v>87</v>
      </c>
      <c r="AY70" s="28">
        <f t="shared" si="28"/>
        <v>82930.19</v>
      </c>
      <c r="AZ70" s="133" t="s">
        <v>120</v>
      </c>
      <c r="BA70">
        <v>98247</v>
      </c>
      <c r="BB70" s="28">
        <v>11517.64</v>
      </c>
      <c r="BC70">
        <v>47</v>
      </c>
      <c r="BD70" s="28">
        <v>8902.57</v>
      </c>
      <c r="BE70">
        <v>34</v>
      </c>
      <c r="BF70" s="28">
        <v>8582.89</v>
      </c>
      <c r="BG70">
        <v>43</v>
      </c>
      <c r="BH70" s="28">
        <f t="shared" si="29"/>
        <v>29003.1</v>
      </c>
      <c r="BI70" s="28" t="s">
        <v>120</v>
      </c>
      <c r="BJ70" s="9">
        <v>98310</v>
      </c>
      <c r="BK70" s="28">
        <v>22670.959999999999</v>
      </c>
      <c r="BL70" s="9">
        <v>207</v>
      </c>
      <c r="BM70" s="28">
        <v>21350.95</v>
      </c>
      <c r="BN70" s="9">
        <v>92</v>
      </c>
      <c r="BO70" s="28">
        <v>69886.14</v>
      </c>
      <c r="BP70" s="9">
        <v>233</v>
      </c>
      <c r="BQ70" s="28">
        <f t="shared" si="30"/>
        <v>113908.05</v>
      </c>
      <c r="BR70" s="28" t="s">
        <v>120</v>
      </c>
      <c r="BS70">
        <v>98225</v>
      </c>
      <c r="BT70" s="28">
        <v>28162.49</v>
      </c>
      <c r="BU70">
        <v>393</v>
      </c>
      <c r="BV70" s="28">
        <v>15867.26</v>
      </c>
      <c r="BW70">
        <v>102</v>
      </c>
      <c r="BX70" s="28">
        <v>48530.07</v>
      </c>
      <c r="BY70">
        <v>221</v>
      </c>
      <c r="BZ70" s="28">
        <f t="shared" si="31"/>
        <v>92559.82</v>
      </c>
      <c r="CA70" s="133" t="s">
        <v>120</v>
      </c>
      <c r="CB70">
        <v>98284</v>
      </c>
      <c r="CC70" s="28">
        <v>8762.31</v>
      </c>
      <c r="CD70">
        <v>130</v>
      </c>
      <c r="CE70" s="28">
        <v>7530.48</v>
      </c>
      <c r="CF70">
        <v>79</v>
      </c>
      <c r="CG70" s="28">
        <v>43336.39</v>
      </c>
      <c r="CH70">
        <v>119</v>
      </c>
      <c r="CI70" s="28">
        <f t="shared" si="32"/>
        <v>59629.18</v>
      </c>
      <c r="CJ70" s="133" t="s">
        <v>120</v>
      </c>
      <c r="CK70">
        <v>98244</v>
      </c>
      <c r="CL70" s="28">
        <v>68.25</v>
      </c>
      <c r="CM70">
        <v>3</v>
      </c>
      <c r="CN70" s="28">
        <v>0</v>
      </c>
      <c r="CO70">
        <v>0</v>
      </c>
      <c r="CP70" s="21">
        <f t="shared" si="33"/>
        <v>68.25</v>
      </c>
      <c r="CQ70">
        <f t="shared" si="33"/>
        <v>3</v>
      </c>
      <c r="CR70" s="28">
        <f t="shared" si="34"/>
        <v>136.5</v>
      </c>
      <c r="CS70" s="28" t="s">
        <v>120</v>
      </c>
      <c r="CT70" s="9">
        <v>98282</v>
      </c>
      <c r="CU70" s="28">
        <v>946.28</v>
      </c>
      <c r="CV70" s="140">
        <v>19</v>
      </c>
      <c r="CW70" s="28">
        <v>466.22</v>
      </c>
      <c r="CX70" s="140">
        <v>9</v>
      </c>
      <c r="CY70" s="28">
        <v>1099.49</v>
      </c>
      <c r="CZ70" s="140">
        <v>11</v>
      </c>
      <c r="DA70" s="28">
        <f t="shared" si="35"/>
        <v>2511.9899999999998</v>
      </c>
      <c r="DB70" s="28" t="s">
        <v>120</v>
      </c>
      <c r="DC70" s="9">
        <v>98264</v>
      </c>
      <c r="DD70" s="28">
        <v>19278.900000000001</v>
      </c>
      <c r="DE70">
        <v>247</v>
      </c>
      <c r="DF70" s="28">
        <v>8481.68</v>
      </c>
      <c r="DG70">
        <v>103</v>
      </c>
      <c r="DH70" s="28">
        <v>24656.54</v>
      </c>
      <c r="DI70">
        <v>161</v>
      </c>
      <c r="DJ70" s="28">
        <f t="shared" si="36"/>
        <v>52417.120000000003</v>
      </c>
      <c r="DK70" s="28" t="s">
        <v>120</v>
      </c>
      <c r="DL70" s="9">
        <v>98271</v>
      </c>
      <c r="DM70" s="28">
        <v>6629.48</v>
      </c>
      <c r="DN70">
        <v>62</v>
      </c>
      <c r="DO70" s="28">
        <v>2324.88</v>
      </c>
      <c r="DP70">
        <v>33</v>
      </c>
      <c r="DQ70" s="28">
        <v>2999.05</v>
      </c>
      <c r="DR70">
        <v>43</v>
      </c>
      <c r="DS70" s="28">
        <f t="shared" si="37"/>
        <v>11953.41</v>
      </c>
      <c r="IZ70" s="57" t="s">
        <v>161</v>
      </c>
      <c r="JA70">
        <v>1</v>
      </c>
      <c r="JB70">
        <v>2</v>
      </c>
      <c r="JC70">
        <v>2</v>
      </c>
      <c r="JE70">
        <v>1</v>
      </c>
      <c r="JF70">
        <v>5</v>
      </c>
      <c r="JG70">
        <v>4</v>
      </c>
      <c r="JH70">
        <v>9</v>
      </c>
      <c r="JI70">
        <v>4</v>
      </c>
      <c r="JJ70">
        <v>1</v>
      </c>
      <c r="JK70">
        <v>2</v>
      </c>
      <c r="JL70">
        <v>3</v>
      </c>
      <c r="JN70" s="57"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5"/>
        <v>115235.87</v>
      </c>
      <c r="Y71" s="20" t="s">
        <v>120</v>
      </c>
      <c r="Z71">
        <v>98225</v>
      </c>
      <c r="AA71" s="21">
        <v>80376.990000000005</v>
      </c>
      <c r="AB71">
        <v>416</v>
      </c>
      <c r="AC71" s="21">
        <v>39198.42</v>
      </c>
      <c r="AD71">
        <v>150</v>
      </c>
      <c r="AE71" s="21">
        <v>21507.13</v>
      </c>
      <c r="AF71">
        <v>119</v>
      </c>
      <c r="AG71" s="28">
        <f t="shared" si="26"/>
        <v>141082.54</v>
      </c>
      <c r="AH71" s="20" t="s">
        <v>120</v>
      </c>
      <c r="AI71">
        <v>98257</v>
      </c>
      <c r="AJ71" s="21">
        <v>2828.69</v>
      </c>
      <c r="AK71">
        <v>13</v>
      </c>
      <c r="AL71" s="21">
        <v>1612.92</v>
      </c>
      <c r="AM71">
        <v>4</v>
      </c>
      <c r="AN71" s="21">
        <v>2278.6799999999998</v>
      </c>
      <c r="AO71">
        <v>14</v>
      </c>
      <c r="AP71" s="28">
        <f t="shared" si="27"/>
        <v>6720.2900000000009</v>
      </c>
      <c r="AQ71" s="133" t="s">
        <v>120</v>
      </c>
      <c r="AR71" s="9">
        <v>98230</v>
      </c>
      <c r="AS71" s="28">
        <v>48103.09</v>
      </c>
      <c r="AT71">
        <v>268</v>
      </c>
      <c r="AU71" s="28">
        <v>19526.849999999999</v>
      </c>
      <c r="AV71">
        <v>91</v>
      </c>
      <c r="AW71" s="28">
        <v>23747.989999999998</v>
      </c>
      <c r="AX71">
        <v>101</v>
      </c>
      <c r="AY71" s="28">
        <f t="shared" si="28"/>
        <v>91377.93</v>
      </c>
      <c r="AZ71" s="133" t="s">
        <v>120</v>
      </c>
      <c r="BA71">
        <v>98248</v>
      </c>
      <c r="BB71" s="28">
        <v>46061.56</v>
      </c>
      <c r="BC71">
        <v>267</v>
      </c>
      <c r="BD71" s="28">
        <v>32009.439999999999</v>
      </c>
      <c r="BE71">
        <v>136</v>
      </c>
      <c r="BF71" s="28">
        <v>43526.67</v>
      </c>
      <c r="BG71">
        <v>137</v>
      </c>
      <c r="BH71" s="28">
        <f t="shared" si="29"/>
        <v>121597.67</v>
      </c>
      <c r="BI71" s="28" t="s">
        <v>120</v>
      </c>
      <c r="BJ71" s="9">
        <v>98311</v>
      </c>
      <c r="BK71" s="28">
        <v>27431.83</v>
      </c>
      <c r="BL71" s="9">
        <v>220</v>
      </c>
      <c r="BM71" s="28">
        <v>25186.46</v>
      </c>
      <c r="BN71" s="9">
        <v>95</v>
      </c>
      <c r="BO71" s="28">
        <v>45453.06</v>
      </c>
      <c r="BP71" s="9">
        <v>157</v>
      </c>
      <c r="BQ71" s="28">
        <f t="shared" si="30"/>
        <v>98071.35</v>
      </c>
      <c r="BR71" s="28" t="s">
        <v>120</v>
      </c>
      <c r="BS71">
        <v>98226</v>
      </c>
      <c r="BT71" s="28">
        <v>26882.19</v>
      </c>
      <c r="BU71">
        <v>331</v>
      </c>
      <c r="BV71" s="28">
        <v>12923.94</v>
      </c>
      <c r="BW71">
        <v>87</v>
      </c>
      <c r="BX71" s="28">
        <v>46293.36</v>
      </c>
      <c r="BY71">
        <v>182</v>
      </c>
      <c r="BZ71" s="28">
        <f t="shared" si="31"/>
        <v>86099.489999999991</v>
      </c>
      <c r="CA71" s="133" t="s">
        <v>120</v>
      </c>
      <c r="CB71">
        <v>98292</v>
      </c>
      <c r="CC71" s="28">
        <v>4654.53</v>
      </c>
      <c r="CD71">
        <v>66</v>
      </c>
      <c r="CE71" s="28">
        <v>2876.26</v>
      </c>
      <c r="CF71">
        <v>39</v>
      </c>
      <c r="CG71" s="28">
        <v>8974.7800000000007</v>
      </c>
      <c r="CH71">
        <v>51</v>
      </c>
      <c r="CI71" s="28">
        <f t="shared" si="32"/>
        <v>16505.57</v>
      </c>
      <c r="CJ71" s="133" t="s">
        <v>120</v>
      </c>
      <c r="CK71">
        <v>98247</v>
      </c>
      <c r="CL71" s="28">
        <v>3732.25</v>
      </c>
      <c r="CM71">
        <v>58</v>
      </c>
      <c r="CN71" s="28">
        <v>2404.34</v>
      </c>
      <c r="CO71">
        <v>33</v>
      </c>
      <c r="CP71" s="21">
        <f t="shared" si="33"/>
        <v>6136.59</v>
      </c>
      <c r="CQ71">
        <f t="shared" si="33"/>
        <v>91</v>
      </c>
      <c r="CR71" s="28">
        <f t="shared" si="34"/>
        <v>12273.18</v>
      </c>
      <c r="CS71" s="28" t="s">
        <v>120</v>
      </c>
      <c r="CT71" s="9">
        <v>98284</v>
      </c>
      <c r="CU71" s="28">
        <v>6354.78</v>
      </c>
      <c r="CV71" s="140">
        <v>109</v>
      </c>
      <c r="CW71" s="28">
        <v>6516.15</v>
      </c>
      <c r="CX71" s="140">
        <v>70</v>
      </c>
      <c r="CY71" s="28">
        <v>25969.559999999998</v>
      </c>
      <c r="CZ71" s="140">
        <v>137</v>
      </c>
      <c r="DA71" s="28">
        <f t="shared" si="35"/>
        <v>38840.49</v>
      </c>
      <c r="DB71" s="28" t="s">
        <v>120</v>
      </c>
      <c r="DC71" s="9">
        <v>98271</v>
      </c>
      <c r="DD71" s="28">
        <v>4110.45</v>
      </c>
      <c r="DE71">
        <v>54</v>
      </c>
      <c r="DF71" s="28">
        <v>2468.71</v>
      </c>
      <c r="DG71">
        <v>37</v>
      </c>
      <c r="DH71" s="28">
        <v>4370.93</v>
      </c>
      <c r="DI71">
        <v>59</v>
      </c>
      <c r="DJ71" s="28">
        <f t="shared" si="36"/>
        <v>10950.09</v>
      </c>
      <c r="DK71" s="28" t="s">
        <v>120</v>
      </c>
      <c r="DL71" s="9">
        <v>98273</v>
      </c>
      <c r="DM71" s="28">
        <v>55737.599999999999</v>
      </c>
      <c r="DN71">
        <v>353</v>
      </c>
      <c r="DO71" s="28">
        <v>13926.96</v>
      </c>
      <c r="DP71">
        <v>140</v>
      </c>
      <c r="DQ71" s="28">
        <v>12597.400000000001</v>
      </c>
      <c r="DR71">
        <v>114</v>
      </c>
      <c r="DS71" s="28">
        <f t="shared" si="37"/>
        <v>82261.959999999992</v>
      </c>
      <c r="IZ71" s="57" t="s">
        <v>162</v>
      </c>
      <c r="JA71"/>
      <c r="JB71"/>
      <c r="JC71">
        <v>2</v>
      </c>
      <c r="JD71">
        <v>1</v>
      </c>
      <c r="JE71">
        <v>1</v>
      </c>
      <c r="JF71">
        <v>3</v>
      </c>
      <c r="JG71">
        <v>3</v>
      </c>
      <c r="JH71">
        <v>1</v>
      </c>
      <c r="JI71">
        <v>1</v>
      </c>
      <c r="JK71">
        <v>4</v>
      </c>
      <c r="JL71">
        <v>1</v>
      </c>
      <c r="JN71" s="57" t="s">
        <v>162</v>
      </c>
      <c r="JQ71" s="21">
        <v>163.84</v>
      </c>
      <c r="JR71" s="21">
        <v>129.06</v>
      </c>
      <c r="JS71" s="21">
        <v>105.1</v>
      </c>
      <c r="JT71" s="21">
        <v>2599.6999999999998</v>
      </c>
      <c r="JU71" s="21">
        <v>1610.21</v>
      </c>
      <c r="JV71" s="21">
        <v>579.83000000000004</v>
      </c>
      <c r="JW71" s="21">
        <v>595.58000000000004</v>
      </c>
      <c r="JY71">
        <v>1677.18</v>
      </c>
      <c r="JZ71">
        <v>78.92</v>
      </c>
    </row>
    <row r="72" spans="1:286" x14ac:dyDescent="0.2">
      <c r="A72" s="9">
        <v>98366</v>
      </c>
      <c r="B72" t="s">
        <v>117</v>
      </c>
      <c r="H72">
        <v>1</v>
      </c>
      <c r="P72" t="s">
        <v>120</v>
      </c>
      <c r="Q72">
        <v>98226</v>
      </c>
      <c r="R72" s="21">
        <v>62936.95</v>
      </c>
      <c r="S72">
        <v>305</v>
      </c>
      <c r="T72" s="21">
        <v>12690.11</v>
      </c>
      <c r="U72">
        <v>93</v>
      </c>
      <c r="V72" s="21">
        <v>14556.579999999998</v>
      </c>
      <c r="W72">
        <v>99</v>
      </c>
      <c r="X72" s="21">
        <f t="shared" si="25"/>
        <v>90183.64</v>
      </c>
      <c r="Y72" s="20" t="s">
        <v>120</v>
      </c>
      <c r="Z72">
        <v>98226</v>
      </c>
      <c r="AA72" s="21">
        <v>63826.82</v>
      </c>
      <c r="AB72">
        <v>324</v>
      </c>
      <c r="AC72" s="21">
        <v>30281.45</v>
      </c>
      <c r="AD72">
        <v>139</v>
      </c>
      <c r="AE72" s="21">
        <v>13213.029999999999</v>
      </c>
      <c r="AF72">
        <v>86</v>
      </c>
      <c r="AG72" s="28">
        <f t="shared" si="26"/>
        <v>107321.3</v>
      </c>
      <c r="AH72" s="20" t="s">
        <v>120</v>
      </c>
      <c r="AI72">
        <v>98264</v>
      </c>
      <c r="AJ72" s="21">
        <v>56591.91</v>
      </c>
      <c r="AK72">
        <v>252</v>
      </c>
      <c r="AL72" s="21">
        <v>31641.759999999998</v>
      </c>
      <c r="AM72">
        <v>117</v>
      </c>
      <c r="AN72" s="21">
        <v>32124.79</v>
      </c>
      <c r="AO72">
        <v>135</v>
      </c>
      <c r="AP72" s="28">
        <f t="shared" si="27"/>
        <v>120358.45999999999</v>
      </c>
      <c r="AQ72" s="133" t="s">
        <v>120</v>
      </c>
      <c r="AR72" s="9">
        <v>98232</v>
      </c>
      <c r="AS72" s="28">
        <v>832.34</v>
      </c>
      <c r="AT72">
        <v>5</v>
      </c>
      <c r="AU72" s="28">
        <v>221.72</v>
      </c>
      <c r="AV72">
        <v>1</v>
      </c>
      <c r="AW72" s="28">
        <v>142.6</v>
      </c>
      <c r="AX72">
        <v>2</v>
      </c>
      <c r="AY72" s="28">
        <f t="shared" si="28"/>
        <v>1196.6599999999999</v>
      </c>
      <c r="AZ72" s="133" t="s">
        <v>120</v>
      </c>
      <c r="BA72">
        <v>98257</v>
      </c>
      <c r="BB72" s="28">
        <v>2506.98</v>
      </c>
      <c r="BC72">
        <v>12</v>
      </c>
      <c r="BD72" s="28">
        <v>3405.39</v>
      </c>
      <c r="BE72">
        <v>8</v>
      </c>
      <c r="BF72" s="28">
        <v>3107.63</v>
      </c>
      <c r="BG72">
        <v>16</v>
      </c>
      <c r="BH72" s="28">
        <f t="shared" si="29"/>
        <v>9020</v>
      </c>
      <c r="BI72" s="28" t="s">
        <v>120</v>
      </c>
      <c r="BJ72" s="9">
        <v>98312</v>
      </c>
      <c r="BK72" s="28">
        <v>20743.400000000001</v>
      </c>
      <c r="BL72" s="9">
        <v>180</v>
      </c>
      <c r="BM72" s="28">
        <v>30152.25</v>
      </c>
      <c r="BN72" s="9">
        <v>161</v>
      </c>
      <c r="BO72" s="28">
        <v>51950.41</v>
      </c>
      <c r="BP72" s="9">
        <v>226</v>
      </c>
      <c r="BQ72" s="28">
        <f t="shared" si="30"/>
        <v>102846.06</v>
      </c>
      <c r="BR72" s="28" t="s">
        <v>120</v>
      </c>
      <c r="BS72">
        <v>98229</v>
      </c>
      <c r="BT72" s="28">
        <v>16763.96</v>
      </c>
      <c r="BU72">
        <v>222</v>
      </c>
      <c r="BV72" s="28">
        <v>8622.74</v>
      </c>
      <c r="BW72">
        <v>42</v>
      </c>
      <c r="BX72" s="28">
        <v>26655.59</v>
      </c>
      <c r="BY72">
        <v>118</v>
      </c>
      <c r="BZ72" s="28">
        <f t="shared" si="31"/>
        <v>52042.289999999994</v>
      </c>
      <c r="CA72" s="133" t="s">
        <v>120</v>
      </c>
      <c r="CB72">
        <v>98295</v>
      </c>
      <c r="CC72" s="28">
        <v>1020.17</v>
      </c>
      <c r="CD72">
        <v>19</v>
      </c>
      <c r="CE72" s="28">
        <v>731.19</v>
      </c>
      <c r="CF72">
        <v>9</v>
      </c>
      <c r="CG72" s="28">
        <v>3654.4700000000003</v>
      </c>
      <c r="CH72">
        <v>12</v>
      </c>
      <c r="CI72" s="28">
        <f t="shared" si="32"/>
        <v>5405.83</v>
      </c>
      <c r="CJ72" s="133" t="s">
        <v>120</v>
      </c>
      <c r="CK72">
        <v>98248</v>
      </c>
      <c r="CL72" s="28">
        <v>16736.7</v>
      </c>
      <c r="CM72">
        <v>268</v>
      </c>
      <c r="CN72" s="28">
        <v>6676.88</v>
      </c>
      <c r="CO72">
        <v>101</v>
      </c>
      <c r="CP72" s="21">
        <f t="shared" si="33"/>
        <v>23413.58</v>
      </c>
      <c r="CQ72">
        <f t="shared" si="33"/>
        <v>369</v>
      </c>
      <c r="CR72" s="28">
        <f t="shared" si="34"/>
        <v>46827.16</v>
      </c>
      <c r="CS72" s="28" t="s">
        <v>120</v>
      </c>
      <c r="CT72" s="9">
        <v>98292</v>
      </c>
      <c r="CU72" s="28">
        <v>4701.99</v>
      </c>
      <c r="CV72" s="140">
        <v>81</v>
      </c>
      <c r="CW72" s="28">
        <v>2420.35</v>
      </c>
      <c r="CX72" s="140">
        <v>38</v>
      </c>
      <c r="CY72" s="28">
        <v>8620.7900000000009</v>
      </c>
      <c r="CZ72" s="140">
        <v>49</v>
      </c>
      <c r="DA72" s="28">
        <f t="shared" si="35"/>
        <v>15743.130000000001</v>
      </c>
      <c r="DB72" s="28" t="s">
        <v>120</v>
      </c>
      <c r="DC72" s="9">
        <v>98273</v>
      </c>
      <c r="DD72" s="28">
        <v>35522.370000000003</v>
      </c>
      <c r="DE72">
        <v>398</v>
      </c>
      <c r="DF72" s="28">
        <v>4744</v>
      </c>
      <c r="DG72">
        <v>47</v>
      </c>
      <c r="DH72" s="28">
        <v>18538.599999999999</v>
      </c>
      <c r="DI72">
        <v>165</v>
      </c>
      <c r="DJ72" s="28">
        <f t="shared" si="36"/>
        <v>58804.97</v>
      </c>
      <c r="DK72" s="28" t="s">
        <v>120</v>
      </c>
      <c r="DL72" s="9">
        <v>98274</v>
      </c>
      <c r="DM72" s="28">
        <v>14762.97</v>
      </c>
      <c r="DN72">
        <v>104</v>
      </c>
      <c r="DO72" s="28">
        <v>4587.5600000000004</v>
      </c>
      <c r="DP72">
        <v>47</v>
      </c>
      <c r="DQ72" s="28">
        <v>15178.45</v>
      </c>
      <c r="DR72">
        <v>77</v>
      </c>
      <c r="DS72" s="28">
        <f t="shared" si="37"/>
        <v>34528.979999999996</v>
      </c>
      <c r="IZ72" s="57" t="s">
        <v>84</v>
      </c>
      <c r="JA72"/>
      <c r="JB72">
        <v>2</v>
      </c>
      <c r="JC72"/>
      <c r="JD72">
        <v>6</v>
      </c>
      <c r="JE72">
        <v>4</v>
      </c>
      <c r="JF72">
        <v>11</v>
      </c>
      <c r="JG72">
        <v>7</v>
      </c>
      <c r="JH72">
        <v>4</v>
      </c>
      <c r="JI72">
        <v>3</v>
      </c>
      <c r="JJ72">
        <v>2</v>
      </c>
      <c r="JK72">
        <v>7</v>
      </c>
      <c r="JL72">
        <v>6</v>
      </c>
      <c r="JN72" s="57" t="s">
        <v>84</v>
      </c>
      <c r="JP72" s="21">
        <v>194.06</v>
      </c>
      <c r="JR72" s="21">
        <v>3709.54</v>
      </c>
      <c r="JS72" s="21">
        <v>1490.11</v>
      </c>
      <c r="JT72" s="21">
        <v>11619.89</v>
      </c>
      <c r="JU72" s="21">
        <v>5364.93</v>
      </c>
      <c r="JV72" s="21">
        <v>1639.61</v>
      </c>
      <c r="JW72" s="21">
        <v>2400.23</v>
      </c>
      <c r="JX72">
        <v>1083.8900000000001</v>
      </c>
      <c r="JY72">
        <v>2474.13</v>
      </c>
      <c r="JZ72">
        <v>1014.32</v>
      </c>
    </row>
    <row r="73" spans="1:286" x14ac:dyDescent="0.2">
      <c r="A73" s="9">
        <v>98550</v>
      </c>
      <c r="B73" t="s">
        <v>117</v>
      </c>
      <c r="F73">
        <v>1</v>
      </c>
      <c r="I73">
        <v>1</v>
      </c>
      <c r="L73">
        <v>1</v>
      </c>
      <c r="M73">
        <v>1</v>
      </c>
      <c r="N73">
        <v>1</v>
      </c>
      <c r="P73" t="s">
        <v>120</v>
      </c>
      <c r="Q73">
        <v>98229</v>
      </c>
      <c r="R73" s="21">
        <v>47217.45</v>
      </c>
      <c r="S73">
        <v>212</v>
      </c>
      <c r="T73" s="21">
        <v>9743.64</v>
      </c>
      <c r="U73">
        <v>73</v>
      </c>
      <c r="V73" s="21">
        <v>12099.63</v>
      </c>
      <c r="W73">
        <v>77</v>
      </c>
      <c r="X73" s="21">
        <f t="shared" si="25"/>
        <v>69060.72</v>
      </c>
      <c r="Y73" s="20" t="s">
        <v>120</v>
      </c>
      <c r="Z73">
        <v>98229</v>
      </c>
      <c r="AA73" s="21">
        <v>44294.26</v>
      </c>
      <c r="AB73">
        <v>199</v>
      </c>
      <c r="AC73" s="21">
        <v>23608.81</v>
      </c>
      <c r="AD73">
        <v>102</v>
      </c>
      <c r="AE73" s="21">
        <v>8031.63</v>
      </c>
      <c r="AF73">
        <v>66</v>
      </c>
      <c r="AG73" s="28">
        <f t="shared" si="26"/>
        <v>75934.700000000012</v>
      </c>
      <c r="AH73" s="20" t="s">
        <v>120</v>
      </c>
      <c r="AI73">
        <v>98271</v>
      </c>
      <c r="AJ73" s="21">
        <v>8421.27</v>
      </c>
      <c r="AK73">
        <v>62</v>
      </c>
      <c r="AL73" s="21">
        <v>6406.17</v>
      </c>
      <c r="AM73">
        <v>37</v>
      </c>
      <c r="AN73" s="21">
        <v>6723.66</v>
      </c>
      <c r="AO73">
        <v>24</v>
      </c>
      <c r="AP73" s="28">
        <f t="shared" si="27"/>
        <v>21551.1</v>
      </c>
      <c r="AQ73" s="133" t="s">
        <v>120</v>
      </c>
      <c r="AR73" s="9">
        <v>98233</v>
      </c>
      <c r="AS73" s="28">
        <v>51432.77</v>
      </c>
      <c r="AT73">
        <v>322</v>
      </c>
      <c r="AU73" s="28">
        <v>23032.59</v>
      </c>
      <c r="AV73">
        <v>122</v>
      </c>
      <c r="AW73" s="28">
        <v>15816.169999999998</v>
      </c>
      <c r="AX73">
        <v>76</v>
      </c>
      <c r="AY73" s="28">
        <f t="shared" si="28"/>
        <v>90281.53</v>
      </c>
      <c r="AZ73" s="133" t="s">
        <v>120</v>
      </c>
      <c r="BA73">
        <v>98264</v>
      </c>
      <c r="BB73" s="28">
        <v>49546.69</v>
      </c>
      <c r="BC73">
        <v>275</v>
      </c>
      <c r="BD73" s="28">
        <v>34551.550000000003</v>
      </c>
      <c r="BE73">
        <v>128</v>
      </c>
      <c r="BF73" s="28">
        <v>46713.020000000004</v>
      </c>
      <c r="BG73">
        <v>149</v>
      </c>
      <c r="BH73" s="28">
        <f t="shared" si="29"/>
        <v>130811.26000000001</v>
      </c>
      <c r="BI73" s="28" t="s">
        <v>120</v>
      </c>
      <c r="BJ73" s="9">
        <v>98337</v>
      </c>
      <c r="BK73" s="28">
        <v>7185.06</v>
      </c>
      <c r="BL73" s="9">
        <v>94</v>
      </c>
      <c r="BM73" s="28">
        <v>7768.9</v>
      </c>
      <c r="BN73" s="9">
        <v>47</v>
      </c>
      <c r="BO73" s="28">
        <v>19071.89</v>
      </c>
      <c r="BP73" s="9">
        <v>79</v>
      </c>
      <c r="BQ73" s="28">
        <f t="shared" si="30"/>
        <v>34025.85</v>
      </c>
      <c r="BR73" s="28" t="s">
        <v>120</v>
      </c>
      <c r="BS73">
        <v>98230</v>
      </c>
      <c r="BT73" s="28">
        <v>16806.75</v>
      </c>
      <c r="BU73">
        <v>223</v>
      </c>
      <c r="BV73" s="28">
        <v>10062.01</v>
      </c>
      <c r="BW73">
        <v>79</v>
      </c>
      <c r="BX73" s="28">
        <v>29762.49</v>
      </c>
      <c r="BY73">
        <v>138</v>
      </c>
      <c r="BZ73" s="28">
        <f t="shared" si="31"/>
        <v>56631.25</v>
      </c>
      <c r="CA73" s="133" t="s">
        <v>120</v>
      </c>
      <c r="CB73">
        <v>98310</v>
      </c>
      <c r="CC73" s="28">
        <v>11921.89</v>
      </c>
      <c r="CD73">
        <v>205</v>
      </c>
      <c r="CE73" s="28">
        <v>11815.53</v>
      </c>
      <c r="CF73">
        <v>95</v>
      </c>
      <c r="CG73" s="28">
        <v>69868.260000000009</v>
      </c>
      <c r="CH73">
        <v>236</v>
      </c>
      <c r="CI73" s="28">
        <f t="shared" si="32"/>
        <v>93605.680000000008</v>
      </c>
      <c r="CJ73" s="133" t="s">
        <v>120</v>
      </c>
      <c r="CK73">
        <v>98257</v>
      </c>
      <c r="CL73" s="28">
        <v>1150.8800000000001</v>
      </c>
      <c r="CM73">
        <v>15</v>
      </c>
      <c r="CN73" s="28">
        <v>1012.27</v>
      </c>
      <c r="CO73">
        <v>7</v>
      </c>
      <c r="CP73" s="21">
        <f t="shared" si="33"/>
        <v>2163.15</v>
      </c>
      <c r="CQ73">
        <f t="shared" si="33"/>
        <v>22</v>
      </c>
      <c r="CR73" s="28">
        <f t="shared" si="34"/>
        <v>4326.3</v>
      </c>
      <c r="CS73" s="28" t="s">
        <v>120</v>
      </c>
      <c r="CT73" s="9">
        <v>98295</v>
      </c>
      <c r="CU73" s="28">
        <v>1460.09</v>
      </c>
      <c r="CV73" s="140">
        <v>12</v>
      </c>
      <c r="CW73" s="28">
        <v>897.59</v>
      </c>
      <c r="CX73" s="140">
        <v>13</v>
      </c>
      <c r="CY73" s="28">
        <v>2600.04</v>
      </c>
      <c r="CZ73" s="140">
        <v>20</v>
      </c>
      <c r="DA73" s="28">
        <f t="shared" si="35"/>
        <v>4957.7199999999993</v>
      </c>
      <c r="DB73" s="28" t="s">
        <v>120</v>
      </c>
      <c r="DC73" s="9">
        <v>98274</v>
      </c>
      <c r="DD73" s="28">
        <v>9595.36</v>
      </c>
      <c r="DE73">
        <v>98</v>
      </c>
      <c r="DF73" s="28">
        <v>4565.05</v>
      </c>
      <c r="DG73">
        <v>61</v>
      </c>
      <c r="DH73" s="28">
        <v>17980.21</v>
      </c>
      <c r="DI73">
        <v>76</v>
      </c>
      <c r="DJ73" s="28">
        <f t="shared" si="36"/>
        <v>32140.62</v>
      </c>
      <c r="DK73" s="28" t="s">
        <v>120</v>
      </c>
      <c r="DL73" s="9">
        <v>98276</v>
      </c>
      <c r="DM73" s="28">
        <v>1479.9</v>
      </c>
      <c r="DN73">
        <v>16</v>
      </c>
      <c r="DO73" s="28">
        <v>404.52</v>
      </c>
      <c r="DP73">
        <v>6</v>
      </c>
      <c r="DQ73" s="28">
        <v>1299.3899999999999</v>
      </c>
      <c r="DR73">
        <v>4</v>
      </c>
      <c r="DS73" s="28">
        <f t="shared" si="37"/>
        <v>3183.81</v>
      </c>
      <c r="IZ73" s="57" t="s">
        <v>163</v>
      </c>
      <c r="JA73">
        <v>1</v>
      </c>
      <c r="JB73"/>
      <c r="JC73"/>
      <c r="JE73">
        <v>1</v>
      </c>
      <c r="JF73">
        <v>3</v>
      </c>
      <c r="JG73">
        <v>1</v>
      </c>
      <c r="JH73">
        <v>4</v>
      </c>
      <c r="JL73">
        <v>6</v>
      </c>
      <c r="JN73" s="57" t="s">
        <v>163</v>
      </c>
      <c r="JO73" s="21">
        <v>56.21</v>
      </c>
      <c r="JS73" s="21">
        <v>305.58</v>
      </c>
      <c r="JT73" s="21">
        <v>1657.87</v>
      </c>
      <c r="JU73" s="21">
        <v>108.73</v>
      </c>
      <c r="JV73" s="21">
        <v>1421.24</v>
      </c>
      <c r="JZ73">
        <v>2601.64</v>
      </c>
    </row>
    <row r="74" spans="1:286" x14ac:dyDescent="0.2">
      <c r="A74" s="9">
        <v>98625</v>
      </c>
      <c r="B74" t="s">
        <v>117</v>
      </c>
      <c r="C74">
        <v>1</v>
      </c>
      <c r="D74">
        <v>1</v>
      </c>
      <c r="E74">
        <v>1</v>
      </c>
      <c r="P74" t="s">
        <v>120</v>
      </c>
      <c r="Q74">
        <v>98230</v>
      </c>
      <c r="R74" s="21">
        <v>48101.1</v>
      </c>
      <c r="S74">
        <v>229</v>
      </c>
      <c r="T74" s="21">
        <v>13302.65</v>
      </c>
      <c r="U74">
        <v>68</v>
      </c>
      <c r="V74" s="21">
        <v>11678.49</v>
      </c>
      <c r="W74">
        <v>84</v>
      </c>
      <c r="X74" s="21">
        <f t="shared" si="25"/>
        <v>73082.240000000005</v>
      </c>
      <c r="Y74" s="20" t="s">
        <v>120</v>
      </c>
      <c r="Z74">
        <v>98230</v>
      </c>
      <c r="AA74" s="21">
        <v>52382.39</v>
      </c>
      <c r="AB74">
        <v>265</v>
      </c>
      <c r="AC74" s="21">
        <v>20620.55</v>
      </c>
      <c r="AD74">
        <v>94</v>
      </c>
      <c r="AE74" s="21">
        <v>13589.4</v>
      </c>
      <c r="AF74">
        <v>80</v>
      </c>
      <c r="AG74" s="28">
        <f t="shared" si="26"/>
        <v>86592.34</v>
      </c>
      <c r="AH74" s="20" t="s">
        <v>120</v>
      </c>
      <c r="AI74">
        <v>98273</v>
      </c>
      <c r="AJ74" s="21">
        <v>39794.03</v>
      </c>
      <c r="AK74">
        <v>185</v>
      </c>
      <c r="AL74" s="21">
        <v>14022.97</v>
      </c>
      <c r="AM74">
        <v>54</v>
      </c>
      <c r="AN74" s="21">
        <v>27800.350000000002</v>
      </c>
      <c r="AO74">
        <v>143</v>
      </c>
      <c r="AP74" s="28">
        <f t="shared" si="27"/>
        <v>81617.350000000006</v>
      </c>
      <c r="AQ74" s="133" t="s">
        <v>120</v>
      </c>
      <c r="AR74" s="9">
        <v>98240</v>
      </c>
      <c r="AS74" s="28">
        <v>2634.47</v>
      </c>
      <c r="AT74">
        <v>13</v>
      </c>
      <c r="AU74" s="28">
        <v>885.22</v>
      </c>
      <c r="AV74">
        <v>1</v>
      </c>
      <c r="AW74" s="28">
        <v>1789.9499999999998</v>
      </c>
      <c r="AX74">
        <v>6</v>
      </c>
      <c r="AY74" s="28">
        <f t="shared" si="28"/>
        <v>5309.6399999999994</v>
      </c>
      <c r="AZ74" s="133" t="s">
        <v>120</v>
      </c>
      <c r="BA74">
        <v>98271</v>
      </c>
      <c r="BB74" s="28">
        <v>8336.2900000000009</v>
      </c>
      <c r="BC74">
        <v>65</v>
      </c>
      <c r="BD74" s="28">
        <v>8588.44</v>
      </c>
      <c r="BE74">
        <v>51</v>
      </c>
      <c r="BF74" s="28">
        <v>8278.16</v>
      </c>
      <c r="BG74">
        <v>40</v>
      </c>
      <c r="BH74" s="28">
        <f t="shared" si="29"/>
        <v>25202.890000000003</v>
      </c>
      <c r="BI74" s="28" t="s">
        <v>120</v>
      </c>
      <c r="BJ74" s="9">
        <v>98345</v>
      </c>
      <c r="BK74" s="28">
        <v>255.1</v>
      </c>
      <c r="BL74" s="9">
        <v>1</v>
      </c>
      <c r="BM74" s="28">
        <v>247.8</v>
      </c>
      <c r="BN74" s="9">
        <v>1</v>
      </c>
      <c r="BO74" s="28">
        <v>81.63</v>
      </c>
      <c r="BP74" s="9">
        <v>2</v>
      </c>
      <c r="BQ74" s="28">
        <f t="shared" si="30"/>
        <v>584.53</v>
      </c>
      <c r="BR74" s="28" t="s">
        <v>120</v>
      </c>
      <c r="BS74">
        <v>98232</v>
      </c>
      <c r="BT74" s="28">
        <v>168.29</v>
      </c>
      <c r="BU74">
        <v>4</v>
      </c>
      <c r="BV74" s="28">
        <v>46.44</v>
      </c>
      <c r="BW74">
        <v>1</v>
      </c>
      <c r="BX74" s="28">
        <v>30.4</v>
      </c>
      <c r="BY74">
        <v>1</v>
      </c>
      <c r="BZ74" s="28">
        <f t="shared" si="31"/>
        <v>245.13</v>
      </c>
      <c r="CA74" s="133" t="s">
        <v>120</v>
      </c>
      <c r="CB74">
        <v>98311</v>
      </c>
      <c r="CC74" s="28">
        <v>16057.46</v>
      </c>
      <c r="CD74">
        <v>210</v>
      </c>
      <c r="CE74" s="28">
        <v>10094.01</v>
      </c>
      <c r="CF74">
        <v>96</v>
      </c>
      <c r="CG74" s="28">
        <v>48216.3</v>
      </c>
      <c r="CH74">
        <v>189</v>
      </c>
      <c r="CI74" s="28">
        <f t="shared" si="32"/>
        <v>74367.77</v>
      </c>
      <c r="CJ74" s="133" t="s">
        <v>120</v>
      </c>
      <c r="CK74">
        <v>98264</v>
      </c>
      <c r="CL74" s="28">
        <v>16495.759999999998</v>
      </c>
      <c r="CM74">
        <v>264</v>
      </c>
      <c r="CN74" s="28">
        <v>7596.5</v>
      </c>
      <c r="CO74">
        <v>97</v>
      </c>
      <c r="CP74" s="21">
        <f t="shared" si="33"/>
        <v>24092.26</v>
      </c>
      <c r="CQ74">
        <f t="shared" si="33"/>
        <v>361</v>
      </c>
      <c r="CR74" s="28">
        <f t="shared" si="34"/>
        <v>48184.52</v>
      </c>
      <c r="CS74" s="28" t="s">
        <v>120</v>
      </c>
      <c r="CT74" s="9">
        <v>98310</v>
      </c>
      <c r="CU74" s="28">
        <v>12872.76</v>
      </c>
      <c r="CV74" s="140">
        <v>187</v>
      </c>
      <c r="CW74" s="28">
        <v>7528.9</v>
      </c>
      <c r="CX74" s="140">
        <v>106</v>
      </c>
      <c r="CY74" s="28">
        <v>57116.32</v>
      </c>
      <c r="CZ74" s="140">
        <v>210</v>
      </c>
      <c r="DA74" s="28">
        <f t="shared" si="35"/>
        <v>77517.98</v>
      </c>
      <c r="DB74" s="28" t="s">
        <v>120</v>
      </c>
      <c r="DC74" s="9">
        <v>98276</v>
      </c>
      <c r="DD74" s="28">
        <v>963.58</v>
      </c>
      <c r="DE74">
        <v>14</v>
      </c>
      <c r="DF74" s="28">
        <v>377.91</v>
      </c>
      <c r="DG74">
        <v>3</v>
      </c>
      <c r="DH74" s="28">
        <v>1485.6399999999999</v>
      </c>
      <c r="DI74">
        <v>8</v>
      </c>
      <c r="DJ74" s="28">
        <f t="shared" si="36"/>
        <v>2827.13</v>
      </c>
      <c r="DK74" s="28" t="s">
        <v>120</v>
      </c>
      <c r="DL74" s="9">
        <v>98277</v>
      </c>
      <c r="DM74" s="28">
        <v>16410.04</v>
      </c>
      <c r="DN74">
        <v>143</v>
      </c>
      <c r="DO74" s="28">
        <v>5103.96</v>
      </c>
      <c r="DP74">
        <v>60</v>
      </c>
      <c r="DQ74" s="28">
        <v>11867.1</v>
      </c>
      <c r="DR74">
        <v>90</v>
      </c>
      <c r="DS74" s="28">
        <f t="shared" si="37"/>
        <v>33381.1</v>
      </c>
      <c r="IZ74" s="57" t="s">
        <v>164</v>
      </c>
      <c r="JA74"/>
      <c r="JB74">
        <v>4</v>
      </c>
      <c r="JC74">
        <v>6</v>
      </c>
      <c r="JD74">
        <v>3</v>
      </c>
      <c r="JE74">
        <v>5</v>
      </c>
      <c r="JF74">
        <v>8</v>
      </c>
      <c r="JG74">
        <v>6</v>
      </c>
      <c r="JH74">
        <v>15</v>
      </c>
      <c r="JI74">
        <v>4</v>
      </c>
      <c r="JJ74">
        <v>2</v>
      </c>
      <c r="JK74">
        <v>11</v>
      </c>
      <c r="JL74">
        <v>9</v>
      </c>
      <c r="JN74" s="57"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5"/>
        <v>433.40999999999997</v>
      </c>
      <c r="Y75" s="20" t="s">
        <v>120</v>
      </c>
      <c r="Z75">
        <v>98232</v>
      </c>
      <c r="AA75" s="21">
        <v>876.16</v>
      </c>
      <c r="AB75">
        <v>9</v>
      </c>
      <c r="AC75" s="21">
        <v>27.83</v>
      </c>
      <c r="AD75">
        <v>1</v>
      </c>
      <c r="AE75" s="21">
        <v>0</v>
      </c>
      <c r="AF75">
        <v>0</v>
      </c>
      <c r="AG75" s="28">
        <f t="shared" si="26"/>
        <v>903.99</v>
      </c>
      <c r="AH75" s="20" t="s">
        <v>120</v>
      </c>
      <c r="AI75">
        <v>98274</v>
      </c>
      <c r="AJ75" s="21">
        <v>26219.69</v>
      </c>
      <c r="AK75">
        <v>128</v>
      </c>
      <c r="AL75" s="21">
        <v>13930.97</v>
      </c>
      <c r="AM75">
        <v>45</v>
      </c>
      <c r="AN75" s="21">
        <v>13426.169999999998</v>
      </c>
      <c r="AO75">
        <v>62</v>
      </c>
      <c r="AP75" s="28">
        <f t="shared" si="27"/>
        <v>53576.829999999994</v>
      </c>
      <c r="AQ75" s="133" t="s">
        <v>120</v>
      </c>
      <c r="AR75" s="9">
        <v>98244</v>
      </c>
      <c r="AS75" s="28">
        <v>127.2</v>
      </c>
      <c r="AT75">
        <v>1</v>
      </c>
      <c r="AU75" s="28">
        <v>0</v>
      </c>
      <c r="AV75">
        <v>0</v>
      </c>
      <c r="AW75" s="28">
        <v>0</v>
      </c>
      <c r="AX75">
        <v>0</v>
      </c>
      <c r="AY75" s="28">
        <f t="shared" si="28"/>
        <v>127.2</v>
      </c>
      <c r="AZ75" s="133" t="s">
        <v>120</v>
      </c>
      <c r="BA75">
        <v>98273</v>
      </c>
      <c r="BB75" s="28">
        <v>21963.35</v>
      </c>
      <c r="BC75">
        <v>125</v>
      </c>
      <c r="BD75" s="28">
        <v>44964.9</v>
      </c>
      <c r="BE75">
        <v>179</v>
      </c>
      <c r="BF75" s="28">
        <v>28378.78</v>
      </c>
      <c r="BG75">
        <v>124</v>
      </c>
      <c r="BH75" s="28">
        <f t="shared" si="29"/>
        <v>95307.03</v>
      </c>
      <c r="BI75" s="28" t="s">
        <v>120</v>
      </c>
      <c r="BJ75" s="9">
        <v>98366</v>
      </c>
      <c r="BK75" s="28">
        <v>34238.67</v>
      </c>
      <c r="BL75" s="9">
        <v>217</v>
      </c>
      <c r="BM75" s="28">
        <v>25813.22</v>
      </c>
      <c r="BN75" s="9">
        <v>117</v>
      </c>
      <c r="BO75" s="28">
        <v>55013.32</v>
      </c>
      <c r="BP75" s="9">
        <v>172</v>
      </c>
      <c r="BQ75" s="28">
        <f t="shared" si="30"/>
        <v>115065.20999999999</v>
      </c>
      <c r="BR75" s="28" t="s">
        <v>120</v>
      </c>
      <c r="BS75">
        <v>98233</v>
      </c>
      <c r="BT75" s="28">
        <v>14279.55</v>
      </c>
      <c r="BU75">
        <v>240</v>
      </c>
      <c r="BV75" s="28">
        <v>9279.49</v>
      </c>
      <c r="BW75">
        <v>103</v>
      </c>
      <c r="BX75" s="28">
        <v>25743.879999999997</v>
      </c>
      <c r="BY75">
        <v>115</v>
      </c>
      <c r="BZ75" s="28">
        <f t="shared" si="31"/>
        <v>49302.92</v>
      </c>
      <c r="CA75" s="133" t="s">
        <v>120</v>
      </c>
      <c r="CB75">
        <v>98312</v>
      </c>
      <c r="CC75" s="28">
        <v>14338.75</v>
      </c>
      <c r="CD75">
        <v>257</v>
      </c>
      <c r="CE75" s="28">
        <v>10273.83</v>
      </c>
      <c r="CF75">
        <v>124</v>
      </c>
      <c r="CG75" s="28">
        <v>48697.69</v>
      </c>
      <c r="CH75">
        <v>225</v>
      </c>
      <c r="CI75" s="28">
        <f t="shared" si="32"/>
        <v>73310.27</v>
      </c>
      <c r="CJ75" s="133" t="s">
        <v>120</v>
      </c>
      <c r="CK75">
        <v>98271</v>
      </c>
      <c r="CL75" s="28">
        <v>3655.33</v>
      </c>
      <c r="CM75">
        <v>59</v>
      </c>
      <c r="CN75" s="28">
        <v>2297.4699999999998</v>
      </c>
      <c r="CO75">
        <v>41</v>
      </c>
      <c r="CP75" s="21">
        <f t="shared" si="33"/>
        <v>5952.7999999999993</v>
      </c>
      <c r="CQ75">
        <f t="shared" si="33"/>
        <v>100</v>
      </c>
      <c r="CR75" s="28">
        <f t="shared" si="34"/>
        <v>11905.599999999999</v>
      </c>
      <c r="CS75" s="28" t="s">
        <v>120</v>
      </c>
      <c r="CT75" s="9">
        <v>98311</v>
      </c>
      <c r="CU75" s="28">
        <v>13020.97</v>
      </c>
      <c r="CV75" s="140">
        <v>214</v>
      </c>
      <c r="CW75" s="28">
        <v>7243.07</v>
      </c>
      <c r="CX75" s="140">
        <v>91</v>
      </c>
      <c r="CY75" s="28">
        <v>31967.759999999998</v>
      </c>
      <c r="CZ75" s="140">
        <v>171</v>
      </c>
      <c r="DA75" s="28">
        <f t="shared" si="35"/>
        <v>52231.8</v>
      </c>
      <c r="DB75" s="28" t="s">
        <v>120</v>
      </c>
      <c r="DC75" s="9">
        <v>98277</v>
      </c>
      <c r="DD75" s="28">
        <v>11006.03</v>
      </c>
      <c r="DE75">
        <v>147</v>
      </c>
      <c r="DF75" s="28">
        <v>3633.23</v>
      </c>
      <c r="DG75">
        <v>52</v>
      </c>
      <c r="DH75" s="28">
        <v>13972.33</v>
      </c>
      <c r="DI75">
        <v>101</v>
      </c>
      <c r="DJ75" s="28">
        <f t="shared" si="36"/>
        <v>28611.59</v>
      </c>
      <c r="DK75" s="28" t="s">
        <v>120</v>
      </c>
      <c r="DL75" s="9">
        <v>98282</v>
      </c>
      <c r="DM75" s="28">
        <v>2315.0700000000002</v>
      </c>
      <c r="DN75">
        <v>25</v>
      </c>
      <c r="DO75" s="28">
        <v>392.81</v>
      </c>
      <c r="DP75">
        <v>7</v>
      </c>
      <c r="DQ75" s="28">
        <v>233.69</v>
      </c>
      <c r="DR75">
        <v>6</v>
      </c>
      <c r="DS75" s="28">
        <f t="shared" si="37"/>
        <v>2941.57</v>
      </c>
      <c r="IZ75" s="57" t="s">
        <v>165</v>
      </c>
      <c r="JA75">
        <v>1</v>
      </c>
      <c r="JB75">
        <v>1</v>
      </c>
      <c r="JC75"/>
      <c r="JD75">
        <v>1</v>
      </c>
      <c r="JF75">
        <v>1</v>
      </c>
      <c r="JG75">
        <v>1</v>
      </c>
      <c r="JH75">
        <v>2</v>
      </c>
      <c r="JK75">
        <v>2</v>
      </c>
      <c r="JL75">
        <v>2</v>
      </c>
      <c r="JN75" s="57" t="s">
        <v>165</v>
      </c>
      <c r="JO75" s="21">
        <v>27.46</v>
      </c>
      <c r="JP75" s="21">
        <v>59.33</v>
      </c>
      <c r="JR75" s="21">
        <v>197.46</v>
      </c>
      <c r="JT75" s="21">
        <v>645.42999999999995</v>
      </c>
      <c r="JU75" s="21">
        <v>632.99</v>
      </c>
      <c r="JV75" s="21">
        <v>208.33</v>
      </c>
      <c r="JY75">
        <v>272.57</v>
      </c>
      <c r="JZ75">
        <v>367.35</v>
      </c>
    </row>
    <row r="76" spans="1:286" x14ac:dyDescent="0.2">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5"/>
        <v>84286.750000000015</v>
      </c>
      <c r="Y76" s="20" t="s">
        <v>120</v>
      </c>
      <c r="Z76">
        <v>98233</v>
      </c>
      <c r="AA76" s="21">
        <v>46686.06</v>
      </c>
      <c r="AB76">
        <v>275</v>
      </c>
      <c r="AC76" s="21">
        <v>18652.78</v>
      </c>
      <c r="AD76">
        <v>88</v>
      </c>
      <c r="AE76" s="21">
        <v>8454.41</v>
      </c>
      <c r="AF76">
        <v>71</v>
      </c>
      <c r="AG76" s="28">
        <f t="shared" si="26"/>
        <v>73793.25</v>
      </c>
      <c r="AH76" s="20" t="s">
        <v>120</v>
      </c>
      <c r="AI76">
        <v>98276</v>
      </c>
      <c r="AJ76" s="21">
        <v>3514.74</v>
      </c>
      <c r="AK76">
        <v>16</v>
      </c>
      <c r="AL76" s="21">
        <v>1652.93</v>
      </c>
      <c r="AM76">
        <v>11</v>
      </c>
      <c r="AN76" s="21">
        <v>148.09</v>
      </c>
      <c r="AO76">
        <v>2</v>
      </c>
      <c r="AP76" s="28">
        <f t="shared" si="27"/>
        <v>5315.76</v>
      </c>
      <c r="AQ76" s="133" t="s">
        <v>120</v>
      </c>
      <c r="AR76" s="9">
        <v>98247</v>
      </c>
      <c r="AS76" s="28">
        <v>17100.64</v>
      </c>
      <c r="AT76">
        <v>70</v>
      </c>
      <c r="AU76" s="28">
        <v>6975.98</v>
      </c>
      <c r="AV76">
        <v>26</v>
      </c>
      <c r="AW76" s="28">
        <v>8154.93</v>
      </c>
      <c r="AX76">
        <v>42</v>
      </c>
      <c r="AY76" s="28">
        <f t="shared" si="28"/>
        <v>32231.55</v>
      </c>
      <c r="AZ76" s="133" t="s">
        <v>120</v>
      </c>
      <c r="BA76">
        <v>98274</v>
      </c>
      <c r="BB76" s="28">
        <v>23530.92</v>
      </c>
      <c r="BC76">
        <v>112</v>
      </c>
      <c r="BD76" s="28">
        <v>19801.98</v>
      </c>
      <c r="BE76">
        <v>69</v>
      </c>
      <c r="BF76" s="28">
        <v>22278.980000000003</v>
      </c>
      <c r="BG76">
        <v>70</v>
      </c>
      <c r="BH76" s="28">
        <f t="shared" si="29"/>
        <v>65611.88</v>
      </c>
      <c r="BI76" s="28" t="s">
        <v>120</v>
      </c>
      <c r="BJ76" s="9">
        <v>98367</v>
      </c>
      <c r="BK76" s="28">
        <v>6817.01</v>
      </c>
      <c r="BL76" s="9">
        <v>47</v>
      </c>
      <c r="BM76" s="28">
        <v>10081.73</v>
      </c>
      <c r="BN76" s="9">
        <v>42</v>
      </c>
      <c r="BO76" s="28">
        <v>12920.61</v>
      </c>
      <c r="BP76" s="9">
        <v>62</v>
      </c>
      <c r="BQ76" s="28">
        <f t="shared" si="30"/>
        <v>29819.35</v>
      </c>
      <c r="BR76" s="28" t="s">
        <v>120</v>
      </c>
      <c r="BS76">
        <v>98240</v>
      </c>
      <c r="BT76" s="28">
        <v>637.65</v>
      </c>
      <c r="BU76">
        <v>8</v>
      </c>
      <c r="BV76" s="28">
        <v>558.52</v>
      </c>
      <c r="BW76">
        <v>5</v>
      </c>
      <c r="BX76" s="28">
        <v>2786.64</v>
      </c>
      <c r="BY76">
        <v>3</v>
      </c>
      <c r="BZ76" s="28">
        <f t="shared" si="31"/>
        <v>3982.81</v>
      </c>
      <c r="CA76" s="133" t="s">
        <v>120</v>
      </c>
      <c r="CB76">
        <v>98337</v>
      </c>
      <c r="CC76" s="28">
        <v>4143.05</v>
      </c>
      <c r="CD76">
        <v>89</v>
      </c>
      <c r="CE76" s="28">
        <v>3399.01</v>
      </c>
      <c r="CF76">
        <v>40</v>
      </c>
      <c r="CG76" s="28">
        <v>14671.35</v>
      </c>
      <c r="CH76">
        <v>82</v>
      </c>
      <c r="CI76" s="28">
        <f t="shared" si="32"/>
        <v>22213.41</v>
      </c>
      <c r="CJ76" s="133" t="s">
        <v>120</v>
      </c>
      <c r="CK76">
        <v>98273</v>
      </c>
      <c r="CL76" s="28">
        <v>22596.46</v>
      </c>
      <c r="CM76">
        <v>400</v>
      </c>
      <c r="CN76" s="28">
        <v>6094.17</v>
      </c>
      <c r="CO76">
        <v>59</v>
      </c>
      <c r="CP76" s="21">
        <f t="shared" si="33"/>
        <v>28690.629999999997</v>
      </c>
      <c r="CQ76">
        <f t="shared" si="33"/>
        <v>459</v>
      </c>
      <c r="CR76" s="28">
        <f t="shared" si="34"/>
        <v>57381.259999999995</v>
      </c>
      <c r="CS76" s="28" t="s">
        <v>120</v>
      </c>
      <c r="CT76" s="9">
        <v>98312</v>
      </c>
      <c r="CU76" s="28">
        <v>13168.49</v>
      </c>
      <c r="CV76" s="140">
        <v>258</v>
      </c>
      <c r="CW76" s="28">
        <v>7859.39</v>
      </c>
      <c r="CX76" s="140">
        <v>114</v>
      </c>
      <c r="CY76" s="28">
        <v>38678.400000000001</v>
      </c>
      <c r="CZ76" s="140">
        <v>217</v>
      </c>
      <c r="DA76" s="28">
        <f t="shared" si="35"/>
        <v>59706.28</v>
      </c>
      <c r="DB76" s="28" t="s">
        <v>120</v>
      </c>
      <c r="DC76" s="9">
        <v>98282</v>
      </c>
      <c r="DD76" s="28">
        <v>1090.4000000000001</v>
      </c>
      <c r="DE76">
        <v>20</v>
      </c>
      <c r="DF76" s="28">
        <v>181.66</v>
      </c>
      <c r="DG76">
        <v>5</v>
      </c>
      <c r="DH76" s="28">
        <v>218.48999999999998</v>
      </c>
      <c r="DI76">
        <v>5</v>
      </c>
      <c r="DJ76" s="28">
        <f t="shared" si="36"/>
        <v>1490.5500000000002</v>
      </c>
      <c r="DK76" s="28" t="s">
        <v>120</v>
      </c>
      <c r="DL76" s="9">
        <v>98284</v>
      </c>
      <c r="DM76" s="28">
        <v>12129.19</v>
      </c>
      <c r="DN76">
        <v>104</v>
      </c>
      <c r="DO76" s="28">
        <v>4511.6000000000004</v>
      </c>
      <c r="DP76">
        <v>66</v>
      </c>
      <c r="DQ76" s="28">
        <v>10625.619999999999</v>
      </c>
      <c r="DR76">
        <v>86</v>
      </c>
      <c r="DS76" s="28">
        <f t="shared" si="37"/>
        <v>27266.41</v>
      </c>
      <c r="IZ76" s="57" t="s">
        <v>166</v>
      </c>
      <c r="JA76">
        <v>1</v>
      </c>
      <c r="JB76">
        <v>2</v>
      </c>
      <c r="JC76">
        <v>3</v>
      </c>
      <c r="JD76">
        <v>6</v>
      </c>
      <c r="JE76">
        <v>6</v>
      </c>
      <c r="JF76">
        <v>1</v>
      </c>
      <c r="JG76">
        <v>5</v>
      </c>
      <c r="JH76">
        <v>11</v>
      </c>
      <c r="JI76">
        <v>3</v>
      </c>
      <c r="JJ76">
        <v>1</v>
      </c>
      <c r="JK76">
        <v>6</v>
      </c>
      <c r="JL76">
        <v>6</v>
      </c>
      <c r="JN76" s="57"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
      <c r="A77" s="9">
        <v>98801</v>
      </c>
      <c r="B77" t="s">
        <v>117</v>
      </c>
      <c r="D77">
        <v>1</v>
      </c>
      <c r="F77">
        <v>1</v>
      </c>
      <c r="P77" t="s">
        <v>120</v>
      </c>
      <c r="Q77">
        <v>98240</v>
      </c>
      <c r="R77" s="21">
        <v>1365.49</v>
      </c>
      <c r="S77">
        <v>4</v>
      </c>
      <c r="T77" s="21">
        <v>442.98</v>
      </c>
      <c r="U77">
        <v>3</v>
      </c>
      <c r="V77" s="21">
        <v>243.02</v>
      </c>
      <c r="W77">
        <v>5</v>
      </c>
      <c r="X77" s="21">
        <f t="shared" si="25"/>
        <v>2051.4900000000002</v>
      </c>
      <c r="Y77" s="20" t="s">
        <v>120</v>
      </c>
      <c r="Z77">
        <v>98240</v>
      </c>
      <c r="AA77" s="21">
        <v>2701.43</v>
      </c>
      <c r="AB77">
        <v>12</v>
      </c>
      <c r="AC77" s="21">
        <v>954.05</v>
      </c>
      <c r="AD77">
        <v>0</v>
      </c>
      <c r="AE77" s="21">
        <v>641.24</v>
      </c>
      <c r="AF77">
        <v>7</v>
      </c>
      <c r="AG77" s="28">
        <f t="shared" si="26"/>
        <v>4296.7199999999993</v>
      </c>
      <c r="AH77" s="20" t="s">
        <v>120</v>
      </c>
      <c r="AI77">
        <v>98277</v>
      </c>
      <c r="AJ77" s="21">
        <v>23266.03</v>
      </c>
      <c r="AK77">
        <v>109</v>
      </c>
      <c r="AL77" s="21">
        <v>15190.61</v>
      </c>
      <c r="AM77">
        <v>55</v>
      </c>
      <c r="AN77" s="21">
        <v>15172.34</v>
      </c>
      <c r="AO77">
        <v>65</v>
      </c>
      <c r="AP77" s="28">
        <f t="shared" si="27"/>
        <v>53628.979999999996</v>
      </c>
      <c r="AQ77" s="133" t="s">
        <v>120</v>
      </c>
      <c r="AR77" s="9">
        <v>98248</v>
      </c>
      <c r="AS77" s="28">
        <v>69387.61</v>
      </c>
      <c r="AT77">
        <v>329</v>
      </c>
      <c r="AU77" s="28">
        <v>24690.6</v>
      </c>
      <c r="AV77">
        <v>122</v>
      </c>
      <c r="AW77" s="28">
        <v>36217.71</v>
      </c>
      <c r="AX77">
        <v>124</v>
      </c>
      <c r="AY77" s="28">
        <f t="shared" si="28"/>
        <v>130295.91999999998</v>
      </c>
      <c r="AZ77" s="133" t="s">
        <v>120</v>
      </c>
      <c r="BA77">
        <v>98276</v>
      </c>
      <c r="BB77" s="28">
        <v>2438.88</v>
      </c>
      <c r="BC77">
        <v>10</v>
      </c>
      <c r="BD77" s="28">
        <v>2042.02</v>
      </c>
      <c r="BE77">
        <v>9</v>
      </c>
      <c r="BF77" s="28">
        <v>1076.3899999999999</v>
      </c>
      <c r="BG77">
        <v>6</v>
      </c>
      <c r="BH77" s="28">
        <f t="shared" si="29"/>
        <v>5557.2899999999991</v>
      </c>
      <c r="BI77" s="28" t="s">
        <v>120</v>
      </c>
      <c r="BJ77" s="9">
        <v>98370</v>
      </c>
      <c r="BK77" s="28">
        <v>9824.7099999999991</v>
      </c>
      <c r="BL77" s="9">
        <v>58</v>
      </c>
      <c r="BM77" s="28">
        <v>6127.32</v>
      </c>
      <c r="BN77" s="9">
        <v>25</v>
      </c>
      <c r="BO77" s="28">
        <v>12471.310000000001</v>
      </c>
      <c r="BP77" s="9">
        <v>37</v>
      </c>
      <c r="BQ77" s="28">
        <f t="shared" si="30"/>
        <v>28423.34</v>
      </c>
      <c r="BR77" s="28" t="s">
        <v>120</v>
      </c>
      <c r="BS77">
        <v>98247</v>
      </c>
      <c r="BT77" s="28">
        <v>4331.49</v>
      </c>
      <c r="BU77">
        <v>52</v>
      </c>
      <c r="BV77" s="28">
        <v>4906.71</v>
      </c>
      <c r="BW77">
        <v>21</v>
      </c>
      <c r="BX77" s="28">
        <v>9296.19</v>
      </c>
      <c r="BY77">
        <v>48</v>
      </c>
      <c r="BZ77" s="28">
        <f t="shared" si="31"/>
        <v>18534.39</v>
      </c>
      <c r="CA77" s="133" t="s">
        <v>120</v>
      </c>
      <c r="CB77">
        <v>98345</v>
      </c>
      <c r="CC77" s="28">
        <v>93.05</v>
      </c>
      <c r="CD77">
        <v>0</v>
      </c>
      <c r="CE77" s="28">
        <v>139.85</v>
      </c>
      <c r="CF77">
        <v>0</v>
      </c>
      <c r="CG77" s="28">
        <v>907.94</v>
      </c>
      <c r="CH77">
        <v>3</v>
      </c>
      <c r="CI77" s="28">
        <f t="shared" si="32"/>
        <v>1140.8400000000001</v>
      </c>
      <c r="CJ77" s="133" t="s">
        <v>120</v>
      </c>
      <c r="CK77">
        <v>98274</v>
      </c>
      <c r="CL77" s="28">
        <v>9255.0499999999993</v>
      </c>
      <c r="CM77">
        <v>138</v>
      </c>
      <c r="CN77" s="28">
        <v>7010.85</v>
      </c>
      <c r="CO77">
        <v>61</v>
      </c>
      <c r="CP77" s="21">
        <f t="shared" si="33"/>
        <v>16265.9</v>
      </c>
      <c r="CQ77">
        <f t="shared" si="33"/>
        <v>199</v>
      </c>
      <c r="CR77" s="28">
        <f t="shared" si="34"/>
        <v>32531.8</v>
      </c>
      <c r="CS77" s="28" t="s">
        <v>120</v>
      </c>
      <c r="CT77" s="9">
        <v>98337</v>
      </c>
      <c r="CU77" s="28">
        <v>3345.28</v>
      </c>
      <c r="CV77" s="140">
        <v>83</v>
      </c>
      <c r="CW77" s="28">
        <v>1898.7</v>
      </c>
      <c r="CX77" s="140">
        <v>34</v>
      </c>
      <c r="CY77" s="28">
        <v>12038</v>
      </c>
      <c r="CZ77" s="140">
        <v>80</v>
      </c>
      <c r="DA77" s="28">
        <f t="shared" si="35"/>
        <v>17281.98</v>
      </c>
      <c r="DB77" s="28" t="s">
        <v>120</v>
      </c>
      <c r="DC77" s="9">
        <v>98284</v>
      </c>
      <c r="DD77" s="28">
        <v>9883.48</v>
      </c>
      <c r="DE77">
        <v>132</v>
      </c>
      <c r="DF77" s="28">
        <v>7519.93</v>
      </c>
      <c r="DG77">
        <v>65</v>
      </c>
      <c r="DH77" s="28">
        <v>18710.53</v>
      </c>
      <c r="DI77">
        <v>123</v>
      </c>
      <c r="DJ77" s="28">
        <f t="shared" si="36"/>
        <v>36113.94</v>
      </c>
      <c r="DK77" s="28" t="s">
        <v>120</v>
      </c>
      <c r="DL77" s="9">
        <v>98292</v>
      </c>
      <c r="DM77" s="28">
        <v>11372.26</v>
      </c>
      <c r="DN77">
        <v>75</v>
      </c>
      <c r="DO77" s="28">
        <v>3618.25</v>
      </c>
      <c r="DP77">
        <v>42</v>
      </c>
      <c r="DQ77" s="28">
        <v>6657.83</v>
      </c>
      <c r="DR77">
        <v>41</v>
      </c>
      <c r="DS77" s="28">
        <f t="shared" si="37"/>
        <v>21648.34</v>
      </c>
      <c r="IZ77" s="57" t="s">
        <v>167</v>
      </c>
      <c r="JA77" s="21">
        <v>6</v>
      </c>
      <c r="JB77" s="21">
        <v>7</v>
      </c>
      <c r="JC77" s="21">
        <v>9</v>
      </c>
      <c r="JD77">
        <v>13</v>
      </c>
      <c r="JE77">
        <v>13</v>
      </c>
      <c r="JF77">
        <v>25</v>
      </c>
      <c r="JG77">
        <v>16</v>
      </c>
      <c r="JH77">
        <v>18</v>
      </c>
      <c r="JI77">
        <v>19</v>
      </c>
      <c r="JJ77">
        <v>8</v>
      </c>
      <c r="JK77">
        <v>37</v>
      </c>
      <c r="JL77">
        <v>32</v>
      </c>
      <c r="JN77" s="57" t="s">
        <v>167</v>
      </c>
      <c r="JO77" s="21">
        <v>2762.13</v>
      </c>
      <c r="JP77" s="21">
        <v>1272.4100000000001</v>
      </c>
      <c r="JQ77" s="21">
        <v>2455.67</v>
      </c>
      <c r="JR77" s="21">
        <v>11315.27</v>
      </c>
      <c r="JS77" s="21">
        <v>4425.95</v>
      </c>
      <c r="JT77" s="21">
        <v>22935.48</v>
      </c>
      <c r="JU77" s="21">
        <v>10427.879999999999</v>
      </c>
      <c r="JV77" s="21">
        <v>11562.1</v>
      </c>
      <c r="JW77" s="21">
        <v>7544</v>
      </c>
    </row>
    <row r="78" spans="1:286" x14ac:dyDescent="0.2">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5"/>
        <v>22916.260000000002</v>
      </c>
      <c r="Y78" s="20" t="s">
        <v>120</v>
      </c>
      <c r="Z78">
        <v>98247</v>
      </c>
      <c r="AA78" s="21">
        <v>14420.23</v>
      </c>
      <c r="AB78">
        <v>58</v>
      </c>
      <c r="AC78" s="21">
        <v>6433.42</v>
      </c>
      <c r="AD78">
        <v>34</v>
      </c>
      <c r="AE78" s="21">
        <v>3993</v>
      </c>
      <c r="AF78">
        <v>22</v>
      </c>
      <c r="AG78" s="28">
        <f t="shared" si="26"/>
        <v>24846.65</v>
      </c>
      <c r="AH78" s="20" t="s">
        <v>120</v>
      </c>
      <c r="AI78">
        <v>98282</v>
      </c>
      <c r="AJ78" s="21">
        <v>2643.42</v>
      </c>
      <c r="AK78">
        <v>14</v>
      </c>
      <c r="AL78" s="21">
        <v>1603.32</v>
      </c>
      <c r="AM78">
        <v>2</v>
      </c>
      <c r="AN78" s="21">
        <v>1413.1299999999999</v>
      </c>
      <c r="AO78">
        <v>9</v>
      </c>
      <c r="AP78" s="28">
        <f t="shared" si="27"/>
        <v>5659.87</v>
      </c>
      <c r="AQ78" s="133" t="s">
        <v>120</v>
      </c>
      <c r="AR78" s="9">
        <v>98257</v>
      </c>
      <c r="AS78" s="28">
        <v>5163.09</v>
      </c>
      <c r="AT78">
        <v>24</v>
      </c>
      <c r="AU78" s="28">
        <v>1902.3</v>
      </c>
      <c r="AV78">
        <v>7</v>
      </c>
      <c r="AW78" s="28">
        <v>2697.35</v>
      </c>
      <c r="AX78">
        <v>14</v>
      </c>
      <c r="AY78" s="28">
        <f t="shared" si="28"/>
        <v>9762.74</v>
      </c>
      <c r="AZ78" s="133" t="s">
        <v>120</v>
      </c>
      <c r="BA78">
        <v>98277</v>
      </c>
      <c r="BB78" s="28">
        <v>19599.259999999998</v>
      </c>
      <c r="BC78">
        <v>126</v>
      </c>
      <c r="BD78" s="28">
        <v>15284.65</v>
      </c>
      <c r="BE78">
        <v>81</v>
      </c>
      <c r="BF78" s="28">
        <v>17565.39</v>
      </c>
      <c r="BG78">
        <v>60</v>
      </c>
      <c r="BH78" s="28">
        <f t="shared" si="29"/>
        <v>52449.299999999996</v>
      </c>
      <c r="BI78" s="28" t="s">
        <v>120</v>
      </c>
      <c r="BJ78" s="9">
        <v>98383</v>
      </c>
      <c r="BK78" s="28">
        <v>13576.31</v>
      </c>
      <c r="BL78" s="9">
        <v>120</v>
      </c>
      <c r="BM78" s="28">
        <v>7949.96</v>
      </c>
      <c r="BN78" s="9">
        <v>37</v>
      </c>
      <c r="BO78" s="28">
        <v>16258.05</v>
      </c>
      <c r="BP78" s="9">
        <v>47</v>
      </c>
      <c r="BQ78" s="28">
        <f t="shared" si="30"/>
        <v>37784.32</v>
      </c>
      <c r="BR78" s="28" t="s">
        <v>120</v>
      </c>
      <c r="BS78">
        <v>98248</v>
      </c>
      <c r="BT78" s="28">
        <v>17826.900000000001</v>
      </c>
      <c r="BU78">
        <v>242</v>
      </c>
      <c r="BV78" s="28">
        <v>12924.85</v>
      </c>
      <c r="BW78">
        <v>100</v>
      </c>
      <c r="BX78" s="28">
        <v>39591.129999999997</v>
      </c>
      <c r="BY78">
        <v>147</v>
      </c>
      <c r="BZ78" s="28">
        <f t="shared" si="31"/>
        <v>70342.880000000005</v>
      </c>
      <c r="CA78" s="133" t="s">
        <v>120</v>
      </c>
      <c r="CB78">
        <v>98366</v>
      </c>
      <c r="CC78" s="28">
        <v>15707.71</v>
      </c>
      <c r="CD78">
        <v>208</v>
      </c>
      <c r="CE78" s="28">
        <v>14025.55</v>
      </c>
      <c r="CF78">
        <v>131</v>
      </c>
      <c r="CG78" s="28">
        <v>51447.58</v>
      </c>
      <c r="CH78">
        <v>195</v>
      </c>
      <c r="CI78" s="28">
        <f t="shared" si="32"/>
        <v>81180.84</v>
      </c>
      <c r="CJ78" s="133" t="s">
        <v>120</v>
      </c>
      <c r="CK78">
        <v>98276</v>
      </c>
      <c r="CL78" s="28">
        <v>1340.83</v>
      </c>
      <c r="CM78">
        <v>19</v>
      </c>
      <c r="CN78" s="28">
        <v>619.05999999999995</v>
      </c>
      <c r="CO78">
        <v>8</v>
      </c>
      <c r="CP78" s="21">
        <f t="shared" si="33"/>
        <v>1959.8899999999999</v>
      </c>
      <c r="CQ78">
        <f t="shared" si="33"/>
        <v>27</v>
      </c>
      <c r="CR78" s="28">
        <f t="shared" si="34"/>
        <v>3919.7799999999997</v>
      </c>
      <c r="CS78" s="28" t="s">
        <v>120</v>
      </c>
      <c r="CT78" s="9">
        <v>98345</v>
      </c>
      <c r="CU78" s="28">
        <v>143.13999999999999</v>
      </c>
      <c r="CV78" s="140">
        <v>0</v>
      </c>
      <c r="CW78" s="28">
        <v>150.08000000000001</v>
      </c>
      <c r="CX78" s="140">
        <v>3</v>
      </c>
      <c r="CY78" s="28">
        <v>322.82</v>
      </c>
      <c r="CZ78" s="140">
        <v>1</v>
      </c>
      <c r="DA78" s="28">
        <f t="shared" si="35"/>
        <v>616.04</v>
      </c>
      <c r="DB78" s="28" t="s">
        <v>120</v>
      </c>
      <c r="DC78" s="9">
        <v>98292</v>
      </c>
      <c r="DD78" s="28">
        <v>7853.16</v>
      </c>
      <c r="DE78">
        <v>99</v>
      </c>
      <c r="DF78" s="28">
        <v>2528.25</v>
      </c>
      <c r="DG78">
        <v>37</v>
      </c>
      <c r="DH78" s="28">
        <v>8478.86</v>
      </c>
      <c r="DI78">
        <v>53</v>
      </c>
      <c r="DJ78" s="28">
        <f t="shared" si="36"/>
        <v>18860.27</v>
      </c>
      <c r="DK78" s="28" t="s">
        <v>120</v>
      </c>
      <c r="DL78" s="9">
        <v>98295</v>
      </c>
      <c r="DM78" s="28">
        <v>1840.63</v>
      </c>
      <c r="DN78">
        <v>19</v>
      </c>
      <c r="DO78" s="28">
        <v>445.64</v>
      </c>
      <c r="DP78">
        <v>4</v>
      </c>
      <c r="DQ78" s="28">
        <v>2329.1400000000003</v>
      </c>
      <c r="DR78">
        <v>17</v>
      </c>
      <c r="DS78" s="28">
        <f t="shared" si="37"/>
        <v>4615.41</v>
      </c>
    </row>
    <row r="79" spans="1:286" x14ac:dyDescent="0.2">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5"/>
        <v>91091</v>
      </c>
      <c r="Y79" s="20" t="s">
        <v>120</v>
      </c>
      <c r="Z79">
        <v>98248</v>
      </c>
      <c r="AA79" s="21">
        <v>76245.509999999995</v>
      </c>
      <c r="AB79">
        <v>330</v>
      </c>
      <c r="AC79" s="21">
        <v>22599.82</v>
      </c>
      <c r="AD79">
        <v>121</v>
      </c>
      <c r="AE79" s="21">
        <v>23409.9</v>
      </c>
      <c r="AF79">
        <v>84</v>
      </c>
      <c r="AG79" s="28">
        <f t="shared" si="26"/>
        <v>122255.22999999998</v>
      </c>
      <c r="AH79" s="20" t="s">
        <v>120</v>
      </c>
      <c r="AI79">
        <v>98284</v>
      </c>
      <c r="AJ79" s="21">
        <v>29183.39</v>
      </c>
      <c r="AK79">
        <v>133</v>
      </c>
      <c r="AL79" s="21">
        <v>23551.31</v>
      </c>
      <c r="AM79">
        <v>85</v>
      </c>
      <c r="AN79" s="21">
        <v>21745.18</v>
      </c>
      <c r="AO79">
        <v>79</v>
      </c>
      <c r="AP79" s="28">
        <f t="shared" si="27"/>
        <v>74479.88</v>
      </c>
      <c r="AQ79" s="133" t="s">
        <v>120</v>
      </c>
      <c r="AR79" s="9">
        <v>98264</v>
      </c>
      <c r="AS79" s="28">
        <v>82518.070000000007</v>
      </c>
      <c r="AT79">
        <v>334</v>
      </c>
      <c r="AU79" s="28">
        <v>30253</v>
      </c>
      <c r="AV79">
        <v>121</v>
      </c>
      <c r="AW79" s="28">
        <v>42845.18</v>
      </c>
      <c r="AX79">
        <v>148</v>
      </c>
      <c r="AY79" s="28">
        <f t="shared" si="28"/>
        <v>155616.25</v>
      </c>
      <c r="AZ79" s="133" t="s">
        <v>120</v>
      </c>
      <c r="BA79">
        <v>98282</v>
      </c>
      <c r="BB79" s="28">
        <v>2585.04</v>
      </c>
      <c r="BC79">
        <v>26</v>
      </c>
      <c r="BD79" s="28">
        <v>832.3</v>
      </c>
      <c r="BE79">
        <v>2</v>
      </c>
      <c r="BF79" s="28">
        <v>1367.58</v>
      </c>
      <c r="BG79">
        <v>5</v>
      </c>
      <c r="BH79" s="28">
        <f t="shared" si="29"/>
        <v>4784.92</v>
      </c>
      <c r="BI79" s="28" t="s">
        <v>120</v>
      </c>
      <c r="BJ79" s="9">
        <v>98520</v>
      </c>
      <c r="BK79" s="28">
        <v>13920.2</v>
      </c>
      <c r="BL79" s="9">
        <v>67</v>
      </c>
      <c r="BM79" s="28">
        <v>10464.620000000001</v>
      </c>
      <c r="BN79" s="9">
        <v>40</v>
      </c>
      <c r="BO79" s="28">
        <v>27640.949999999997</v>
      </c>
      <c r="BP79" s="9">
        <v>62</v>
      </c>
      <c r="BQ79" s="28">
        <f t="shared" si="30"/>
        <v>52025.77</v>
      </c>
      <c r="BR79" s="28" t="s">
        <v>120</v>
      </c>
      <c r="BS79">
        <v>98257</v>
      </c>
      <c r="BT79" s="28">
        <v>1586.31</v>
      </c>
      <c r="BU79">
        <v>22</v>
      </c>
      <c r="BV79" s="28">
        <v>945.74</v>
      </c>
      <c r="BW79">
        <v>5</v>
      </c>
      <c r="BX79" s="28">
        <v>3803.6600000000003</v>
      </c>
      <c r="BY79">
        <v>12</v>
      </c>
      <c r="BZ79" s="28">
        <f t="shared" si="31"/>
        <v>6335.7100000000009</v>
      </c>
      <c r="CA79" s="133" t="s">
        <v>120</v>
      </c>
      <c r="CB79">
        <v>98367</v>
      </c>
      <c r="CC79" s="28">
        <v>7111.28</v>
      </c>
      <c r="CD79">
        <v>112</v>
      </c>
      <c r="CE79" s="28">
        <v>4713.3500000000004</v>
      </c>
      <c r="CF79">
        <v>51</v>
      </c>
      <c r="CG79" s="28">
        <v>14385.31</v>
      </c>
      <c r="CH79">
        <v>86</v>
      </c>
      <c r="CI79" s="28">
        <f t="shared" si="32"/>
        <v>26209.940000000002</v>
      </c>
      <c r="CJ79" s="133" t="s">
        <v>120</v>
      </c>
      <c r="CK79">
        <v>98277</v>
      </c>
      <c r="CL79" s="28">
        <v>9766.3700000000008</v>
      </c>
      <c r="CM79">
        <v>167</v>
      </c>
      <c r="CN79" s="28">
        <v>4690.3100000000004</v>
      </c>
      <c r="CO79">
        <v>77</v>
      </c>
      <c r="CP79" s="21">
        <f t="shared" si="33"/>
        <v>14456.68</v>
      </c>
      <c r="CQ79">
        <f t="shared" si="33"/>
        <v>244</v>
      </c>
      <c r="CR79" s="28">
        <f t="shared" si="34"/>
        <v>28913.360000000001</v>
      </c>
      <c r="CS79" s="28" t="s">
        <v>120</v>
      </c>
      <c r="CT79" s="9">
        <v>98366</v>
      </c>
      <c r="CU79" s="28">
        <v>13554.42</v>
      </c>
      <c r="CV79" s="140">
        <v>210</v>
      </c>
      <c r="CW79" s="28">
        <v>8567.2000000000007</v>
      </c>
      <c r="CX79" s="140">
        <v>101</v>
      </c>
      <c r="CY79" s="28">
        <v>46325.69</v>
      </c>
      <c r="CZ79" s="140">
        <v>219</v>
      </c>
      <c r="DA79" s="28">
        <f t="shared" si="35"/>
        <v>68447.31</v>
      </c>
      <c r="DB79" s="28" t="s">
        <v>120</v>
      </c>
      <c r="DC79" s="9">
        <v>98295</v>
      </c>
      <c r="DD79" s="28">
        <v>959.46</v>
      </c>
      <c r="DE79">
        <v>15</v>
      </c>
      <c r="DF79" s="28">
        <v>551.37</v>
      </c>
      <c r="DG79">
        <v>7</v>
      </c>
      <c r="DH79" s="28">
        <v>2635.4</v>
      </c>
      <c r="DI79">
        <v>21</v>
      </c>
      <c r="DJ79" s="28">
        <f t="shared" si="36"/>
        <v>4146.2299999999996</v>
      </c>
      <c r="DK79" s="28" t="s">
        <v>120</v>
      </c>
      <c r="DL79" s="9">
        <v>98310</v>
      </c>
      <c r="DM79" s="28">
        <v>31511.8</v>
      </c>
      <c r="DN79">
        <v>235</v>
      </c>
      <c r="DO79" s="28">
        <v>8809.6299999999992</v>
      </c>
      <c r="DP79">
        <v>116</v>
      </c>
      <c r="DQ79" s="28">
        <v>40348.869999999995</v>
      </c>
      <c r="DR79">
        <v>178</v>
      </c>
      <c r="DS79" s="28">
        <f t="shared" si="37"/>
        <v>80670.299999999988</v>
      </c>
    </row>
    <row r="80" spans="1:286" x14ac:dyDescent="0.2">
      <c r="A80" s="9">
        <v>98901</v>
      </c>
      <c r="B80" t="s">
        <v>117</v>
      </c>
      <c r="G80">
        <v>1</v>
      </c>
      <c r="J80">
        <v>1</v>
      </c>
      <c r="K80">
        <v>1</v>
      </c>
      <c r="P80" t="s">
        <v>120</v>
      </c>
      <c r="Q80">
        <v>98257</v>
      </c>
      <c r="R80" s="21">
        <v>5144.26</v>
      </c>
      <c r="S80">
        <v>29</v>
      </c>
      <c r="T80" s="21">
        <v>892.69</v>
      </c>
      <c r="U80">
        <v>4</v>
      </c>
      <c r="V80" s="21">
        <v>1487.3600000000001</v>
      </c>
      <c r="W80">
        <v>11</v>
      </c>
      <c r="X80" s="21">
        <f t="shared" si="25"/>
        <v>7524.3100000000013</v>
      </c>
      <c r="Y80" s="20" t="s">
        <v>120</v>
      </c>
      <c r="Z80">
        <v>98257</v>
      </c>
      <c r="AA80" s="21">
        <v>3694.04</v>
      </c>
      <c r="AB80">
        <v>14</v>
      </c>
      <c r="AC80" s="21">
        <v>2457.48</v>
      </c>
      <c r="AD80">
        <v>13</v>
      </c>
      <c r="AE80" s="21">
        <v>2191.44</v>
      </c>
      <c r="AF80">
        <v>12</v>
      </c>
      <c r="AG80" s="28">
        <f t="shared" si="26"/>
        <v>8342.9600000000009</v>
      </c>
      <c r="AH80" s="20" t="s">
        <v>120</v>
      </c>
      <c r="AI80">
        <v>98292</v>
      </c>
      <c r="AJ80" s="21">
        <v>15007.13</v>
      </c>
      <c r="AK80">
        <v>83</v>
      </c>
      <c r="AL80" s="21">
        <v>7387.01</v>
      </c>
      <c r="AM80">
        <v>32</v>
      </c>
      <c r="AN80" s="21">
        <v>7022.8799999999992</v>
      </c>
      <c r="AO80">
        <v>33</v>
      </c>
      <c r="AP80" s="28">
        <f t="shared" si="27"/>
        <v>29417.019999999997</v>
      </c>
      <c r="AQ80" s="133" t="s">
        <v>120</v>
      </c>
      <c r="AR80" s="9">
        <v>98271</v>
      </c>
      <c r="AS80" s="28">
        <v>13538.4</v>
      </c>
      <c r="AT80">
        <v>83</v>
      </c>
      <c r="AU80" s="28">
        <v>4493.8900000000003</v>
      </c>
      <c r="AV80">
        <v>29</v>
      </c>
      <c r="AW80" s="28">
        <v>9066.5600000000013</v>
      </c>
      <c r="AX80">
        <v>31</v>
      </c>
      <c r="AY80" s="28">
        <f t="shared" si="28"/>
        <v>27098.850000000002</v>
      </c>
      <c r="AZ80" s="133" t="s">
        <v>120</v>
      </c>
      <c r="BA80">
        <v>98284</v>
      </c>
      <c r="BB80" s="28">
        <v>28462.87</v>
      </c>
      <c r="BC80">
        <v>154</v>
      </c>
      <c r="BD80" s="28">
        <v>25333.61</v>
      </c>
      <c r="BE80">
        <v>95</v>
      </c>
      <c r="BF80" s="28">
        <v>30285.48</v>
      </c>
      <c r="BG80">
        <v>101</v>
      </c>
      <c r="BH80" s="28">
        <f t="shared" si="29"/>
        <v>84081.959999999992</v>
      </c>
      <c r="BI80" s="28" t="s">
        <v>120</v>
      </c>
      <c r="BJ80" s="9">
        <v>98524</v>
      </c>
      <c r="BK80" s="28">
        <v>0</v>
      </c>
      <c r="BL80" s="9">
        <v>0</v>
      </c>
      <c r="BM80" s="28">
        <v>243.92</v>
      </c>
      <c r="BN80" s="9">
        <v>1</v>
      </c>
      <c r="BO80" s="28">
        <v>212.22</v>
      </c>
      <c r="BP80" s="9">
        <v>2</v>
      </c>
      <c r="BQ80" s="28">
        <f t="shared" si="30"/>
        <v>456.14</v>
      </c>
      <c r="BR80" s="28" t="s">
        <v>120</v>
      </c>
      <c r="BS80">
        <v>98264</v>
      </c>
      <c r="BT80" s="28">
        <v>23205.84</v>
      </c>
      <c r="BU80">
        <v>235</v>
      </c>
      <c r="BV80" s="28">
        <v>15810.78</v>
      </c>
      <c r="BW80">
        <v>115</v>
      </c>
      <c r="BX80" s="28">
        <v>51122.03</v>
      </c>
      <c r="BY80">
        <v>201</v>
      </c>
      <c r="BZ80" s="28">
        <f t="shared" si="31"/>
        <v>90138.65</v>
      </c>
      <c r="CA80" s="133" t="s">
        <v>120</v>
      </c>
      <c r="CB80">
        <v>98370</v>
      </c>
      <c r="CC80" s="28">
        <v>4955.55</v>
      </c>
      <c r="CD80">
        <v>54</v>
      </c>
      <c r="CE80" s="28">
        <v>2754.89</v>
      </c>
      <c r="CF80">
        <v>26</v>
      </c>
      <c r="CG80" s="28">
        <v>11411.11</v>
      </c>
      <c r="CH80">
        <v>30</v>
      </c>
      <c r="CI80" s="28">
        <f t="shared" si="32"/>
        <v>19121.550000000003</v>
      </c>
      <c r="CJ80" s="133" t="s">
        <v>120</v>
      </c>
      <c r="CK80">
        <v>98282</v>
      </c>
      <c r="CL80" s="28">
        <v>972.81</v>
      </c>
      <c r="CM80">
        <v>27</v>
      </c>
      <c r="CN80" s="28">
        <v>520.88</v>
      </c>
      <c r="CO80">
        <v>7</v>
      </c>
      <c r="CP80" s="21">
        <f t="shared" si="33"/>
        <v>1493.69</v>
      </c>
      <c r="CQ80">
        <f t="shared" si="33"/>
        <v>34</v>
      </c>
      <c r="CR80" s="28">
        <f t="shared" si="34"/>
        <v>2987.38</v>
      </c>
      <c r="CS80" s="28" t="s">
        <v>120</v>
      </c>
      <c r="CT80" s="9">
        <v>98367</v>
      </c>
      <c r="CU80" s="28">
        <v>8658.86</v>
      </c>
      <c r="CV80" s="140">
        <v>131</v>
      </c>
      <c r="CW80" s="28">
        <v>2487.14</v>
      </c>
      <c r="CX80" s="140">
        <v>44</v>
      </c>
      <c r="CY80" s="28">
        <v>11701.19</v>
      </c>
      <c r="CZ80" s="140">
        <v>65</v>
      </c>
      <c r="DA80" s="28">
        <f t="shared" si="35"/>
        <v>22847.190000000002</v>
      </c>
      <c r="DB80" s="28" t="s">
        <v>120</v>
      </c>
      <c r="DC80" s="9">
        <v>98310</v>
      </c>
      <c r="DD80" s="28">
        <v>14419.92</v>
      </c>
      <c r="DE80">
        <v>216</v>
      </c>
      <c r="DF80" s="28">
        <v>7884.17</v>
      </c>
      <c r="DG80">
        <v>72</v>
      </c>
      <c r="DH80" s="28">
        <v>40821.14</v>
      </c>
      <c r="DI80">
        <v>188</v>
      </c>
      <c r="DJ80" s="28">
        <f t="shared" si="36"/>
        <v>63125.229999999996</v>
      </c>
      <c r="DK80" s="28" t="s">
        <v>120</v>
      </c>
      <c r="DL80" s="9">
        <v>98311</v>
      </c>
      <c r="DM80" s="28">
        <v>37864.68</v>
      </c>
      <c r="DN80">
        <v>257</v>
      </c>
      <c r="DO80" s="28">
        <v>8914.86</v>
      </c>
      <c r="DP80">
        <v>85</v>
      </c>
      <c r="DQ80" s="28">
        <v>24755.53</v>
      </c>
      <c r="DR80">
        <v>134</v>
      </c>
      <c r="DS80" s="28">
        <f t="shared" si="37"/>
        <v>71535.070000000007</v>
      </c>
    </row>
    <row r="81" spans="1:123" x14ac:dyDescent="0.2">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5"/>
        <v>103506.38</v>
      </c>
      <c r="Y81" s="20" t="s">
        <v>120</v>
      </c>
      <c r="Z81">
        <v>98264</v>
      </c>
      <c r="AA81" s="21">
        <v>85187.28</v>
      </c>
      <c r="AB81">
        <v>355</v>
      </c>
      <c r="AC81" s="21">
        <v>29131.84</v>
      </c>
      <c r="AD81">
        <v>128</v>
      </c>
      <c r="AE81" s="21">
        <v>22813.599999999999</v>
      </c>
      <c r="AF81">
        <v>119</v>
      </c>
      <c r="AG81" s="28">
        <f t="shared" si="26"/>
        <v>137132.72</v>
      </c>
      <c r="AH81" s="20" t="s">
        <v>120</v>
      </c>
      <c r="AI81">
        <v>98295</v>
      </c>
      <c r="AJ81" s="21">
        <v>3502.76</v>
      </c>
      <c r="AK81">
        <v>15</v>
      </c>
      <c r="AL81" s="21">
        <v>3056.95</v>
      </c>
      <c r="AM81">
        <v>11</v>
      </c>
      <c r="AN81" s="21">
        <v>1793.4499999999998</v>
      </c>
      <c r="AO81">
        <v>11</v>
      </c>
      <c r="AP81" s="28">
        <f t="shared" si="27"/>
        <v>8353.16</v>
      </c>
      <c r="AQ81" s="133" t="s">
        <v>120</v>
      </c>
      <c r="AR81" s="9">
        <v>98273</v>
      </c>
      <c r="AS81" s="28">
        <v>94746.03</v>
      </c>
      <c r="AT81">
        <v>491</v>
      </c>
      <c r="AU81" s="28">
        <v>22397.56</v>
      </c>
      <c r="AV81">
        <v>87</v>
      </c>
      <c r="AW81" s="28">
        <v>27965.8</v>
      </c>
      <c r="AX81">
        <v>125</v>
      </c>
      <c r="AY81" s="28">
        <f t="shared" si="28"/>
        <v>145109.38999999998</v>
      </c>
      <c r="AZ81" s="133" t="s">
        <v>120</v>
      </c>
      <c r="BA81">
        <v>98292</v>
      </c>
      <c r="BB81" s="28">
        <v>13838.23</v>
      </c>
      <c r="BC81">
        <v>80</v>
      </c>
      <c r="BD81" s="28">
        <v>7771.98</v>
      </c>
      <c r="BE81">
        <v>41</v>
      </c>
      <c r="BF81" s="28">
        <v>6852.32</v>
      </c>
      <c r="BG81">
        <v>35</v>
      </c>
      <c r="BH81" s="28">
        <f t="shared" si="29"/>
        <v>28462.53</v>
      </c>
      <c r="BI81" s="28" t="s">
        <v>120</v>
      </c>
      <c r="BJ81" s="9">
        <v>98528</v>
      </c>
      <c r="BK81" s="28">
        <v>0</v>
      </c>
      <c r="BL81" s="9">
        <v>0</v>
      </c>
      <c r="BM81" s="28">
        <v>264.13</v>
      </c>
      <c r="BN81" s="9">
        <v>4</v>
      </c>
      <c r="BO81" s="28">
        <v>827.13</v>
      </c>
      <c r="BP81" s="9">
        <v>3</v>
      </c>
      <c r="BQ81" s="28">
        <f t="shared" si="30"/>
        <v>1091.26</v>
      </c>
      <c r="BR81" s="28" t="s">
        <v>120</v>
      </c>
      <c r="BS81">
        <v>98271</v>
      </c>
      <c r="BT81" s="28">
        <v>3440.74</v>
      </c>
      <c r="BU81">
        <v>58</v>
      </c>
      <c r="BV81" s="28">
        <v>4372.96</v>
      </c>
      <c r="BW81">
        <v>27</v>
      </c>
      <c r="BX81" s="28">
        <v>8167.29</v>
      </c>
      <c r="BY81">
        <v>39</v>
      </c>
      <c r="BZ81" s="28">
        <f t="shared" si="31"/>
        <v>15980.99</v>
      </c>
      <c r="CA81" s="133" t="s">
        <v>120</v>
      </c>
      <c r="CB81">
        <v>98383</v>
      </c>
      <c r="CC81" s="28">
        <v>7845.91</v>
      </c>
      <c r="CD81">
        <v>128</v>
      </c>
      <c r="CE81" s="28">
        <v>4005.71</v>
      </c>
      <c r="CF81">
        <v>52</v>
      </c>
      <c r="CG81" s="28">
        <v>11678.54</v>
      </c>
      <c r="CH81">
        <v>49</v>
      </c>
      <c r="CI81" s="28">
        <f t="shared" si="32"/>
        <v>23530.16</v>
      </c>
      <c r="CJ81" s="133" t="s">
        <v>120</v>
      </c>
      <c r="CK81">
        <v>98284</v>
      </c>
      <c r="CL81" s="28">
        <v>9771.2999999999993</v>
      </c>
      <c r="CM81">
        <v>148</v>
      </c>
      <c r="CN81" s="28">
        <v>6307.82</v>
      </c>
      <c r="CO81">
        <v>83</v>
      </c>
      <c r="CP81" s="21">
        <f t="shared" si="33"/>
        <v>16079.119999999999</v>
      </c>
      <c r="CQ81">
        <f t="shared" si="33"/>
        <v>231</v>
      </c>
      <c r="CR81" s="28">
        <f t="shared" si="34"/>
        <v>32158.239999999998</v>
      </c>
      <c r="CS81" s="28" t="s">
        <v>120</v>
      </c>
      <c r="CT81" s="9">
        <v>98370</v>
      </c>
      <c r="CU81" s="28">
        <v>3612.67</v>
      </c>
      <c r="CV81" s="140">
        <v>44</v>
      </c>
      <c r="CW81" s="28">
        <v>1280.3599999999999</v>
      </c>
      <c r="CX81" s="140">
        <v>20</v>
      </c>
      <c r="CY81" s="28">
        <v>5418.96</v>
      </c>
      <c r="CZ81" s="140">
        <v>31</v>
      </c>
      <c r="DA81" s="28">
        <f t="shared" si="35"/>
        <v>10311.99</v>
      </c>
      <c r="DB81" s="28" t="s">
        <v>120</v>
      </c>
      <c r="DC81" s="9">
        <v>98311</v>
      </c>
      <c r="DD81" s="28">
        <v>17864.96</v>
      </c>
      <c r="DE81">
        <v>237</v>
      </c>
      <c r="DF81" s="28">
        <v>6528.33</v>
      </c>
      <c r="DG81">
        <v>86</v>
      </c>
      <c r="DH81" s="28">
        <v>26129.190000000002</v>
      </c>
      <c r="DI81">
        <v>147</v>
      </c>
      <c r="DJ81" s="28">
        <f t="shared" si="36"/>
        <v>50522.48</v>
      </c>
      <c r="DK81" s="28" t="s">
        <v>120</v>
      </c>
      <c r="DL81" s="9">
        <v>98312</v>
      </c>
      <c r="DM81" s="28">
        <v>44557.51</v>
      </c>
      <c r="DN81">
        <v>322</v>
      </c>
      <c r="DO81" s="28">
        <v>12191.68</v>
      </c>
      <c r="DP81">
        <v>112</v>
      </c>
      <c r="DQ81" s="28">
        <v>33754.22</v>
      </c>
      <c r="DR81">
        <v>221</v>
      </c>
      <c r="DS81" s="28">
        <f t="shared" si="37"/>
        <v>90503.41</v>
      </c>
    </row>
    <row r="82" spans="1:123" x14ac:dyDescent="0.2">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5"/>
        <v>21130.370000000003</v>
      </c>
      <c r="Y82" s="20" t="s">
        <v>120</v>
      </c>
      <c r="Z82">
        <v>98271</v>
      </c>
      <c r="AA82" s="21">
        <v>12995.87</v>
      </c>
      <c r="AB82">
        <v>76</v>
      </c>
      <c r="AC82" s="21">
        <v>4065.82</v>
      </c>
      <c r="AD82">
        <v>15</v>
      </c>
      <c r="AE82" s="21">
        <v>9527.5</v>
      </c>
      <c r="AF82">
        <v>37</v>
      </c>
      <c r="AG82" s="28">
        <f t="shared" si="26"/>
        <v>26589.190000000002</v>
      </c>
      <c r="AH82" s="20" t="s">
        <v>120</v>
      </c>
      <c r="AI82">
        <v>98310</v>
      </c>
      <c r="AJ82" s="21">
        <v>43272.4</v>
      </c>
      <c r="AK82">
        <v>238</v>
      </c>
      <c r="AL82" s="21">
        <v>27501.11</v>
      </c>
      <c r="AM82">
        <v>101</v>
      </c>
      <c r="AN82" s="21">
        <v>41055.279999999999</v>
      </c>
      <c r="AO82">
        <v>194</v>
      </c>
      <c r="AP82" s="28">
        <f t="shared" si="27"/>
        <v>111828.79000000001</v>
      </c>
      <c r="AQ82" s="133" t="s">
        <v>120</v>
      </c>
      <c r="AR82" s="9">
        <v>98274</v>
      </c>
      <c r="AS82" s="28">
        <v>38008.93</v>
      </c>
      <c r="AT82">
        <v>156</v>
      </c>
      <c r="AU82" s="28">
        <v>14034.59</v>
      </c>
      <c r="AV82">
        <v>58</v>
      </c>
      <c r="AW82" s="28">
        <v>17394.61</v>
      </c>
      <c r="AX82">
        <v>63</v>
      </c>
      <c r="AY82" s="28">
        <f t="shared" si="28"/>
        <v>69438.13</v>
      </c>
      <c r="AZ82" s="133" t="s">
        <v>120</v>
      </c>
      <c r="BA82">
        <v>98295</v>
      </c>
      <c r="BB82" s="28">
        <v>4772.99</v>
      </c>
      <c r="BC82">
        <v>15</v>
      </c>
      <c r="BD82" s="28">
        <v>3920.81</v>
      </c>
      <c r="BE82">
        <v>13</v>
      </c>
      <c r="BF82" s="28">
        <v>2878.23</v>
      </c>
      <c r="BG82">
        <v>15</v>
      </c>
      <c r="BH82" s="28">
        <f t="shared" si="29"/>
        <v>11572.029999999999</v>
      </c>
      <c r="BI82" s="28" t="s">
        <v>120</v>
      </c>
      <c r="BJ82" s="9">
        <v>98541</v>
      </c>
      <c r="BK82" s="28">
        <v>2175.41</v>
      </c>
      <c r="BL82" s="9">
        <v>11</v>
      </c>
      <c r="BM82" s="28">
        <v>2372.85</v>
      </c>
      <c r="BN82" s="9">
        <v>6</v>
      </c>
      <c r="BO82" s="28">
        <v>3650.2799999999997</v>
      </c>
      <c r="BP82" s="9">
        <v>11</v>
      </c>
      <c r="BQ82" s="28">
        <f t="shared" si="30"/>
        <v>8198.5400000000009</v>
      </c>
      <c r="BR82" s="28" t="s">
        <v>120</v>
      </c>
      <c r="BS82">
        <v>98273</v>
      </c>
      <c r="BT82" s="28">
        <v>32063.73</v>
      </c>
      <c r="BU82">
        <v>420</v>
      </c>
      <c r="BV82" s="28">
        <v>9639.5400000000009</v>
      </c>
      <c r="BW82">
        <v>63</v>
      </c>
      <c r="BX82" s="28">
        <v>45202.95</v>
      </c>
      <c r="BY82">
        <v>184</v>
      </c>
      <c r="BZ82" s="28">
        <f t="shared" si="31"/>
        <v>86906.22</v>
      </c>
      <c r="CA82" s="133" t="s">
        <v>120</v>
      </c>
      <c r="CB82">
        <v>98520</v>
      </c>
      <c r="CC82" s="28">
        <v>4747.82</v>
      </c>
      <c r="CD82">
        <v>64</v>
      </c>
      <c r="CE82" s="28">
        <v>4503.46</v>
      </c>
      <c r="CF82">
        <v>28</v>
      </c>
      <c r="CG82" s="28">
        <v>31939.57</v>
      </c>
      <c r="CH82">
        <v>72</v>
      </c>
      <c r="CI82" s="28">
        <f t="shared" si="32"/>
        <v>41190.85</v>
      </c>
      <c r="CJ82" s="133" t="s">
        <v>120</v>
      </c>
      <c r="CK82">
        <v>98292</v>
      </c>
      <c r="CL82" s="28">
        <v>5564.78</v>
      </c>
      <c r="CM82">
        <v>113</v>
      </c>
      <c r="CN82" s="28">
        <v>4252.13</v>
      </c>
      <c r="CO82">
        <v>31</v>
      </c>
      <c r="CP82" s="21">
        <f t="shared" si="33"/>
        <v>9816.91</v>
      </c>
      <c r="CQ82">
        <f t="shared" si="33"/>
        <v>144</v>
      </c>
      <c r="CR82" s="28">
        <f t="shared" si="34"/>
        <v>19633.82</v>
      </c>
      <c r="CS82" s="28" t="s">
        <v>120</v>
      </c>
      <c r="CT82" s="9">
        <v>98383</v>
      </c>
      <c r="CU82" s="28">
        <v>6558.41</v>
      </c>
      <c r="CV82" s="140">
        <v>109</v>
      </c>
      <c r="CW82" s="28">
        <v>3027.74</v>
      </c>
      <c r="CX82" s="140">
        <v>45</v>
      </c>
      <c r="CY82" s="28">
        <v>12417.46</v>
      </c>
      <c r="CZ82" s="140">
        <v>65</v>
      </c>
      <c r="DA82" s="28">
        <f t="shared" si="35"/>
        <v>22003.61</v>
      </c>
      <c r="DB82" s="28" t="s">
        <v>120</v>
      </c>
      <c r="DC82" s="9">
        <v>98312</v>
      </c>
      <c r="DD82" s="28">
        <v>22729.119999999999</v>
      </c>
      <c r="DE82">
        <v>274</v>
      </c>
      <c r="DF82" s="28">
        <v>7973.35</v>
      </c>
      <c r="DG82">
        <v>110</v>
      </c>
      <c r="DH82" s="28">
        <v>32814.639999999999</v>
      </c>
      <c r="DI82">
        <v>217</v>
      </c>
      <c r="DJ82" s="28">
        <f t="shared" si="36"/>
        <v>63517.11</v>
      </c>
      <c r="DK82" s="28" t="s">
        <v>120</v>
      </c>
      <c r="DL82" s="9">
        <v>98314</v>
      </c>
      <c r="DM82" s="28">
        <v>26.9</v>
      </c>
      <c r="DN82">
        <v>1</v>
      </c>
      <c r="DO82" s="28">
        <v>0</v>
      </c>
      <c r="DP82">
        <v>0</v>
      </c>
      <c r="DQ82" s="28">
        <v>0</v>
      </c>
      <c r="DR82">
        <v>0</v>
      </c>
      <c r="DS82" s="28">
        <f t="shared" si="37"/>
        <v>26.9</v>
      </c>
    </row>
    <row r="83" spans="1:123" x14ac:dyDescent="0.2">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5"/>
        <v>119164.33</v>
      </c>
      <c r="Y83" s="20" t="s">
        <v>120</v>
      </c>
      <c r="Z83">
        <v>98273</v>
      </c>
      <c r="AA83" s="21">
        <v>50340.45</v>
      </c>
      <c r="AB83">
        <v>232</v>
      </c>
      <c r="AC83" s="21">
        <v>18298.28</v>
      </c>
      <c r="AD83">
        <v>89</v>
      </c>
      <c r="AE83" s="21">
        <v>12692.09</v>
      </c>
      <c r="AF83">
        <v>91</v>
      </c>
      <c r="AG83" s="28">
        <f t="shared" si="26"/>
        <v>81330.819999999992</v>
      </c>
      <c r="AH83" s="20" t="s">
        <v>120</v>
      </c>
      <c r="AI83">
        <v>98311</v>
      </c>
      <c r="AJ83" s="21">
        <v>47645.22</v>
      </c>
      <c r="AK83">
        <v>237</v>
      </c>
      <c r="AL83" s="21">
        <v>26404.58</v>
      </c>
      <c r="AM83">
        <v>118</v>
      </c>
      <c r="AN83" s="21">
        <v>21596.55</v>
      </c>
      <c r="AO83">
        <v>82</v>
      </c>
      <c r="AP83" s="28">
        <f t="shared" si="27"/>
        <v>95646.35</v>
      </c>
      <c r="AQ83" s="133" t="s">
        <v>120</v>
      </c>
      <c r="AR83" s="9">
        <v>98276</v>
      </c>
      <c r="AS83" s="28">
        <v>5307.57</v>
      </c>
      <c r="AT83">
        <v>19</v>
      </c>
      <c r="AU83" s="28">
        <v>1861.93</v>
      </c>
      <c r="AV83">
        <v>9</v>
      </c>
      <c r="AW83" s="28">
        <v>667.93</v>
      </c>
      <c r="AX83">
        <v>5</v>
      </c>
      <c r="AY83" s="28">
        <f t="shared" si="28"/>
        <v>7837.43</v>
      </c>
      <c r="AZ83" s="133" t="s">
        <v>120</v>
      </c>
      <c r="BA83">
        <v>98310</v>
      </c>
      <c r="BB83" s="28">
        <v>36199.29</v>
      </c>
      <c r="BC83">
        <v>209</v>
      </c>
      <c r="BD83" s="28">
        <v>30158.78</v>
      </c>
      <c r="BE83">
        <v>123</v>
      </c>
      <c r="BF83" s="28">
        <v>57945.22</v>
      </c>
      <c r="BG83">
        <v>201</v>
      </c>
      <c r="BH83" s="28">
        <f t="shared" si="29"/>
        <v>124303.29000000001</v>
      </c>
      <c r="BI83" s="28" t="s">
        <v>120</v>
      </c>
      <c r="BJ83" s="9">
        <v>98550</v>
      </c>
      <c r="BK83" s="28">
        <v>10218.82</v>
      </c>
      <c r="BL83" s="9">
        <v>53</v>
      </c>
      <c r="BM83" s="28">
        <v>7800.89</v>
      </c>
      <c r="BN83" s="9">
        <v>31</v>
      </c>
      <c r="BO83" s="28">
        <v>14805.900000000001</v>
      </c>
      <c r="BP83" s="9">
        <v>54</v>
      </c>
      <c r="BQ83" s="28">
        <f t="shared" si="30"/>
        <v>32825.61</v>
      </c>
      <c r="BR83" s="28" t="s">
        <v>120</v>
      </c>
      <c r="BS83">
        <v>98274</v>
      </c>
      <c r="BT83" s="28">
        <v>9391.58</v>
      </c>
      <c r="BU83">
        <v>129</v>
      </c>
      <c r="BV83" s="28">
        <v>9877.4599999999991</v>
      </c>
      <c r="BW83">
        <v>48</v>
      </c>
      <c r="BX83" s="28">
        <v>26335.829999999998</v>
      </c>
      <c r="BY83">
        <v>77</v>
      </c>
      <c r="BZ83" s="28">
        <f t="shared" si="31"/>
        <v>45604.869999999995</v>
      </c>
      <c r="CA83" s="133" t="s">
        <v>120</v>
      </c>
      <c r="CB83">
        <v>98524</v>
      </c>
      <c r="CC83" s="28">
        <v>250.13</v>
      </c>
      <c r="CD83">
        <v>4</v>
      </c>
      <c r="CE83" s="28">
        <v>21.9</v>
      </c>
      <c r="CF83">
        <v>0</v>
      </c>
      <c r="CG83" s="28">
        <v>31</v>
      </c>
      <c r="CH83">
        <v>1</v>
      </c>
      <c r="CI83" s="28">
        <f t="shared" si="32"/>
        <v>303.02999999999997</v>
      </c>
      <c r="CJ83" s="133" t="s">
        <v>120</v>
      </c>
      <c r="CK83">
        <v>98295</v>
      </c>
      <c r="CL83" s="28">
        <v>1329.47</v>
      </c>
      <c r="CM83">
        <v>21</v>
      </c>
      <c r="CN83" s="28">
        <v>608.58000000000004</v>
      </c>
      <c r="CO83">
        <v>11</v>
      </c>
      <c r="CP83" s="21">
        <f t="shared" si="33"/>
        <v>1938.0500000000002</v>
      </c>
      <c r="CQ83">
        <f t="shared" si="33"/>
        <v>32</v>
      </c>
      <c r="CR83" s="28">
        <f t="shared" si="34"/>
        <v>3876.1000000000004</v>
      </c>
      <c r="CS83" s="28" t="s">
        <v>120</v>
      </c>
      <c r="CT83" s="9">
        <v>98520</v>
      </c>
      <c r="CU83" s="28">
        <v>3414.83</v>
      </c>
      <c r="CV83" s="140">
        <v>47</v>
      </c>
      <c r="CW83" s="28">
        <v>1769.38</v>
      </c>
      <c r="CX83" s="140">
        <v>37</v>
      </c>
      <c r="CY83" s="28">
        <v>21573.690000000002</v>
      </c>
      <c r="CZ83" s="140">
        <v>77</v>
      </c>
      <c r="DA83" s="28">
        <f t="shared" si="35"/>
        <v>26757.9</v>
      </c>
      <c r="DB83" s="28" t="s">
        <v>120</v>
      </c>
      <c r="DC83" s="9">
        <v>98337</v>
      </c>
      <c r="DD83" s="28">
        <v>5727.49</v>
      </c>
      <c r="DE83">
        <v>90</v>
      </c>
      <c r="DF83" s="28">
        <v>1618.79</v>
      </c>
      <c r="DG83">
        <v>32</v>
      </c>
      <c r="DH83" s="28">
        <v>8883.32</v>
      </c>
      <c r="DI83">
        <v>75</v>
      </c>
      <c r="DJ83" s="28">
        <f t="shared" si="36"/>
        <v>16229.599999999999</v>
      </c>
      <c r="DK83" s="28" t="s">
        <v>120</v>
      </c>
      <c r="DL83" s="9">
        <v>98337</v>
      </c>
      <c r="DM83" s="28">
        <v>12196.99</v>
      </c>
      <c r="DN83">
        <v>97</v>
      </c>
      <c r="DO83" s="28">
        <v>4376.3</v>
      </c>
      <c r="DP83">
        <v>35</v>
      </c>
      <c r="DQ83" s="28">
        <v>9347.92</v>
      </c>
      <c r="DR83">
        <v>85</v>
      </c>
      <c r="DS83" s="28">
        <f t="shared" si="37"/>
        <v>25921.21</v>
      </c>
    </row>
    <row r="84" spans="1:123" x14ac:dyDescent="0.2">
      <c r="A84" s="9">
        <v>98936</v>
      </c>
      <c r="B84" t="s">
        <v>117</v>
      </c>
      <c r="G84">
        <v>1</v>
      </c>
      <c r="P84" t="s">
        <v>120</v>
      </c>
      <c r="Q84">
        <v>98274</v>
      </c>
      <c r="R84" s="21">
        <v>31072.13</v>
      </c>
      <c r="S84">
        <v>144</v>
      </c>
      <c r="T84" s="21">
        <v>5860.93</v>
      </c>
      <c r="U84">
        <v>44</v>
      </c>
      <c r="V84" s="21">
        <v>9655.4599999999991</v>
      </c>
      <c r="W84">
        <v>46</v>
      </c>
      <c r="X84" s="21">
        <f t="shared" si="25"/>
        <v>46588.52</v>
      </c>
      <c r="Y84" s="20" t="s">
        <v>120</v>
      </c>
      <c r="Z84">
        <v>98274</v>
      </c>
      <c r="AA84" s="21">
        <v>34204.86</v>
      </c>
      <c r="AB84">
        <v>151</v>
      </c>
      <c r="AC84" s="21">
        <v>14611.73</v>
      </c>
      <c r="AD84">
        <v>59</v>
      </c>
      <c r="AE84" s="21">
        <v>10040.39</v>
      </c>
      <c r="AF84">
        <v>47</v>
      </c>
      <c r="AG84" s="28">
        <f t="shared" si="26"/>
        <v>58856.979999999996</v>
      </c>
      <c r="AH84" s="20" t="s">
        <v>120</v>
      </c>
      <c r="AI84">
        <v>98312</v>
      </c>
      <c r="AJ84" s="21">
        <v>61042.97</v>
      </c>
      <c r="AK84">
        <v>304</v>
      </c>
      <c r="AL84" s="21">
        <v>25571.46</v>
      </c>
      <c r="AM84">
        <v>116</v>
      </c>
      <c r="AN84" s="21">
        <v>29922.309999999998</v>
      </c>
      <c r="AO84">
        <v>155</v>
      </c>
      <c r="AP84" s="28">
        <f t="shared" si="27"/>
        <v>116536.73999999999</v>
      </c>
      <c r="AQ84" s="133" t="s">
        <v>120</v>
      </c>
      <c r="AR84" s="9">
        <v>98277</v>
      </c>
      <c r="AS84" s="28">
        <v>31911.05</v>
      </c>
      <c r="AT84">
        <v>167</v>
      </c>
      <c r="AU84" s="28">
        <v>10091.41</v>
      </c>
      <c r="AV84">
        <v>38</v>
      </c>
      <c r="AW84" s="28">
        <v>18090.54</v>
      </c>
      <c r="AX84">
        <v>66</v>
      </c>
      <c r="AY84" s="28">
        <f t="shared" si="28"/>
        <v>60093</v>
      </c>
      <c r="AZ84" s="133" t="s">
        <v>120</v>
      </c>
      <c r="BA84">
        <v>98311</v>
      </c>
      <c r="BB84" s="28">
        <v>44114.94</v>
      </c>
      <c r="BC84">
        <v>205</v>
      </c>
      <c r="BD84" s="28">
        <v>30953.63</v>
      </c>
      <c r="BE84">
        <v>118</v>
      </c>
      <c r="BF84" s="28">
        <v>34035.589999999997</v>
      </c>
      <c r="BG84">
        <v>118</v>
      </c>
      <c r="BH84" s="28">
        <f t="shared" si="29"/>
        <v>109104.16</v>
      </c>
      <c r="BI84" s="28" t="s">
        <v>120</v>
      </c>
      <c r="BJ84" s="9">
        <v>98557</v>
      </c>
      <c r="BK84" s="28">
        <v>784.68</v>
      </c>
      <c r="BL84" s="9">
        <v>5</v>
      </c>
      <c r="BM84" s="28">
        <v>888.46</v>
      </c>
      <c r="BN84" s="9">
        <v>4</v>
      </c>
      <c r="BO84" s="28">
        <v>206.03</v>
      </c>
      <c r="BP84" s="9">
        <v>5</v>
      </c>
      <c r="BQ84" s="28">
        <f t="shared" si="30"/>
        <v>1879.1699999999998</v>
      </c>
      <c r="BR84" s="28" t="s">
        <v>120</v>
      </c>
      <c r="BS84">
        <v>98276</v>
      </c>
      <c r="BT84" s="28">
        <v>1246.6600000000001</v>
      </c>
      <c r="BU84">
        <v>16</v>
      </c>
      <c r="BV84" s="28">
        <v>2056.19</v>
      </c>
      <c r="BW84">
        <v>6</v>
      </c>
      <c r="BX84" s="28">
        <v>2119.81</v>
      </c>
      <c r="BY84">
        <v>6</v>
      </c>
      <c r="BZ84" s="28">
        <f t="shared" si="31"/>
        <v>5422.66</v>
      </c>
      <c r="CA84" s="133" t="s">
        <v>120</v>
      </c>
      <c r="CB84">
        <v>98528</v>
      </c>
      <c r="CC84" s="28">
        <v>248.95</v>
      </c>
      <c r="CD84">
        <v>4</v>
      </c>
      <c r="CE84" s="28">
        <v>143.13999999999999</v>
      </c>
      <c r="CF84">
        <v>1</v>
      </c>
      <c r="CG84" s="28">
        <v>1124.51</v>
      </c>
      <c r="CH84">
        <v>5</v>
      </c>
      <c r="CI84" s="28">
        <f t="shared" si="32"/>
        <v>1516.6</v>
      </c>
      <c r="CJ84" s="133" t="s">
        <v>120</v>
      </c>
      <c r="CK84">
        <v>98310</v>
      </c>
      <c r="CL84" s="28">
        <v>12769.08</v>
      </c>
      <c r="CM84">
        <v>240</v>
      </c>
      <c r="CN84" s="28">
        <v>7036.47</v>
      </c>
      <c r="CO84">
        <v>104</v>
      </c>
      <c r="CP84" s="21">
        <f t="shared" si="33"/>
        <v>19805.55</v>
      </c>
      <c r="CQ84">
        <f t="shared" si="33"/>
        <v>344</v>
      </c>
      <c r="CR84" s="28">
        <f t="shared" si="34"/>
        <v>39611.1</v>
      </c>
      <c r="CS84" s="28" t="s">
        <v>120</v>
      </c>
      <c r="CT84" s="9">
        <v>98524</v>
      </c>
      <c r="CU84" s="28">
        <v>192.79</v>
      </c>
      <c r="CV84" s="140">
        <v>2</v>
      </c>
      <c r="CW84" s="28">
        <v>89.13</v>
      </c>
      <c r="CX84" s="140">
        <v>2</v>
      </c>
      <c r="CY84" s="28">
        <v>41.42</v>
      </c>
      <c r="CZ84" s="140">
        <v>1</v>
      </c>
      <c r="DA84" s="28">
        <f t="shared" si="35"/>
        <v>323.33999999999997</v>
      </c>
      <c r="DB84" s="28" t="s">
        <v>120</v>
      </c>
      <c r="DC84" s="9">
        <v>98345</v>
      </c>
      <c r="DD84" s="28">
        <v>112.64</v>
      </c>
      <c r="DE84">
        <v>2</v>
      </c>
      <c r="DF84" s="28">
        <v>65.72</v>
      </c>
      <c r="DG84">
        <v>0</v>
      </c>
      <c r="DH84" s="28">
        <v>378.53999999999996</v>
      </c>
      <c r="DI84">
        <v>2</v>
      </c>
      <c r="DJ84" s="28">
        <f t="shared" si="36"/>
        <v>556.9</v>
      </c>
      <c r="DK84" s="28" t="s">
        <v>120</v>
      </c>
      <c r="DL84" s="9">
        <v>98345</v>
      </c>
      <c r="DM84" s="28">
        <v>266.14999999999998</v>
      </c>
      <c r="DN84">
        <v>4</v>
      </c>
      <c r="DO84" s="28">
        <v>26.94</v>
      </c>
      <c r="DP84">
        <v>1</v>
      </c>
      <c r="DQ84" s="28">
        <v>45.11</v>
      </c>
      <c r="DR84">
        <v>1</v>
      </c>
      <c r="DS84" s="28">
        <f t="shared" si="37"/>
        <v>338.2</v>
      </c>
    </row>
    <row r="85" spans="1:123" x14ac:dyDescent="0.2">
      <c r="A85" s="9">
        <v>98942</v>
      </c>
      <c r="B85" t="s">
        <v>117</v>
      </c>
      <c r="E85">
        <v>1</v>
      </c>
      <c r="P85" t="s">
        <v>120</v>
      </c>
      <c r="Q85">
        <v>98276</v>
      </c>
      <c r="R85" s="21">
        <v>3626.72</v>
      </c>
      <c r="S85">
        <v>15</v>
      </c>
      <c r="T85" s="21">
        <v>503.85</v>
      </c>
      <c r="U85">
        <v>6</v>
      </c>
      <c r="V85" s="21">
        <v>950.06999999999994</v>
      </c>
      <c r="W85">
        <v>5</v>
      </c>
      <c r="X85" s="21">
        <f t="shared" si="25"/>
        <v>5080.6399999999994</v>
      </c>
      <c r="Y85" s="20" t="s">
        <v>120</v>
      </c>
      <c r="Z85">
        <v>98276</v>
      </c>
      <c r="AA85" s="21">
        <v>4330.21</v>
      </c>
      <c r="AB85">
        <v>21</v>
      </c>
      <c r="AC85" s="21">
        <v>1074.46</v>
      </c>
      <c r="AD85">
        <v>6</v>
      </c>
      <c r="AE85" s="21">
        <v>218.95</v>
      </c>
      <c r="AF85">
        <v>4</v>
      </c>
      <c r="AG85" s="28">
        <f t="shared" si="26"/>
        <v>5623.62</v>
      </c>
      <c r="AH85" s="20" t="s">
        <v>120</v>
      </c>
      <c r="AI85">
        <v>98314</v>
      </c>
      <c r="AJ85" s="21">
        <v>80.38</v>
      </c>
      <c r="AK85">
        <v>0</v>
      </c>
      <c r="AL85" s="21">
        <v>121.99</v>
      </c>
      <c r="AM85">
        <v>0</v>
      </c>
      <c r="AN85" s="21">
        <v>47.3</v>
      </c>
      <c r="AO85">
        <v>1</v>
      </c>
      <c r="AP85" s="28">
        <f t="shared" si="27"/>
        <v>249.67000000000002</v>
      </c>
      <c r="AQ85" s="133" t="s">
        <v>120</v>
      </c>
      <c r="AR85" s="9">
        <v>98282</v>
      </c>
      <c r="AS85" s="28">
        <v>4208.05</v>
      </c>
      <c r="AT85">
        <v>28</v>
      </c>
      <c r="AU85" s="28">
        <v>694.51</v>
      </c>
      <c r="AV85">
        <v>4</v>
      </c>
      <c r="AW85" s="28">
        <v>1536.38</v>
      </c>
      <c r="AX85">
        <v>5</v>
      </c>
      <c r="AY85" s="28">
        <f t="shared" si="28"/>
        <v>6438.9400000000005</v>
      </c>
      <c r="AZ85" s="133" t="s">
        <v>120</v>
      </c>
      <c r="BA85">
        <v>98312</v>
      </c>
      <c r="BB85" s="28">
        <v>56025.07</v>
      </c>
      <c r="BC85">
        <v>332</v>
      </c>
      <c r="BD85" s="28">
        <v>30475.15</v>
      </c>
      <c r="BE85">
        <v>174</v>
      </c>
      <c r="BF85" s="28">
        <v>40193.33</v>
      </c>
      <c r="BG85">
        <v>172</v>
      </c>
      <c r="BH85" s="28">
        <f t="shared" si="29"/>
        <v>126693.55</v>
      </c>
      <c r="BI85" s="28" t="s">
        <v>120</v>
      </c>
      <c r="BJ85" s="9">
        <v>98563</v>
      </c>
      <c r="BK85" s="28">
        <v>3469.96</v>
      </c>
      <c r="BL85" s="9">
        <v>13</v>
      </c>
      <c r="BM85" s="28">
        <v>2494.5700000000002</v>
      </c>
      <c r="BN85" s="9">
        <v>11</v>
      </c>
      <c r="BO85" s="28">
        <v>3460.0200000000004</v>
      </c>
      <c r="BP85" s="9">
        <v>15</v>
      </c>
      <c r="BQ85" s="28">
        <f t="shared" si="30"/>
        <v>9424.5500000000011</v>
      </c>
      <c r="BR85" s="28" t="s">
        <v>120</v>
      </c>
      <c r="BS85">
        <v>98277</v>
      </c>
      <c r="BT85" s="28">
        <v>11347.18</v>
      </c>
      <c r="BU85">
        <v>154</v>
      </c>
      <c r="BV85" s="28">
        <v>9964.98</v>
      </c>
      <c r="BW85">
        <v>53</v>
      </c>
      <c r="BX85" s="28">
        <v>24778.77</v>
      </c>
      <c r="BY85">
        <v>96</v>
      </c>
      <c r="BZ85" s="28">
        <f t="shared" si="31"/>
        <v>46090.93</v>
      </c>
      <c r="CA85" s="133" t="s">
        <v>120</v>
      </c>
      <c r="CB85">
        <v>98541</v>
      </c>
      <c r="CC85" s="28">
        <v>1184.67</v>
      </c>
      <c r="CD85">
        <v>12</v>
      </c>
      <c r="CE85" s="28">
        <v>720.05</v>
      </c>
      <c r="CF85">
        <v>8</v>
      </c>
      <c r="CG85" s="28">
        <v>3237.2200000000003</v>
      </c>
      <c r="CH85">
        <v>14</v>
      </c>
      <c r="CI85" s="28">
        <f t="shared" si="32"/>
        <v>5141.9400000000005</v>
      </c>
      <c r="CJ85" s="133" t="s">
        <v>120</v>
      </c>
      <c r="CK85">
        <v>98311</v>
      </c>
      <c r="CL85" s="28">
        <v>13527.97</v>
      </c>
      <c r="CM85">
        <v>239</v>
      </c>
      <c r="CN85" s="28">
        <v>6907.41</v>
      </c>
      <c r="CO85">
        <v>94</v>
      </c>
      <c r="CP85" s="21">
        <f t="shared" si="33"/>
        <v>20435.379999999997</v>
      </c>
      <c r="CQ85">
        <f t="shared" si="33"/>
        <v>333</v>
      </c>
      <c r="CR85" s="28">
        <f t="shared" si="34"/>
        <v>40870.759999999995</v>
      </c>
      <c r="CS85" s="28" t="s">
        <v>120</v>
      </c>
      <c r="CT85" s="9">
        <v>98528</v>
      </c>
      <c r="CU85" s="28">
        <v>473.88</v>
      </c>
      <c r="CV85" s="140">
        <v>12</v>
      </c>
      <c r="CW85" s="28">
        <v>105.74</v>
      </c>
      <c r="CX85" s="140">
        <v>9</v>
      </c>
      <c r="CY85" s="28">
        <v>657.7</v>
      </c>
      <c r="CZ85" s="140">
        <v>2</v>
      </c>
      <c r="DA85" s="28">
        <f t="shared" si="35"/>
        <v>1237.3200000000002</v>
      </c>
      <c r="DB85" s="28" t="s">
        <v>120</v>
      </c>
      <c r="DC85" s="9">
        <v>98366</v>
      </c>
      <c r="DD85" s="28">
        <v>17843.39</v>
      </c>
      <c r="DE85">
        <v>219</v>
      </c>
      <c r="DF85" s="28">
        <v>6538.64</v>
      </c>
      <c r="DG85">
        <v>103</v>
      </c>
      <c r="DH85" s="28">
        <v>35855.910000000003</v>
      </c>
      <c r="DI85">
        <v>196</v>
      </c>
      <c r="DJ85" s="28">
        <f t="shared" si="36"/>
        <v>60237.94</v>
      </c>
      <c r="DK85" s="28" t="s">
        <v>120</v>
      </c>
      <c r="DL85" s="9">
        <v>98366</v>
      </c>
      <c r="DM85" s="28">
        <v>27752.84</v>
      </c>
      <c r="DN85">
        <v>198</v>
      </c>
      <c r="DO85" s="28">
        <v>10321.030000000001</v>
      </c>
      <c r="DP85">
        <v>93</v>
      </c>
      <c r="DQ85" s="28">
        <v>34112.29</v>
      </c>
      <c r="DR85">
        <v>201</v>
      </c>
      <c r="DS85" s="28">
        <f t="shared" si="37"/>
        <v>72186.16</v>
      </c>
    </row>
    <row r="86" spans="1:123" x14ac:dyDescent="0.2">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5"/>
        <v>67378.38</v>
      </c>
      <c r="Y86" s="20" t="s">
        <v>120</v>
      </c>
      <c r="Z86">
        <v>98277</v>
      </c>
      <c r="AA86" s="21">
        <v>53821.34</v>
      </c>
      <c r="AB86">
        <v>282</v>
      </c>
      <c r="AC86" s="21">
        <v>13707.67</v>
      </c>
      <c r="AD86">
        <v>86</v>
      </c>
      <c r="AE86" s="21">
        <v>12593.720000000001</v>
      </c>
      <c r="AF86">
        <v>65</v>
      </c>
      <c r="AG86" s="28">
        <f t="shared" si="26"/>
        <v>80122.73</v>
      </c>
      <c r="AH86" s="20" t="s">
        <v>120</v>
      </c>
      <c r="AI86">
        <v>98337</v>
      </c>
      <c r="AJ86" s="21">
        <v>16990.48</v>
      </c>
      <c r="AK86">
        <v>111</v>
      </c>
      <c r="AL86" s="21">
        <v>8082.62</v>
      </c>
      <c r="AM86">
        <v>37</v>
      </c>
      <c r="AN86" s="21">
        <v>13753.66</v>
      </c>
      <c r="AO86">
        <v>66</v>
      </c>
      <c r="AP86" s="28">
        <f t="shared" si="27"/>
        <v>38826.759999999995</v>
      </c>
      <c r="AQ86" s="133" t="s">
        <v>120</v>
      </c>
      <c r="AR86" s="9">
        <v>98284</v>
      </c>
      <c r="AS86" s="28">
        <v>41743.24</v>
      </c>
      <c r="AT86">
        <v>174</v>
      </c>
      <c r="AU86" s="28">
        <v>20406.96</v>
      </c>
      <c r="AV86">
        <v>69</v>
      </c>
      <c r="AW86" s="28">
        <v>35144.19</v>
      </c>
      <c r="AX86">
        <v>120</v>
      </c>
      <c r="AY86" s="28">
        <f t="shared" si="28"/>
        <v>97294.39</v>
      </c>
      <c r="AZ86" s="133" t="s">
        <v>120</v>
      </c>
      <c r="BA86">
        <v>98314</v>
      </c>
      <c r="BB86" s="28">
        <v>50.52</v>
      </c>
      <c r="BC86">
        <v>0</v>
      </c>
      <c r="BD86" s="28">
        <v>8.7200000000000006</v>
      </c>
      <c r="BE86">
        <v>1</v>
      </c>
      <c r="BF86" s="28">
        <v>0</v>
      </c>
      <c r="BG86">
        <v>0</v>
      </c>
      <c r="BH86" s="28">
        <f t="shared" si="29"/>
        <v>59.24</v>
      </c>
      <c r="BI86" s="28" t="s">
        <v>120</v>
      </c>
      <c r="BJ86" s="9">
        <v>98584</v>
      </c>
      <c r="BK86" s="28">
        <v>13207.45</v>
      </c>
      <c r="BL86" s="9">
        <v>71</v>
      </c>
      <c r="BM86" s="28">
        <v>7321.06</v>
      </c>
      <c r="BN86" s="9">
        <v>35</v>
      </c>
      <c r="BO86" s="28">
        <v>17384.559999999998</v>
      </c>
      <c r="BP86" s="9">
        <v>60</v>
      </c>
      <c r="BQ86" s="28">
        <f t="shared" si="30"/>
        <v>37913.07</v>
      </c>
      <c r="BR86" s="28" t="s">
        <v>120</v>
      </c>
      <c r="BS86">
        <v>98282</v>
      </c>
      <c r="BT86" s="28">
        <v>1211.07</v>
      </c>
      <c r="BU86">
        <v>27</v>
      </c>
      <c r="BV86" s="28">
        <v>303.2</v>
      </c>
      <c r="BW86">
        <v>6</v>
      </c>
      <c r="BX86" s="28">
        <v>894.93000000000006</v>
      </c>
      <c r="BY86">
        <v>4</v>
      </c>
      <c r="BZ86" s="28">
        <f t="shared" si="31"/>
        <v>2409.1999999999998</v>
      </c>
      <c r="CA86" s="133" t="s">
        <v>120</v>
      </c>
      <c r="CB86">
        <v>98550</v>
      </c>
      <c r="CC86" s="28">
        <v>4853.58</v>
      </c>
      <c r="CD86">
        <v>56</v>
      </c>
      <c r="CE86" s="28">
        <v>2578.09</v>
      </c>
      <c r="CF86">
        <v>30</v>
      </c>
      <c r="CG86" s="28">
        <v>19055.620000000003</v>
      </c>
      <c r="CH86">
        <v>58</v>
      </c>
      <c r="CI86" s="28">
        <f t="shared" si="32"/>
        <v>26487.29</v>
      </c>
      <c r="CJ86" s="133" t="s">
        <v>120</v>
      </c>
      <c r="CK86">
        <v>98312</v>
      </c>
      <c r="CL86" s="28">
        <v>12517.16</v>
      </c>
      <c r="CM86">
        <v>277</v>
      </c>
      <c r="CN86" s="28">
        <v>7723.48</v>
      </c>
      <c r="CO86">
        <v>102</v>
      </c>
      <c r="CP86" s="21">
        <f t="shared" si="33"/>
        <v>20240.64</v>
      </c>
      <c r="CQ86">
        <f t="shared" si="33"/>
        <v>379</v>
      </c>
      <c r="CR86" s="28">
        <f t="shared" si="34"/>
        <v>40481.279999999999</v>
      </c>
      <c r="CS86" s="28" t="s">
        <v>120</v>
      </c>
      <c r="CT86" s="9">
        <v>98541</v>
      </c>
      <c r="CU86" s="28">
        <v>604.54</v>
      </c>
      <c r="CV86" s="140">
        <v>11</v>
      </c>
      <c r="CW86" s="28">
        <v>297.64999999999998</v>
      </c>
      <c r="CX86" s="140">
        <v>5</v>
      </c>
      <c r="CY86" s="28">
        <v>1927.4</v>
      </c>
      <c r="CZ86" s="140">
        <v>8</v>
      </c>
      <c r="DA86" s="28">
        <f t="shared" si="35"/>
        <v>2829.59</v>
      </c>
      <c r="DB86" s="28" t="s">
        <v>120</v>
      </c>
      <c r="DC86" s="9">
        <v>98367</v>
      </c>
      <c r="DD86" s="28">
        <v>10791.07</v>
      </c>
      <c r="DE86">
        <v>116</v>
      </c>
      <c r="DF86" s="28">
        <v>4347.63</v>
      </c>
      <c r="DG86">
        <v>56</v>
      </c>
      <c r="DH86" s="28">
        <v>7962.5499999999993</v>
      </c>
      <c r="DI86">
        <v>64</v>
      </c>
      <c r="DJ86" s="28">
        <f t="shared" si="36"/>
        <v>23101.25</v>
      </c>
      <c r="DK86" s="28" t="s">
        <v>120</v>
      </c>
      <c r="DL86" s="9">
        <v>98367</v>
      </c>
      <c r="DM86" s="28">
        <v>22976.71</v>
      </c>
      <c r="DN86">
        <v>159</v>
      </c>
      <c r="DO86" s="28">
        <v>4102.8999999999996</v>
      </c>
      <c r="DP86">
        <v>33</v>
      </c>
      <c r="DQ86" s="28">
        <v>9039.1899999999987</v>
      </c>
      <c r="DR86">
        <v>66</v>
      </c>
      <c r="DS86" s="28">
        <f t="shared" si="37"/>
        <v>36118.800000000003</v>
      </c>
    </row>
    <row r="87" spans="1:123" x14ac:dyDescent="0.2">
      <c r="A87" s="9">
        <v>98948</v>
      </c>
      <c r="B87" t="s">
        <v>117</v>
      </c>
      <c r="L87">
        <v>1</v>
      </c>
      <c r="P87" t="s">
        <v>120</v>
      </c>
      <c r="Q87">
        <v>98278</v>
      </c>
      <c r="R87" s="21">
        <v>1058.1500000000001</v>
      </c>
      <c r="S87">
        <v>7</v>
      </c>
      <c r="T87" s="21">
        <v>0</v>
      </c>
      <c r="U87">
        <v>0</v>
      </c>
      <c r="V87" s="21">
        <v>0</v>
      </c>
      <c r="W87">
        <v>0</v>
      </c>
      <c r="X87" s="21">
        <f t="shared" si="25"/>
        <v>1058.1500000000001</v>
      </c>
      <c r="Y87" s="20" t="s">
        <v>120</v>
      </c>
      <c r="Z87">
        <v>98278</v>
      </c>
      <c r="AA87" s="21">
        <v>774.71</v>
      </c>
      <c r="AB87">
        <v>4</v>
      </c>
      <c r="AC87" s="21">
        <v>27.56</v>
      </c>
      <c r="AD87">
        <v>3</v>
      </c>
      <c r="AE87" s="21">
        <v>0</v>
      </c>
      <c r="AF87">
        <v>0</v>
      </c>
      <c r="AG87" s="28">
        <f t="shared" si="26"/>
        <v>802.27</v>
      </c>
      <c r="AH87" s="20" t="s">
        <v>120</v>
      </c>
      <c r="AI87">
        <v>98345</v>
      </c>
      <c r="AJ87" s="21">
        <v>996.28</v>
      </c>
      <c r="AK87">
        <v>3</v>
      </c>
      <c r="AL87" s="21">
        <v>521.79</v>
      </c>
      <c r="AM87">
        <v>0</v>
      </c>
      <c r="AN87" s="21">
        <v>1546.91</v>
      </c>
      <c r="AO87">
        <v>4</v>
      </c>
      <c r="AP87" s="28">
        <f t="shared" si="27"/>
        <v>3064.98</v>
      </c>
      <c r="AQ87" s="133" t="s">
        <v>120</v>
      </c>
      <c r="AR87" s="9">
        <v>98292</v>
      </c>
      <c r="AS87" s="28">
        <v>17932.91</v>
      </c>
      <c r="AT87">
        <v>101</v>
      </c>
      <c r="AU87" s="28">
        <v>6914.09</v>
      </c>
      <c r="AV87">
        <v>30</v>
      </c>
      <c r="AW87" s="28">
        <v>7192.9</v>
      </c>
      <c r="AX87">
        <v>32</v>
      </c>
      <c r="AY87" s="28">
        <f t="shared" si="28"/>
        <v>32039.9</v>
      </c>
      <c r="AZ87" s="133" t="s">
        <v>120</v>
      </c>
      <c r="BA87">
        <v>98337</v>
      </c>
      <c r="BB87" s="28">
        <v>13098.67</v>
      </c>
      <c r="BC87">
        <v>101</v>
      </c>
      <c r="BD87" s="28">
        <v>14054.82</v>
      </c>
      <c r="BE87">
        <v>44</v>
      </c>
      <c r="BF87" s="28">
        <v>17346.02</v>
      </c>
      <c r="BG87">
        <v>75</v>
      </c>
      <c r="BH87" s="28">
        <f t="shared" si="29"/>
        <v>44499.509999999995</v>
      </c>
      <c r="BI87" s="28" t="s">
        <v>120</v>
      </c>
      <c r="BJ87" s="9">
        <v>98611</v>
      </c>
      <c r="BK87" s="28">
        <v>243.68</v>
      </c>
      <c r="BL87" s="9">
        <v>1</v>
      </c>
      <c r="BM87" s="28">
        <v>612.99</v>
      </c>
      <c r="BN87" s="9">
        <v>2</v>
      </c>
      <c r="BO87" s="28">
        <v>2005.92</v>
      </c>
      <c r="BP87" s="9">
        <v>5</v>
      </c>
      <c r="BQ87" s="28">
        <f t="shared" si="30"/>
        <v>2862.59</v>
      </c>
      <c r="BR87" s="28" t="s">
        <v>120</v>
      </c>
      <c r="BS87">
        <v>98284</v>
      </c>
      <c r="BT87" s="28">
        <v>13987.54</v>
      </c>
      <c r="BU87">
        <v>157</v>
      </c>
      <c r="BV87" s="28">
        <v>15704.35</v>
      </c>
      <c r="BW87">
        <v>72</v>
      </c>
      <c r="BX87" s="28">
        <v>41276.240000000005</v>
      </c>
      <c r="BY87">
        <v>136</v>
      </c>
      <c r="BZ87" s="28">
        <f t="shared" si="31"/>
        <v>70968.13</v>
      </c>
      <c r="CA87" s="133" t="s">
        <v>120</v>
      </c>
      <c r="CB87">
        <v>98557</v>
      </c>
      <c r="CC87" s="28">
        <v>473.12</v>
      </c>
      <c r="CD87">
        <v>7</v>
      </c>
      <c r="CE87" s="28">
        <v>256.89999999999998</v>
      </c>
      <c r="CF87">
        <v>2</v>
      </c>
      <c r="CG87" s="28">
        <v>1280.51</v>
      </c>
      <c r="CH87">
        <v>6</v>
      </c>
      <c r="CI87" s="28">
        <f t="shared" si="32"/>
        <v>2010.53</v>
      </c>
      <c r="CJ87" s="133" t="s">
        <v>120</v>
      </c>
      <c r="CK87">
        <v>98337</v>
      </c>
      <c r="CL87" s="28">
        <v>3716.98</v>
      </c>
      <c r="CM87">
        <v>91</v>
      </c>
      <c r="CN87" s="28">
        <v>3511.58</v>
      </c>
      <c r="CO87">
        <v>30</v>
      </c>
      <c r="CP87" s="21">
        <f t="shared" si="33"/>
        <v>7228.5599999999995</v>
      </c>
      <c r="CQ87">
        <f t="shared" si="33"/>
        <v>121</v>
      </c>
      <c r="CR87" s="28">
        <f t="shared" si="34"/>
        <v>14457.119999999999</v>
      </c>
      <c r="CS87" s="28" t="s">
        <v>120</v>
      </c>
      <c r="CT87" s="9">
        <v>98550</v>
      </c>
      <c r="CU87" s="28">
        <v>2727.43</v>
      </c>
      <c r="CV87" s="140">
        <v>56</v>
      </c>
      <c r="CW87" s="28">
        <v>1465.02</v>
      </c>
      <c r="CX87" s="140">
        <v>24</v>
      </c>
      <c r="CY87" s="28">
        <v>13775.419999999998</v>
      </c>
      <c r="CZ87" s="140">
        <v>62</v>
      </c>
      <c r="DA87" s="28">
        <f t="shared" si="35"/>
        <v>17967.87</v>
      </c>
      <c r="DB87" s="28" t="s">
        <v>120</v>
      </c>
      <c r="DC87" s="9">
        <v>98370</v>
      </c>
      <c r="DD87" s="28">
        <v>3713.74</v>
      </c>
      <c r="DE87">
        <v>57</v>
      </c>
      <c r="DF87" s="28">
        <v>1281.06</v>
      </c>
      <c r="DG87">
        <v>23</v>
      </c>
      <c r="DH87" s="28">
        <v>3448.39</v>
      </c>
      <c r="DI87">
        <v>29</v>
      </c>
      <c r="DJ87" s="28">
        <f t="shared" si="36"/>
        <v>8443.1899999999987</v>
      </c>
      <c r="DK87" s="28" t="s">
        <v>120</v>
      </c>
      <c r="DL87" s="9">
        <v>98370</v>
      </c>
      <c r="DM87" s="28">
        <v>4920.8900000000003</v>
      </c>
      <c r="DN87">
        <v>43</v>
      </c>
      <c r="DO87" s="28">
        <v>2550.5300000000002</v>
      </c>
      <c r="DP87">
        <v>23</v>
      </c>
      <c r="DQ87" s="28">
        <v>2494.58</v>
      </c>
      <c r="DR87">
        <v>27</v>
      </c>
      <c r="DS87" s="28">
        <f t="shared" si="37"/>
        <v>9966</v>
      </c>
    </row>
    <row r="88" spans="1:123" x14ac:dyDescent="0.2">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5"/>
        <v>4551.9299999999994</v>
      </c>
      <c r="Y88" s="20" t="s">
        <v>120</v>
      </c>
      <c r="Z88">
        <v>98282</v>
      </c>
      <c r="AA88" s="21">
        <v>4351.37</v>
      </c>
      <c r="AB88">
        <v>25</v>
      </c>
      <c r="AC88" s="21">
        <v>1588.8</v>
      </c>
      <c r="AD88">
        <v>8</v>
      </c>
      <c r="AE88" s="21">
        <v>389.77000000000004</v>
      </c>
      <c r="AF88">
        <v>4</v>
      </c>
      <c r="AG88" s="28">
        <f t="shared" si="26"/>
        <v>6329.9400000000005</v>
      </c>
      <c r="AH88" s="20" t="s">
        <v>120</v>
      </c>
      <c r="AI88">
        <v>98366</v>
      </c>
      <c r="AJ88" s="21">
        <v>45199.55</v>
      </c>
      <c r="AK88">
        <v>217</v>
      </c>
      <c r="AL88" s="21">
        <v>27533.01</v>
      </c>
      <c r="AM88">
        <v>111</v>
      </c>
      <c r="AN88" s="21">
        <v>31380.550000000003</v>
      </c>
      <c r="AO88">
        <v>118</v>
      </c>
      <c r="AP88" s="28">
        <f t="shared" si="27"/>
        <v>104113.11</v>
      </c>
      <c r="AQ88" s="133" t="s">
        <v>120</v>
      </c>
      <c r="AR88" s="9">
        <v>98295</v>
      </c>
      <c r="AS88" s="28">
        <v>5144.33</v>
      </c>
      <c r="AT88">
        <v>17</v>
      </c>
      <c r="AU88" s="28">
        <v>1783.56</v>
      </c>
      <c r="AV88">
        <v>9</v>
      </c>
      <c r="AW88" s="28">
        <v>2951.37</v>
      </c>
      <c r="AX88">
        <v>14</v>
      </c>
      <c r="AY88" s="28">
        <f t="shared" si="28"/>
        <v>9879.2599999999984</v>
      </c>
      <c r="AZ88" s="133" t="s">
        <v>120</v>
      </c>
      <c r="BA88">
        <v>98345</v>
      </c>
      <c r="BB88" s="28">
        <v>733.83</v>
      </c>
      <c r="BC88">
        <v>2</v>
      </c>
      <c r="BD88" s="28">
        <v>358.49</v>
      </c>
      <c r="BE88">
        <v>2</v>
      </c>
      <c r="BF88" s="28">
        <v>633.09</v>
      </c>
      <c r="BG88">
        <v>2</v>
      </c>
      <c r="BH88" s="28">
        <f t="shared" si="29"/>
        <v>1725.4100000000003</v>
      </c>
      <c r="BI88" s="28" t="s">
        <v>120</v>
      </c>
      <c r="BJ88" s="9">
        <v>98625</v>
      </c>
      <c r="BK88" s="28">
        <v>88.6</v>
      </c>
      <c r="BL88" s="9">
        <v>0</v>
      </c>
      <c r="BM88" s="28">
        <v>957.45</v>
      </c>
      <c r="BN88" s="9">
        <v>5</v>
      </c>
      <c r="BO88" s="28">
        <v>99.34</v>
      </c>
      <c r="BP88" s="9">
        <v>3</v>
      </c>
      <c r="BQ88" s="28">
        <f t="shared" si="30"/>
        <v>1145.3899999999999</v>
      </c>
      <c r="BR88" s="28" t="s">
        <v>120</v>
      </c>
      <c r="BS88">
        <v>98292</v>
      </c>
      <c r="BT88" s="28">
        <v>6162.98</v>
      </c>
      <c r="BU88">
        <v>84</v>
      </c>
      <c r="BV88" s="28">
        <v>5905.47</v>
      </c>
      <c r="BW88">
        <v>29</v>
      </c>
      <c r="BX88" s="28">
        <v>8788.41</v>
      </c>
      <c r="BY88">
        <v>50</v>
      </c>
      <c r="BZ88" s="28">
        <f t="shared" si="31"/>
        <v>20856.86</v>
      </c>
      <c r="CA88" s="133" t="s">
        <v>120</v>
      </c>
      <c r="CB88">
        <v>98563</v>
      </c>
      <c r="CC88" s="28">
        <v>1103.8699999999999</v>
      </c>
      <c r="CD88">
        <v>15</v>
      </c>
      <c r="CE88" s="28">
        <v>1252.69</v>
      </c>
      <c r="CF88">
        <v>11</v>
      </c>
      <c r="CG88" s="28">
        <v>3637.77</v>
      </c>
      <c r="CH88">
        <v>17</v>
      </c>
      <c r="CI88" s="28">
        <f t="shared" si="32"/>
        <v>5994.33</v>
      </c>
      <c r="CJ88" s="133" t="s">
        <v>120</v>
      </c>
      <c r="CK88">
        <v>98345</v>
      </c>
      <c r="CL88" s="28">
        <v>150.08000000000001</v>
      </c>
      <c r="CM88">
        <v>3</v>
      </c>
      <c r="CN88" s="28">
        <v>37.520000000000003</v>
      </c>
      <c r="CO88">
        <v>0</v>
      </c>
      <c r="CP88" s="21">
        <f t="shared" si="33"/>
        <v>187.60000000000002</v>
      </c>
      <c r="CQ88">
        <f t="shared" si="33"/>
        <v>3</v>
      </c>
      <c r="CR88" s="28">
        <f t="shared" si="34"/>
        <v>375.20000000000005</v>
      </c>
      <c r="CS88" s="28" t="s">
        <v>120</v>
      </c>
      <c r="CT88" s="9">
        <v>98557</v>
      </c>
      <c r="CU88" s="28">
        <v>199.42</v>
      </c>
      <c r="CV88" s="140">
        <v>4</v>
      </c>
      <c r="CW88" s="28">
        <v>99.25</v>
      </c>
      <c r="CX88" s="140">
        <v>0</v>
      </c>
      <c r="CY88" s="28">
        <v>1398.68</v>
      </c>
      <c r="CZ88" s="140">
        <v>8</v>
      </c>
      <c r="DA88" s="28">
        <f t="shared" si="35"/>
        <v>1697.35</v>
      </c>
      <c r="DB88" s="28" t="s">
        <v>120</v>
      </c>
      <c r="DC88" s="9">
        <v>98383</v>
      </c>
      <c r="DD88" s="28">
        <v>9865.02</v>
      </c>
      <c r="DE88">
        <v>135</v>
      </c>
      <c r="DF88" s="28">
        <v>2344.58</v>
      </c>
      <c r="DG88">
        <v>36</v>
      </c>
      <c r="DH88" s="28">
        <v>9101.7899999999991</v>
      </c>
      <c r="DI88">
        <v>56</v>
      </c>
      <c r="DJ88" s="28">
        <f t="shared" si="36"/>
        <v>21311.39</v>
      </c>
      <c r="DK88" s="28" t="s">
        <v>120</v>
      </c>
      <c r="DL88" s="9">
        <v>98383</v>
      </c>
      <c r="DM88" s="28">
        <v>14363.09</v>
      </c>
      <c r="DN88">
        <v>113</v>
      </c>
      <c r="DO88" s="28">
        <v>3631.59</v>
      </c>
      <c r="DP88">
        <v>47</v>
      </c>
      <c r="DQ88" s="28">
        <v>5407.5999999999995</v>
      </c>
      <c r="DR88">
        <v>52</v>
      </c>
      <c r="DS88" s="28">
        <f t="shared" si="37"/>
        <v>23402.28</v>
      </c>
    </row>
    <row r="89" spans="1:123" x14ac:dyDescent="0.2">
      <c r="A89" s="9">
        <v>98953</v>
      </c>
      <c r="B89" t="s">
        <v>117</v>
      </c>
      <c r="D89">
        <v>1</v>
      </c>
      <c r="F89">
        <v>1</v>
      </c>
      <c r="G89">
        <v>2</v>
      </c>
      <c r="H89">
        <v>1</v>
      </c>
      <c r="K89">
        <v>1</v>
      </c>
      <c r="P89" t="s">
        <v>120</v>
      </c>
      <c r="Q89">
        <v>98284</v>
      </c>
      <c r="R89" s="21">
        <v>30175.58</v>
      </c>
      <c r="S89">
        <v>146</v>
      </c>
      <c r="T89" s="21">
        <v>1456.98</v>
      </c>
      <c r="U89">
        <v>5</v>
      </c>
      <c r="V89" s="21">
        <v>26975.98</v>
      </c>
      <c r="W89">
        <v>121</v>
      </c>
      <c r="X89" s="21">
        <f t="shared" si="25"/>
        <v>58608.54</v>
      </c>
      <c r="Y89" s="20" t="s">
        <v>120</v>
      </c>
      <c r="Z89">
        <v>98284</v>
      </c>
      <c r="AA89" s="21">
        <v>43646.57</v>
      </c>
      <c r="AB89">
        <v>183</v>
      </c>
      <c r="AC89" s="21">
        <v>16468.650000000001</v>
      </c>
      <c r="AD89">
        <v>68</v>
      </c>
      <c r="AE89" s="21">
        <v>17882.95</v>
      </c>
      <c r="AF89">
        <v>70</v>
      </c>
      <c r="AG89" s="28">
        <f t="shared" si="26"/>
        <v>77998.17</v>
      </c>
      <c r="AH89" s="20" t="s">
        <v>120</v>
      </c>
      <c r="AI89">
        <v>98367</v>
      </c>
      <c r="AJ89" s="21">
        <v>30155.52</v>
      </c>
      <c r="AK89">
        <v>142</v>
      </c>
      <c r="AL89" s="21">
        <v>8210.6299999999992</v>
      </c>
      <c r="AM89">
        <v>44</v>
      </c>
      <c r="AN89" s="21">
        <v>6638.9699999999993</v>
      </c>
      <c r="AO89">
        <v>37</v>
      </c>
      <c r="AP89" s="28">
        <f t="shared" si="27"/>
        <v>45005.120000000003</v>
      </c>
      <c r="AQ89" s="133" t="s">
        <v>120</v>
      </c>
      <c r="AR89" s="9">
        <v>98310</v>
      </c>
      <c r="AS89" s="28">
        <v>59908.07</v>
      </c>
      <c r="AT89">
        <v>289</v>
      </c>
      <c r="AU89" s="28">
        <v>25059.73</v>
      </c>
      <c r="AV89">
        <v>117</v>
      </c>
      <c r="AW89" s="28">
        <v>53947.37</v>
      </c>
      <c r="AX89">
        <v>202</v>
      </c>
      <c r="AY89" s="28">
        <f t="shared" si="28"/>
        <v>138915.17000000001</v>
      </c>
      <c r="AZ89" s="133" t="s">
        <v>120</v>
      </c>
      <c r="BA89">
        <v>98366</v>
      </c>
      <c r="BB89" s="28">
        <v>47620.35</v>
      </c>
      <c r="BC89">
        <v>221</v>
      </c>
      <c r="BD89" s="28">
        <v>40838.25</v>
      </c>
      <c r="BE89">
        <v>127</v>
      </c>
      <c r="BF89" s="28">
        <v>42147.65</v>
      </c>
      <c r="BG89">
        <v>156</v>
      </c>
      <c r="BH89" s="28">
        <f t="shared" si="29"/>
        <v>130606.25</v>
      </c>
      <c r="BI89" s="28" t="s">
        <v>120</v>
      </c>
      <c r="BJ89" s="9">
        <v>98626</v>
      </c>
      <c r="BK89" s="28">
        <v>233.16</v>
      </c>
      <c r="BL89" s="9">
        <v>3</v>
      </c>
      <c r="BM89" s="28">
        <v>2308.58</v>
      </c>
      <c r="BN89" s="9">
        <v>13</v>
      </c>
      <c r="BO89" s="28">
        <v>3436.22</v>
      </c>
      <c r="BP89" s="9">
        <v>28</v>
      </c>
      <c r="BQ89" s="28">
        <f t="shared" si="30"/>
        <v>5977.9599999999991</v>
      </c>
      <c r="BR89" s="28" t="s">
        <v>120</v>
      </c>
      <c r="BS89">
        <v>98295</v>
      </c>
      <c r="BT89" s="28">
        <v>1256.3</v>
      </c>
      <c r="BU89">
        <v>16</v>
      </c>
      <c r="BV89" s="28">
        <v>1316.8</v>
      </c>
      <c r="BW89">
        <v>8</v>
      </c>
      <c r="BX89" s="28">
        <v>4020.43</v>
      </c>
      <c r="BY89">
        <v>13</v>
      </c>
      <c r="BZ89" s="28">
        <f t="shared" si="31"/>
        <v>6593.53</v>
      </c>
      <c r="CA89" s="133" t="s">
        <v>120</v>
      </c>
      <c r="CB89">
        <v>98584</v>
      </c>
      <c r="CC89" s="28">
        <v>3547.47</v>
      </c>
      <c r="CD89">
        <v>54</v>
      </c>
      <c r="CE89" s="28">
        <v>2920.15</v>
      </c>
      <c r="CF89">
        <v>40</v>
      </c>
      <c r="CG89" s="28">
        <v>17279.71</v>
      </c>
      <c r="CH89">
        <v>68</v>
      </c>
      <c r="CI89" s="28">
        <f t="shared" si="32"/>
        <v>23747.329999999998</v>
      </c>
      <c r="CJ89" s="133" t="s">
        <v>120</v>
      </c>
      <c r="CK89">
        <v>98366</v>
      </c>
      <c r="CL89" s="28">
        <v>15012.81</v>
      </c>
      <c r="CM89">
        <v>223</v>
      </c>
      <c r="CN89" s="28">
        <v>8800.99</v>
      </c>
      <c r="CO89">
        <v>112</v>
      </c>
      <c r="CP89" s="21">
        <f t="shared" si="33"/>
        <v>23813.8</v>
      </c>
      <c r="CQ89">
        <f t="shared" si="33"/>
        <v>335</v>
      </c>
      <c r="CR89" s="28">
        <f t="shared" si="34"/>
        <v>47627.6</v>
      </c>
      <c r="CS89" s="28" t="s">
        <v>120</v>
      </c>
      <c r="CT89" s="9">
        <v>98563</v>
      </c>
      <c r="CU89" s="28">
        <v>1117.94</v>
      </c>
      <c r="CV89" s="140">
        <v>16</v>
      </c>
      <c r="CW89" s="28">
        <v>642.49</v>
      </c>
      <c r="CX89" s="140">
        <v>8</v>
      </c>
      <c r="CY89" s="28">
        <v>2544.04</v>
      </c>
      <c r="CZ89" s="140">
        <v>13</v>
      </c>
      <c r="DA89" s="28">
        <f t="shared" si="35"/>
        <v>4304.47</v>
      </c>
      <c r="DB89" s="28" t="s">
        <v>120</v>
      </c>
      <c r="DC89" s="9">
        <v>98520</v>
      </c>
      <c r="DD89" s="28">
        <v>4575.8100000000004</v>
      </c>
      <c r="DE89">
        <v>55</v>
      </c>
      <c r="DF89" s="28">
        <v>3467.2</v>
      </c>
      <c r="DG89">
        <v>21</v>
      </c>
      <c r="DH89" s="28">
        <v>17202.650000000001</v>
      </c>
      <c r="DI89">
        <v>70</v>
      </c>
      <c r="DJ89" s="28">
        <f t="shared" si="36"/>
        <v>25245.660000000003</v>
      </c>
      <c r="DK89" s="28" t="s">
        <v>120</v>
      </c>
      <c r="DL89" s="9">
        <v>98520</v>
      </c>
      <c r="DM89" s="28">
        <v>7030.73</v>
      </c>
      <c r="DN89">
        <v>53</v>
      </c>
      <c r="DO89" s="28">
        <v>3811.22</v>
      </c>
      <c r="DP89">
        <v>20</v>
      </c>
      <c r="DQ89" s="28">
        <v>7611.98</v>
      </c>
      <c r="DR89">
        <v>54</v>
      </c>
      <c r="DS89" s="28">
        <f t="shared" si="37"/>
        <v>18453.93</v>
      </c>
    </row>
    <row r="90" spans="1:123" x14ac:dyDescent="0.2">
      <c r="A90" s="9">
        <v>99301</v>
      </c>
      <c r="B90" t="s">
        <v>117</v>
      </c>
      <c r="J90">
        <v>1</v>
      </c>
      <c r="P90" t="s">
        <v>120</v>
      </c>
      <c r="Q90">
        <v>98292</v>
      </c>
      <c r="R90" s="21">
        <v>20485.580000000002</v>
      </c>
      <c r="S90">
        <v>101</v>
      </c>
      <c r="T90" s="21">
        <v>9132.7199999999993</v>
      </c>
      <c r="U90">
        <v>23</v>
      </c>
      <c r="V90" s="21">
        <v>5293.83</v>
      </c>
      <c r="W90">
        <v>44</v>
      </c>
      <c r="X90" s="21">
        <f t="shared" si="25"/>
        <v>34912.130000000005</v>
      </c>
      <c r="Y90" s="20" t="s">
        <v>120</v>
      </c>
      <c r="Z90">
        <v>98292</v>
      </c>
      <c r="AA90" s="21">
        <v>21255.84</v>
      </c>
      <c r="AB90">
        <v>99</v>
      </c>
      <c r="AC90" s="21">
        <v>7248.42</v>
      </c>
      <c r="AD90">
        <v>41</v>
      </c>
      <c r="AE90" s="21">
        <v>6565.8</v>
      </c>
      <c r="AF90">
        <v>31</v>
      </c>
      <c r="AG90" s="28">
        <f t="shared" si="26"/>
        <v>35070.060000000005</v>
      </c>
      <c r="AH90" s="20" t="s">
        <v>120</v>
      </c>
      <c r="AI90">
        <v>98370</v>
      </c>
      <c r="AJ90" s="21">
        <v>11302.97</v>
      </c>
      <c r="AK90">
        <v>52</v>
      </c>
      <c r="AL90" s="21">
        <v>6588.37</v>
      </c>
      <c r="AM90">
        <v>22</v>
      </c>
      <c r="AN90" s="21">
        <v>5474.09</v>
      </c>
      <c r="AO90">
        <v>30</v>
      </c>
      <c r="AP90" s="28">
        <f t="shared" si="27"/>
        <v>23365.43</v>
      </c>
      <c r="AQ90" s="133" t="s">
        <v>120</v>
      </c>
      <c r="AR90" s="9">
        <v>98311</v>
      </c>
      <c r="AS90" s="28">
        <v>66947.740000000005</v>
      </c>
      <c r="AT90">
        <v>290</v>
      </c>
      <c r="AU90" s="28">
        <v>23546.33</v>
      </c>
      <c r="AV90">
        <v>109</v>
      </c>
      <c r="AW90" s="28">
        <v>29906.42</v>
      </c>
      <c r="AX90">
        <v>112</v>
      </c>
      <c r="AY90" s="28">
        <f t="shared" si="28"/>
        <v>120400.49</v>
      </c>
      <c r="AZ90" s="133" t="s">
        <v>120</v>
      </c>
      <c r="BA90">
        <v>98367</v>
      </c>
      <c r="BB90" s="28">
        <v>24159.45</v>
      </c>
      <c r="BC90">
        <v>128</v>
      </c>
      <c r="BD90" s="28">
        <v>12618.61</v>
      </c>
      <c r="BE90">
        <v>66</v>
      </c>
      <c r="BF90" s="28">
        <v>9639.17</v>
      </c>
      <c r="BG90">
        <v>44</v>
      </c>
      <c r="BH90" s="28">
        <f t="shared" si="29"/>
        <v>46417.229999999996</v>
      </c>
      <c r="BI90" s="28" t="s">
        <v>120</v>
      </c>
      <c r="BJ90" s="9">
        <v>98632</v>
      </c>
      <c r="BK90" s="28">
        <v>6984.16</v>
      </c>
      <c r="BL90" s="9">
        <v>46</v>
      </c>
      <c r="BM90" s="28">
        <v>4871.43</v>
      </c>
      <c r="BN90" s="9">
        <v>23</v>
      </c>
      <c r="BO90" s="28">
        <v>11859.68</v>
      </c>
      <c r="BP90" s="9">
        <v>46</v>
      </c>
      <c r="BQ90" s="28">
        <f t="shared" si="30"/>
        <v>23715.27</v>
      </c>
      <c r="BR90" s="28" t="s">
        <v>120</v>
      </c>
      <c r="BS90">
        <v>98310</v>
      </c>
      <c r="BT90" s="28">
        <v>16941.599999999999</v>
      </c>
      <c r="BU90">
        <v>224</v>
      </c>
      <c r="BV90" s="28">
        <v>15793.87</v>
      </c>
      <c r="BW90">
        <v>104</v>
      </c>
      <c r="BX90" s="28">
        <v>69241.59</v>
      </c>
      <c r="BY90">
        <v>226</v>
      </c>
      <c r="BZ90" s="28">
        <f t="shared" si="31"/>
        <v>101977.06</v>
      </c>
      <c r="CA90" s="133" t="s">
        <v>120</v>
      </c>
      <c r="CB90">
        <v>98611</v>
      </c>
      <c r="CC90" s="28">
        <v>0</v>
      </c>
      <c r="CD90">
        <v>0</v>
      </c>
      <c r="CE90" s="28">
        <v>97.85</v>
      </c>
      <c r="CF90">
        <v>2</v>
      </c>
      <c r="CG90" s="28">
        <v>1727.3</v>
      </c>
      <c r="CH90">
        <v>5</v>
      </c>
      <c r="CI90" s="28">
        <f t="shared" si="32"/>
        <v>1825.1499999999999</v>
      </c>
      <c r="CJ90" s="133" t="s">
        <v>120</v>
      </c>
      <c r="CK90">
        <v>98367</v>
      </c>
      <c r="CL90" s="28">
        <v>5550.15</v>
      </c>
      <c r="CM90">
        <v>115</v>
      </c>
      <c r="CN90" s="28">
        <v>3853.57</v>
      </c>
      <c r="CO90">
        <v>36</v>
      </c>
      <c r="CP90" s="21">
        <f t="shared" si="33"/>
        <v>9403.7199999999993</v>
      </c>
      <c r="CQ90">
        <f t="shared" si="33"/>
        <v>151</v>
      </c>
      <c r="CR90" s="28">
        <f t="shared" si="34"/>
        <v>18807.439999999999</v>
      </c>
      <c r="CS90" s="28" t="s">
        <v>120</v>
      </c>
      <c r="CT90" s="9">
        <v>98584</v>
      </c>
      <c r="CU90" s="28">
        <v>3039.98</v>
      </c>
      <c r="CV90" s="140">
        <v>45</v>
      </c>
      <c r="CW90" s="28">
        <v>3095.56</v>
      </c>
      <c r="CX90" s="140">
        <v>38</v>
      </c>
      <c r="CY90" s="28">
        <v>11413.960000000001</v>
      </c>
      <c r="CZ90" s="140">
        <v>66</v>
      </c>
      <c r="DA90" s="28">
        <f t="shared" si="35"/>
        <v>17549.5</v>
      </c>
      <c r="DB90" s="28" t="s">
        <v>120</v>
      </c>
      <c r="DC90" s="9">
        <v>98524</v>
      </c>
      <c r="DD90" s="28">
        <v>293.67</v>
      </c>
      <c r="DE90">
        <v>2</v>
      </c>
      <c r="DF90" s="28">
        <v>156.56</v>
      </c>
      <c r="DG90">
        <v>1</v>
      </c>
      <c r="DH90" s="28">
        <v>130.55000000000001</v>
      </c>
      <c r="DI90">
        <v>3</v>
      </c>
      <c r="DJ90" s="28">
        <f t="shared" si="36"/>
        <v>580.78</v>
      </c>
      <c r="DK90" s="28" t="s">
        <v>120</v>
      </c>
      <c r="DL90" s="9">
        <v>98524</v>
      </c>
      <c r="DM90" s="28">
        <v>976.48</v>
      </c>
      <c r="DN90">
        <v>5</v>
      </c>
      <c r="DO90" s="28">
        <v>255.87</v>
      </c>
      <c r="DP90">
        <v>1</v>
      </c>
      <c r="DQ90" s="28">
        <v>287.11</v>
      </c>
      <c r="DR90">
        <v>4</v>
      </c>
      <c r="DS90" s="28">
        <f t="shared" si="37"/>
        <v>1519.46</v>
      </c>
    </row>
    <row r="91" spans="1:123" x14ac:dyDescent="0.2">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5"/>
        <v>6101.16</v>
      </c>
      <c r="Y91" s="20" t="s">
        <v>120</v>
      </c>
      <c r="Z91">
        <v>98295</v>
      </c>
      <c r="AA91" s="21">
        <v>6726.95</v>
      </c>
      <c r="AB91">
        <v>26</v>
      </c>
      <c r="AC91" s="21">
        <v>2431.5300000000002</v>
      </c>
      <c r="AD91">
        <v>13</v>
      </c>
      <c r="AE91" s="21">
        <v>722.87</v>
      </c>
      <c r="AF91">
        <v>8</v>
      </c>
      <c r="AG91" s="28">
        <f t="shared" si="26"/>
        <v>9881.35</v>
      </c>
      <c r="AH91" s="20" t="s">
        <v>120</v>
      </c>
      <c r="AI91">
        <v>98383</v>
      </c>
      <c r="AJ91" s="21">
        <v>20088.68</v>
      </c>
      <c r="AK91">
        <v>99</v>
      </c>
      <c r="AL91" s="21">
        <v>8891.32</v>
      </c>
      <c r="AM91">
        <v>42</v>
      </c>
      <c r="AN91" s="21">
        <v>7855.04</v>
      </c>
      <c r="AO91">
        <v>36</v>
      </c>
      <c r="AP91" s="28">
        <f t="shared" si="27"/>
        <v>36835.040000000001</v>
      </c>
      <c r="AQ91" s="133" t="s">
        <v>120</v>
      </c>
      <c r="AR91" s="9">
        <v>98312</v>
      </c>
      <c r="AS91" s="28">
        <v>67158.91</v>
      </c>
      <c r="AT91">
        <v>404</v>
      </c>
      <c r="AU91" s="28">
        <v>27616.47</v>
      </c>
      <c r="AV91">
        <v>129</v>
      </c>
      <c r="AW91" s="28">
        <v>37577.599999999999</v>
      </c>
      <c r="AX91">
        <v>163</v>
      </c>
      <c r="AY91" s="28">
        <f t="shared" si="28"/>
        <v>132352.98000000001</v>
      </c>
      <c r="AZ91" s="133" t="s">
        <v>120</v>
      </c>
      <c r="BA91">
        <v>98370</v>
      </c>
      <c r="BB91" s="28">
        <v>9781.5300000000007</v>
      </c>
      <c r="BC91">
        <v>47</v>
      </c>
      <c r="BD91" s="28">
        <v>7563.54</v>
      </c>
      <c r="BE91">
        <v>28</v>
      </c>
      <c r="BF91" s="28">
        <v>8255.31</v>
      </c>
      <c r="BG91">
        <v>30</v>
      </c>
      <c r="BH91" s="28">
        <f t="shared" si="29"/>
        <v>25600.379999999997</v>
      </c>
      <c r="BI91" s="28" t="s">
        <v>120</v>
      </c>
      <c r="BJ91" s="9">
        <v>98674</v>
      </c>
      <c r="BK91" s="28">
        <v>259.47000000000003</v>
      </c>
      <c r="BL91" s="9">
        <v>2</v>
      </c>
      <c r="BM91" s="28">
        <v>4014.31</v>
      </c>
      <c r="BN91" s="9">
        <v>24</v>
      </c>
      <c r="BO91" s="28">
        <v>6220.98</v>
      </c>
      <c r="BP91" s="9">
        <v>28</v>
      </c>
      <c r="BQ91" s="28">
        <f t="shared" si="30"/>
        <v>10494.759999999998</v>
      </c>
      <c r="BR91" s="28" t="s">
        <v>120</v>
      </c>
      <c r="BS91">
        <v>98311</v>
      </c>
      <c r="BT91" s="28">
        <v>20442.43</v>
      </c>
      <c r="BU91">
        <v>251</v>
      </c>
      <c r="BV91" s="28">
        <v>15625.84</v>
      </c>
      <c r="BW91">
        <v>105</v>
      </c>
      <c r="BX91" s="28">
        <v>49701.49</v>
      </c>
      <c r="BY91">
        <v>168</v>
      </c>
      <c r="BZ91" s="28">
        <f t="shared" si="31"/>
        <v>85769.760000000009</v>
      </c>
      <c r="CA91" s="133" t="s">
        <v>120</v>
      </c>
      <c r="CB91">
        <v>98625</v>
      </c>
      <c r="CC91" s="28">
        <v>0</v>
      </c>
      <c r="CD91">
        <v>0</v>
      </c>
      <c r="CE91" s="28">
        <v>411.18</v>
      </c>
      <c r="CF91">
        <v>7</v>
      </c>
      <c r="CG91" s="28">
        <v>781.42</v>
      </c>
      <c r="CH91">
        <v>9</v>
      </c>
      <c r="CI91" s="28">
        <f t="shared" si="32"/>
        <v>1192.5999999999999</v>
      </c>
      <c r="CJ91" s="133" t="s">
        <v>120</v>
      </c>
      <c r="CK91">
        <v>98370</v>
      </c>
      <c r="CL91" s="28">
        <v>2642.44</v>
      </c>
      <c r="CM91">
        <v>54</v>
      </c>
      <c r="CN91" s="28">
        <v>3227.41</v>
      </c>
      <c r="CO91">
        <v>25</v>
      </c>
      <c r="CP91" s="21">
        <f t="shared" si="33"/>
        <v>5869.85</v>
      </c>
      <c r="CQ91">
        <f t="shared" si="33"/>
        <v>79</v>
      </c>
      <c r="CR91" s="28">
        <f t="shared" si="34"/>
        <v>11739.7</v>
      </c>
      <c r="CS91" s="28" t="s">
        <v>120</v>
      </c>
      <c r="CT91" s="9">
        <v>98611</v>
      </c>
      <c r="CU91" s="28">
        <v>496.51</v>
      </c>
      <c r="CV91" s="140">
        <v>5</v>
      </c>
      <c r="CW91" s="28">
        <v>94.07</v>
      </c>
      <c r="CX91" s="140">
        <v>4</v>
      </c>
      <c r="CY91" s="28">
        <v>1546.62</v>
      </c>
      <c r="CZ91" s="140">
        <v>5</v>
      </c>
      <c r="DA91" s="28">
        <f t="shared" si="35"/>
        <v>2137.1999999999998</v>
      </c>
      <c r="DB91" s="28" t="s">
        <v>120</v>
      </c>
      <c r="DC91" s="9">
        <v>98528</v>
      </c>
      <c r="DD91" s="28">
        <v>578.55999999999995</v>
      </c>
      <c r="DE91">
        <v>9</v>
      </c>
      <c r="DF91" s="28">
        <v>223.68</v>
      </c>
      <c r="DG91">
        <v>9</v>
      </c>
      <c r="DH91" s="28">
        <v>199.83999999999997</v>
      </c>
      <c r="DI91">
        <v>4</v>
      </c>
      <c r="DJ91" s="28">
        <f t="shared" si="36"/>
        <v>1002.0799999999999</v>
      </c>
      <c r="DK91" s="28" t="s">
        <v>120</v>
      </c>
      <c r="DL91" s="9">
        <v>98528</v>
      </c>
      <c r="DM91" s="28">
        <v>952.6</v>
      </c>
      <c r="DN91">
        <v>7</v>
      </c>
      <c r="DO91" s="28">
        <v>270.32</v>
      </c>
      <c r="DP91">
        <v>6</v>
      </c>
      <c r="DQ91" s="28">
        <v>235.64</v>
      </c>
      <c r="DR91">
        <v>5</v>
      </c>
      <c r="DS91" s="28">
        <f t="shared" si="37"/>
        <v>1458.56</v>
      </c>
    </row>
    <row r="92" spans="1:123" x14ac:dyDescent="0.2">
      <c r="A92" s="9">
        <v>99344</v>
      </c>
      <c r="B92" t="s">
        <v>117</v>
      </c>
      <c r="C92">
        <v>1</v>
      </c>
      <c r="J92">
        <v>1</v>
      </c>
      <c r="K92">
        <v>1</v>
      </c>
      <c r="P92" t="s">
        <v>120</v>
      </c>
      <c r="Q92">
        <v>98310</v>
      </c>
      <c r="R92" s="21">
        <v>47750.05</v>
      </c>
      <c r="S92">
        <v>249</v>
      </c>
      <c r="T92" s="21">
        <v>19219.78</v>
      </c>
      <c r="U92">
        <v>113</v>
      </c>
      <c r="V92" s="21">
        <v>27444.28</v>
      </c>
      <c r="W92">
        <v>193</v>
      </c>
      <c r="X92" s="21">
        <f t="shared" si="25"/>
        <v>94414.11</v>
      </c>
      <c r="Y92" s="20" t="s">
        <v>120</v>
      </c>
      <c r="Z92">
        <v>98310</v>
      </c>
      <c r="AA92" s="21">
        <v>58678.48</v>
      </c>
      <c r="AB92">
        <v>297</v>
      </c>
      <c r="AC92" s="21">
        <v>26008.62</v>
      </c>
      <c r="AD92">
        <v>130</v>
      </c>
      <c r="AE92" s="21">
        <v>34598.300000000003</v>
      </c>
      <c r="AF92">
        <v>187</v>
      </c>
      <c r="AG92" s="28">
        <f t="shared" si="26"/>
        <v>119285.40000000001</v>
      </c>
      <c r="AH92" s="20" t="s">
        <v>120</v>
      </c>
      <c r="AI92">
        <v>98520</v>
      </c>
      <c r="AJ92" s="21">
        <v>15444.16</v>
      </c>
      <c r="AK92">
        <v>59</v>
      </c>
      <c r="AL92" s="21">
        <v>11229.1</v>
      </c>
      <c r="AM92">
        <v>38</v>
      </c>
      <c r="AN92" s="21">
        <v>14394.849999999999</v>
      </c>
      <c r="AO92">
        <v>49</v>
      </c>
      <c r="AP92" s="28">
        <f t="shared" si="27"/>
        <v>41068.11</v>
      </c>
      <c r="AQ92" s="133" t="s">
        <v>120</v>
      </c>
      <c r="AR92" s="9">
        <v>98314</v>
      </c>
      <c r="AS92" s="28">
        <v>109.05</v>
      </c>
      <c r="AT92">
        <v>0</v>
      </c>
      <c r="AU92" s="28">
        <v>80.38</v>
      </c>
      <c r="AV92">
        <v>0</v>
      </c>
      <c r="AW92" s="28">
        <v>19.29</v>
      </c>
      <c r="AX92">
        <v>1</v>
      </c>
      <c r="AY92" s="28">
        <f t="shared" si="28"/>
        <v>208.72</v>
      </c>
      <c r="AZ92" s="133" t="s">
        <v>120</v>
      </c>
      <c r="BA92">
        <v>98383</v>
      </c>
      <c r="BB92" s="28">
        <v>16977.52</v>
      </c>
      <c r="BC92">
        <v>92</v>
      </c>
      <c r="BD92" s="28">
        <v>11331.52</v>
      </c>
      <c r="BE92">
        <v>46</v>
      </c>
      <c r="BF92" s="28">
        <v>13522.5</v>
      </c>
      <c r="BG92">
        <v>49</v>
      </c>
      <c r="BH92" s="28">
        <f t="shared" si="29"/>
        <v>41831.54</v>
      </c>
      <c r="BI92" s="28" t="s">
        <v>120</v>
      </c>
      <c r="BJ92" s="9">
        <v>98801</v>
      </c>
      <c r="BK92" s="28">
        <v>2082.61</v>
      </c>
      <c r="BL92" s="9">
        <v>32</v>
      </c>
      <c r="BM92" s="28">
        <v>2334.7600000000002</v>
      </c>
      <c r="BN92" s="9">
        <v>20</v>
      </c>
      <c r="BO92" s="28">
        <v>7831.869999999999</v>
      </c>
      <c r="BP92" s="9">
        <v>32</v>
      </c>
      <c r="BQ92" s="28">
        <f t="shared" si="30"/>
        <v>12249.24</v>
      </c>
      <c r="BR92" s="28" t="s">
        <v>120</v>
      </c>
      <c r="BS92">
        <v>98312</v>
      </c>
      <c r="BT92" s="28">
        <v>18601.05</v>
      </c>
      <c r="BU92">
        <v>287</v>
      </c>
      <c r="BV92" s="28">
        <v>16618.080000000002</v>
      </c>
      <c r="BW92">
        <v>112</v>
      </c>
      <c r="BX92" s="28">
        <v>53750.77</v>
      </c>
      <c r="BY92">
        <v>252</v>
      </c>
      <c r="BZ92" s="28">
        <f t="shared" si="31"/>
        <v>88969.9</v>
      </c>
      <c r="CA92" s="133" t="s">
        <v>120</v>
      </c>
      <c r="CB92">
        <v>98626</v>
      </c>
      <c r="CC92" s="28">
        <v>14.8</v>
      </c>
      <c r="CD92">
        <v>0</v>
      </c>
      <c r="CE92" s="28">
        <v>1601.15</v>
      </c>
      <c r="CF92">
        <v>10</v>
      </c>
      <c r="CG92" s="28">
        <v>1503.08</v>
      </c>
      <c r="CH92">
        <v>21</v>
      </c>
      <c r="CI92" s="28">
        <f t="shared" si="32"/>
        <v>3119.0299999999997</v>
      </c>
      <c r="CJ92" s="133" t="s">
        <v>120</v>
      </c>
      <c r="CK92">
        <v>98383</v>
      </c>
      <c r="CL92" s="28">
        <v>6618.73</v>
      </c>
      <c r="CM92">
        <v>138</v>
      </c>
      <c r="CN92" s="28">
        <v>4468.9399999999996</v>
      </c>
      <c r="CO92">
        <v>58</v>
      </c>
      <c r="CP92" s="21">
        <f t="shared" si="33"/>
        <v>11087.669999999998</v>
      </c>
      <c r="CQ92">
        <f t="shared" si="33"/>
        <v>196</v>
      </c>
      <c r="CR92" s="28">
        <f t="shared" si="34"/>
        <v>22175.339999999997</v>
      </c>
      <c r="CS92" s="28" t="s">
        <v>120</v>
      </c>
      <c r="CT92" s="9">
        <v>98625</v>
      </c>
      <c r="CU92" s="28">
        <v>340.53</v>
      </c>
      <c r="CV92" s="140">
        <v>12</v>
      </c>
      <c r="CW92" s="28">
        <v>102.85</v>
      </c>
      <c r="CX92" s="140">
        <v>1</v>
      </c>
      <c r="CY92" s="28">
        <v>313.06</v>
      </c>
      <c r="CZ92" s="140">
        <v>8</v>
      </c>
      <c r="DA92" s="28">
        <f t="shared" si="35"/>
        <v>756.44</v>
      </c>
      <c r="DB92" s="28" t="s">
        <v>120</v>
      </c>
      <c r="DC92" s="9">
        <v>98541</v>
      </c>
      <c r="DD92" s="28">
        <v>426.46</v>
      </c>
      <c r="DE92">
        <v>8</v>
      </c>
      <c r="DF92" s="28">
        <v>117.51</v>
      </c>
      <c r="DG92">
        <v>3</v>
      </c>
      <c r="DH92" s="28">
        <v>730.16</v>
      </c>
      <c r="DI92">
        <v>5</v>
      </c>
      <c r="DJ92" s="28">
        <f t="shared" si="36"/>
        <v>1274.1300000000001</v>
      </c>
      <c r="DK92" s="28" t="s">
        <v>120</v>
      </c>
      <c r="DL92" s="9">
        <v>98541</v>
      </c>
      <c r="DM92" s="28">
        <v>1060.22</v>
      </c>
      <c r="DN92">
        <v>11</v>
      </c>
      <c r="DO92" s="28">
        <v>831.67</v>
      </c>
      <c r="DP92">
        <v>6</v>
      </c>
      <c r="DQ92" s="28">
        <v>806.1099999999999</v>
      </c>
      <c r="DR92">
        <v>6</v>
      </c>
      <c r="DS92" s="28">
        <f t="shared" si="37"/>
        <v>2698</v>
      </c>
    </row>
    <row r="93" spans="1:123" x14ac:dyDescent="0.2">
      <c r="A93" s="9">
        <v>99345</v>
      </c>
      <c r="B93" t="s">
        <v>117</v>
      </c>
      <c r="E93">
        <v>1</v>
      </c>
      <c r="I93">
        <v>1</v>
      </c>
      <c r="P93" t="s">
        <v>120</v>
      </c>
      <c r="Q93">
        <v>98311</v>
      </c>
      <c r="R93" s="21">
        <v>57769.3</v>
      </c>
      <c r="S93">
        <v>296</v>
      </c>
      <c r="T93" s="21">
        <v>13052.93</v>
      </c>
      <c r="U93">
        <v>82</v>
      </c>
      <c r="V93" s="21">
        <v>21132.32</v>
      </c>
      <c r="W93">
        <v>94</v>
      </c>
      <c r="X93" s="21">
        <f t="shared" si="25"/>
        <v>91954.550000000017</v>
      </c>
      <c r="Y93" s="20" t="s">
        <v>120</v>
      </c>
      <c r="Z93">
        <v>98311</v>
      </c>
      <c r="AA93" s="21">
        <v>66884.53</v>
      </c>
      <c r="AB93">
        <v>318</v>
      </c>
      <c r="AC93" s="21">
        <v>24855.53</v>
      </c>
      <c r="AD93">
        <v>107</v>
      </c>
      <c r="AE93" s="21">
        <v>22150.83</v>
      </c>
      <c r="AF93">
        <v>97</v>
      </c>
      <c r="AG93" s="28">
        <f t="shared" si="26"/>
        <v>113890.89</v>
      </c>
      <c r="AH93" s="20" t="s">
        <v>120</v>
      </c>
      <c r="AI93">
        <v>98524</v>
      </c>
      <c r="AJ93" s="21">
        <v>582.98</v>
      </c>
      <c r="AK93">
        <v>5</v>
      </c>
      <c r="AL93" s="21">
        <v>154.78</v>
      </c>
      <c r="AM93">
        <v>1</v>
      </c>
      <c r="AN93" s="21">
        <v>21.89</v>
      </c>
      <c r="AO93">
        <v>1</v>
      </c>
      <c r="AP93" s="28">
        <f t="shared" si="27"/>
        <v>759.65</v>
      </c>
      <c r="AQ93" s="133" t="s">
        <v>120</v>
      </c>
      <c r="AR93" s="9">
        <v>98337</v>
      </c>
      <c r="AS93" s="28">
        <v>20418.75</v>
      </c>
      <c r="AT93">
        <v>126</v>
      </c>
      <c r="AU93" s="28">
        <v>9166.07</v>
      </c>
      <c r="AV93">
        <v>42</v>
      </c>
      <c r="AW93" s="28">
        <v>16845.16</v>
      </c>
      <c r="AX93">
        <v>78</v>
      </c>
      <c r="AY93" s="28">
        <f t="shared" si="28"/>
        <v>46429.979999999996</v>
      </c>
      <c r="AZ93" s="133" t="s">
        <v>120</v>
      </c>
      <c r="BA93">
        <v>98520</v>
      </c>
      <c r="BB93" s="28">
        <v>14936.05</v>
      </c>
      <c r="BC93">
        <v>58</v>
      </c>
      <c r="BD93" s="28">
        <v>15923.28</v>
      </c>
      <c r="BE93">
        <v>45</v>
      </c>
      <c r="BF93" s="28">
        <v>21383.37</v>
      </c>
      <c r="BG93">
        <v>47</v>
      </c>
      <c r="BH93" s="28">
        <f t="shared" si="29"/>
        <v>52242.7</v>
      </c>
      <c r="BI93" s="28" t="s">
        <v>120</v>
      </c>
      <c r="BJ93" s="9">
        <v>98802</v>
      </c>
      <c r="BK93" s="28">
        <v>335.42</v>
      </c>
      <c r="BL93" s="9">
        <v>4</v>
      </c>
      <c r="BM93" s="28">
        <v>348.72</v>
      </c>
      <c r="BN93" s="9">
        <v>4</v>
      </c>
      <c r="BO93" s="28">
        <v>1672.23</v>
      </c>
      <c r="BP93" s="9">
        <v>7</v>
      </c>
      <c r="BQ93" s="28">
        <f t="shared" si="30"/>
        <v>2356.37</v>
      </c>
      <c r="BR93" s="28" t="s">
        <v>120</v>
      </c>
      <c r="BS93">
        <v>98337</v>
      </c>
      <c r="BT93" s="28">
        <v>6704.52</v>
      </c>
      <c r="BU93">
        <v>92</v>
      </c>
      <c r="BV93" s="28">
        <v>4307.17</v>
      </c>
      <c r="BW93">
        <v>43</v>
      </c>
      <c r="BX93" s="28">
        <v>15738.650000000001</v>
      </c>
      <c r="BY93">
        <v>80</v>
      </c>
      <c r="BZ93" s="28">
        <f t="shared" si="31"/>
        <v>26750.340000000004</v>
      </c>
      <c r="CA93" s="133" t="s">
        <v>120</v>
      </c>
      <c r="CB93">
        <v>98632</v>
      </c>
      <c r="CC93" s="28">
        <v>1872.57</v>
      </c>
      <c r="CD93">
        <v>42</v>
      </c>
      <c r="CE93" s="28">
        <v>1095.25</v>
      </c>
      <c r="CF93">
        <v>21</v>
      </c>
      <c r="CG93" s="28">
        <v>13166.09</v>
      </c>
      <c r="CH93">
        <v>43</v>
      </c>
      <c r="CI93" s="28">
        <f t="shared" si="32"/>
        <v>16133.91</v>
      </c>
      <c r="CJ93" s="133" t="s">
        <v>120</v>
      </c>
      <c r="CK93">
        <v>98520</v>
      </c>
      <c r="CL93" s="28">
        <v>2621.0700000000002</v>
      </c>
      <c r="CM93">
        <v>52</v>
      </c>
      <c r="CN93" s="28">
        <v>2676.6</v>
      </c>
      <c r="CO93">
        <v>39</v>
      </c>
      <c r="CP93" s="21">
        <f t="shared" si="33"/>
        <v>5297.67</v>
      </c>
      <c r="CQ93">
        <f t="shared" si="33"/>
        <v>91</v>
      </c>
      <c r="CR93" s="28">
        <f t="shared" si="34"/>
        <v>10595.34</v>
      </c>
      <c r="CS93" s="28" t="s">
        <v>120</v>
      </c>
      <c r="CT93" s="9">
        <v>98626</v>
      </c>
      <c r="CU93" s="28">
        <v>1656.18</v>
      </c>
      <c r="CV93" s="140">
        <v>28</v>
      </c>
      <c r="CW93" s="28">
        <v>527.88</v>
      </c>
      <c r="CX93" s="140">
        <v>14</v>
      </c>
      <c r="CY93" s="28">
        <v>2590.0300000000002</v>
      </c>
      <c r="CZ93" s="140">
        <v>24</v>
      </c>
      <c r="DA93" s="28">
        <f t="shared" si="35"/>
        <v>4774.09</v>
      </c>
      <c r="DB93" s="28" t="s">
        <v>120</v>
      </c>
      <c r="DC93" s="9">
        <v>98550</v>
      </c>
      <c r="DD93" s="28">
        <v>3738.35</v>
      </c>
      <c r="DE93">
        <v>43</v>
      </c>
      <c r="DF93" s="28">
        <v>1507.59</v>
      </c>
      <c r="DG93">
        <v>25</v>
      </c>
      <c r="DH93" s="28">
        <v>8425.5300000000007</v>
      </c>
      <c r="DI93">
        <v>55</v>
      </c>
      <c r="DJ93" s="28">
        <f t="shared" si="36"/>
        <v>13671.470000000001</v>
      </c>
      <c r="DK93" s="28" t="s">
        <v>120</v>
      </c>
      <c r="DL93" s="9">
        <v>98550</v>
      </c>
      <c r="DM93" s="28">
        <v>5502.01</v>
      </c>
      <c r="DN93">
        <v>48</v>
      </c>
      <c r="DO93" s="28">
        <v>1865.95</v>
      </c>
      <c r="DP93">
        <v>19</v>
      </c>
      <c r="DQ93" s="28">
        <v>5823.16</v>
      </c>
      <c r="DR93">
        <v>44</v>
      </c>
      <c r="DS93" s="28">
        <f t="shared" si="37"/>
        <v>13191.119999999999</v>
      </c>
    </row>
    <row r="94" spans="1:123" x14ac:dyDescent="0.2">
      <c r="A94" s="9">
        <v>99350</v>
      </c>
      <c r="B94" t="s">
        <v>117</v>
      </c>
      <c r="F94">
        <v>1</v>
      </c>
      <c r="I94">
        <v>1</v>
      </c>
      <c r="P94" t="s">
        <v>120</v>
      </c>
      <c r="Q94">
        <v>98312</v>
      </c>
      <c r="R94" s="21">
        <v>57866.55</v>
      </c>
      <c r="S94">
        <v>294</v>
      </c>
      <c r="T94" s="21">
        <v>18798.86</v>
      </c>
      <c r="U94">
        <v>103</v>
      </c>
      <c r="V94" s="21">
        <v>21862.68</v>
      </c>
      <c r="W94">
        <v>183</v>
      </c>
      <c r="X94" s="21">
        <f t="shared" si="25"/>
        <v>98528.09</v>
      </c>
      <c r="Y94" s="20" t="s">
        <v>120</v>
      </c>
      <c r="Z94">
        <v>98312</v>
      </c>
      <c r="AA94" s="21">
        <v>65931.960000000006</v>
      </c>
      <c r="AB94">
        <v>361</v>
      </c>
      <c r="AC94" s="21">
        <v>24683.71</v>
      </c>
      <c r="AD94">
        <v>127</v>
      </c>
      <c r="AE94" s="21">
        <v>25605.739999999998</v>
      </c>
      <c r="AF94">
        <v>171</v>
      </c>
      <c r="AG94" s="28">
        <f t="shared" si="26"/>
        <v>116221.41</v>
      </c>
      <c r="AH94" s="20" t="s">
        <v>120</v>
      </c>
      <c r="AI94">
        <v>98528</v>
      </c>
      <c r="AJ94" s="21">
        <v>936.81</v>
      </c>
      <c r="AK94">
        <v>6</v>
      </c>
      <c r="AL94" s="21">
        <v>261.61</v>
      </c>
      <c r="AM94">
        <v>6</v>
      </c>
      <c r="AN94" s="21">
        <v>468.78999999999996</v>
      </c>
      <c r="AO94">
        <v>1</v>
      </c>
      <c r="AP94" s="28">
        <f t="shared" si="27"/>
        <v>1667.21</v>
      </c>
      <c r="AQ94" s="133" t="s">
        <v>120</v>
      </c>
      <c r="AR94" s="9">
        <v>98345</v>
      </c>
      <c r="AS94" s="28">
        <v>883.13</v>
      </c>
      <c r="AT94">
        <v>3</v>
      </c>
      <c r="AU94" s="28">
        <v>594.97</v>
      </c>
      <c r="AV94">
        <v>2</v>
      </c>
      <c r="AW94" s="28">
        <v>1855.2</v>
      </c>
      <c r="AX94">
        <v>3</v>
      </c>
      <c r="AY94" s="28">
        <f t="shared" si="28"/>
        <v>3333.3</v>
      </c>
      <c r="AZ94" s="133" t="s">
        <v>120</v>
      </c>
      <c r="BA94">
        <v>98524</v>
      </c>
      <c r="BB94" s="28">
        <v>525.54</v>
      </c>
      <c r="BC94">
        <v>4</v>
      </c>
      <c r="BD94" s="28">
        <v>154.35</v>
      </c>
      <c r="BE94">
        <v>1</v>
      </c>
      <c r="BF94" s="28">
        <v>57.870000000000005</v>
      </c>
      <c r="BG94">
        <v>1</v>
      </c>
      <c r="BH94" s="28">
        <f t="shared" si="29"/>
        <v>737.76</v>
      </c>
      <c r="BI94" s="28" t="s">
        <v>120</v>
      </c>
      <c r="BJ94" s="9">
        <v>98837</v>
      </c>
      <c r="BK94" s="28">
        <v>3396.91</v>
      </c>
      <c r="BL94" s="9">
        <v>31</v>
      </c>
      <c r="BM94" s="28">
        <v>2534.38</v>
      </c>
      <c r="BN94" s="9">
        <v>23</v>
      </c>
      <c r="BO94" s="28">
        <v>8471.0300000000007</v>
      </c>
      <c r="BP94" s="9">
        <v>32</v>
      </c>
      <c r="BQ94" s="28">
        <f t="shared" si="30"/>
        <v>14402.32</v>
      </c>
      <c r="BR94" s="28" t="s">
        <v>120</v>
      </c>
      <c r="BS94">
        <v>98345</v>
      </c>
      <c r="BT94" s="28">
        <v>196.88</v>
      </c>
      <c r="BU94">
        <v>0</v>
      </c>
      <c r="BV94" s="28">
        <v>316.5</v>
      </c>
      <c r="BW94">
        <v>0</v>
      </c>
      <c r="BX94" s="28">
        <v>852.53</v>
      </c>
      <c r="BY94">
        <v>4</v>
      </c>
      <c r="BZ94" s="28">
        <f t="shared" si="31"/>
        <v>1365.9099999999999</v>
      </c>
      <c r="CA94" s="133" t="s">
        <v>120</v>
      </c>
      <c r="CB94">
        <v>98674</v>
      </c>
      <c r="CC94" s="28">
        <v>46.37</v>
      </c>
      <c r="CD94">
        <v>2</v>
      </c>
      <c r="CE94" s="28">
        <v>1166.1199999999999</v>
      </c>
      <c r="CF94">
        <v>14</v>
      </c>
      <c r="CG94" s="28">
        <v>3838.36</v>
      </c>
      <c r="CH94">
        <v>18</v>
      </c>
      <c r="CI94" s="28">
        <f t="shared" si="32"/>
        <v>5050.8500000000004</v>
      </c>
      <c r="CJ94" s="133" t="s">
        <v>120</v>
      </c>
      <c r="CK94">
        <v>98524</v>
      </c>
      <c r="CL94" s="28">
        <v>118.83</v>
      </c>
      <c r="CM94">
        <v>3</v>
      </c>
      <c r="CN94" s="28">
        <v>41.42</v>
      </c>
      <c r="CO94">
        <v>1</v>
      </c>
      <c r="CP94" s="21">
        <f t="shared" si="33"/>
        <v>160.25</v>
      </c>
      <c r="CQ94">
        <f t="shared" si="33"/>
        <v>4</v>
      </c>
      <c r="CR94" s="28">
        <f t="shared" si="34"/>
        <v>320.5</v>
      </c>
      <c r="CS94" s="28" t="s">
        <v>120</v>
      </c>
      <c r="CT94" s="9">
        <v>98632</v>
      </c>
      <c r="CU94" s="28">
        <v>1536.66</v>
      </c>
      <c r="CV94" s="140">
        <v>46</v>
      </c>
      <c r="CW94" s="28">
        <v>1119.03</v>
      </c>
      <c r="CX94" s="140">
        <v>26</v>
      </c>
      <c r="CY94" s="28">
        <v>5829.78</v>
      </c>
      <c r="CZ94" s="140">
        <v>36</v>
      </c>
      <c r="DA94" s="28">
        <f t="shared" si="35"/>
        <v>8485.4699999999993</v>
      </c>
      <c r="DB94" s="28" t="s">
        <v>120</v>
      </c>
      <c r="DC94" s="9">
        <v>98557</v>
      </c>
      <c r="DD94" s="28">
        <v>269.27999999999997</v>
      </c>
      <c r="DE94">
        <v>6</v>
      </c>
      <c r="DF94" s="28">
        <v>128.61000000000001</v>
      </c>
      <c r="DG94">
        <v>3</v>
      </c>
      <c r="DH94" s="28">
        <v>107.26</v>
      </c>
      <c r="DI94">
        <v>3</v>
      </c>
      <c r="DJ94" s="28">
        <f t="shared" si="36"/>
        <v>505.15</v>
      </c>
      <c r="DK94" s="28" t="s">
        <v>120</v>
      </c>
      <c r="DL94" s="9">
        <v>98557</v>
      </c>
      <c r="DM94" s="28">
        <v>327.45</v>
      </c>
      <c r="DN94">
        <v>2</v>
      </c>
      <c r="DO94" s="28">
        <v>125.61</v>
      </c>
      <c r="DP94">
        <v>2</v>
      </c>
      <c r="DQ94" s="28">
        <v>266.18</v>
      </c>
      <c r="DR94">
        <v>5</v>
      </c>
      <c r="DS94" s="28">
        <f t="shared" si="37"/>
        <v>719.24</v>
      </c>
    </row>
    <row r="95" spans="1:123" x14ac:dyDescent="0.2">
      <c r="A95" s="9">
        <v>99352</v>
      </c>
      <c r="B95" t="s">
        <v>117</v>
      </c>
      <c r="F95">
        <v>1</v>
      </c>
      <c r="G95">
        <v>1</v>
      </c>
      <c r="H95">
        <v>2</v>
      </c>
      <c r="I95">
        <v>1</v>
      </c>
      <c r="K95">
        <v>2</v>
      </c>
      <c r="L95">
        <v>1</v>
      </c>
      <c r="P95" t="s">
        <v>120</v>
      </c>
      <c r="Q95">
        <v>98314</v>
      </c>
      <c r="R95" s="21">
        <v>118.09</v>
      </c>
      <c r="S95">
        <v>0</v>
      </c>
      <c r="T95" s="21">
        <v>29.21</v>
      </c>
      <c r="U95">
        <v>1</v>
      </c>
      <c r="V95" s="21">
        <v>0</v>
      </c>
      <c r="W95">
        <v>0</v>
      </c>
      <c r="X95" s="21">
        <f t="shared" si="25"/>
        <v>147.30000000000001</v>
      </c>
      <c r="Y95" s="20" t="s">
        <v>120</v>
      </c>
      <c r="Z95">
        <v>98314</v>
      </c>
      <c r="AA95" s="21">
        <v>121.99</v>
      </c>
      <c r="AB95">
        <v>0</v>
      </c>
      <c r="AC95" s="21">
        <v>47.3</v>
      </c>
      <c r="AD95">
        <v>1</v>
      </c>
      <c r="AE95" s="21">
        <v>0</v>
      </c>
      <c r="AF95">
        <v>0</v>
      </c>
      <c r="AG95" s="28">
        <f t="shared" si="26"/>
        <v>169.29</v>
      </c>
      <c r="AH95" s="20" t="s">
        <v>120</v>
      </c>
      <c r="AI95">
        <v>98541</v>
      </c>
      <c r="AJ95" s="21">
        <v>2488.7399999999998</v>
      </c>
      <c r="AK95">
        <v>10</v>
      </c>
      <c r="AL95" s="21">
        <v>2437.39</v>
      </c>
      <c r="AM95">
        <v>8</v>
      </c>
      <c r="AN95" s="21">
        <v>1624.33</v>
      </c>
      <c r="AO95">
        <v>10</v>
      </c>
      <c r="AP95" s="28">
        <f t="shared" si="27"/>
        <v>6550.4599999999991</v>
      </c>
      <c r="AQ95" s="133" t="s">
        <v>120</v>
      </c>
      <c r="AR95" s="9">
        <v>98366</v>
      </c>
      <c r="AS95" s="28">
        <v>63273.39</v>
      </c>
      <c r="AT95">
        <v>287</v>
      </c>
      <c r="AU95" s="28">
        <v>24026.68</v>
      </c>
      <c r="AV95">
        <v>106</v>
      </c>
      <c r="AW95" s="28">
        <v>35992.33</v>
      </c>
      <c r="AX95">
        <v>127</v>
      </c>
      <c r="AY95" s="28">
        <f t="shared" si="28"/>
        <v>123292.40000000001</v>
      </c>
      <c r="AZ95" s="133" t="s">
        <v>120</v>
      </c>
      <c r="BA95">
        <v>98528</v>
      </c>
      <c r="BB95" s="28">
        <v>827.21</v>
      </c>
      <c r="BC95">
        <v>8</v>
      </c>
      <c r="BD95" s="28">
        <v>411.98</v>
      </c>
      <c r="BE95">
        <v>2</v>
      </c>
      <c r="BF95" s="28">
        <v>714.58</v>
      </c>
      <c r="BG95">
        <v>3</v>
      </c>
      <c r="BH95" s="28">
        <f t="shared" si="29"/>
        <v>1953.77</v>
      </c>
      <c r="BI95" s="28" t="s">
        <v>120</v>
      </c>
      <c r="BJ95" s="9">
        <v>98848</v>
      </c>
      <c r="BK95" s="28">
        <v>17.16</v>
      </c>
      <c r="BL95" s="9">
        <v>0</v>
      </c>
      <c r="BM95" s="28">
        <v>15.82</v>
      </c>
      <c r="BN95" s="9">
        <v>0</v>
      </c>
      <c r="BO95" s="28">
        <v>51.599999999999994</v>
      </c>
      <c r="BP95" s="9">
        <v>2</v>
      </c>
      <c r="BQ95" s="28">
        <f t="shared" si="30"/>
        <v>84.58</v>
      </c>
      <c r="BR95" s="28" t="s">
        <v>120</v>
      </c>
      <c r="BS95">
        <v>98366</v>
      </c>
      <c r="BT95" s="28">
        <v>20989.23</v>
      </c>
      <c r="BU95">
        <v>232</v>
      </c>
      <c r="BV95" s="28">
        <v>20004.599999999999</v>
      </c>
      <c r="BW95">
        <v>119</v>
      </c>
      <c r="BX95" s="28">
        <v>54707.09</v>
      </c>
      <c r="BY95">
        <v>180</v>
      </c>
      <c r="BZ95" s="28">
        <f t="shared" si="31"/>
        <v>95700.92</v>
      </c>
      <c r="CA95" s="133" t="s">
        <v>120</v>
      </c>
      <c r="CB95">
        <v>98801</v>
      </c>
      <c r="CC95" s="28">
        <v>1226.1500000000001</v>
      </c>
      <c r="CD95">
        <v>37</v>
      </c>
      <c r="CE95" s="28">
        <v>1007.27</v>
      </c>
      <c r="CF95">
        <v>22</v>
      </c>
      <c r="CG95" s="28">
        <v>7535.51</v>
      </c>
      <c r="CH95">
        <v>38</v>
      </c>
      <c r="CI95" s="28">
        <f t="shared" si="32"/>
        <v>9768.93</v>
      </c>
      <c r="CJ95" s="133" t="s">
        <v>120</v>
      </c>
      <c r="CK95">
        <v>98528</v>
      </c>
      <c r="CL95" s="28">
        <v>319.45999999999998</v>
      </c>
      <c r="CM95">
        <v>13</v>
      </c>
      <c r="CN95" s="28">
        <v>118.62</v>
      </c>
      <c r="CO95">
        <v>3</v>
      </c>
      <c r="CP95" s="21">
        <f t="shared" si="33"/>
        <v>438.08</v>
      </c>
      <c r="CQ95">
        <f t="shared" si="33"/>
        <v>16</v>
      </c>
      <c r="CR95" s="28">
        <f t="shared" si="34"/>
        <v>876.16</v>
      </c>
      <c r="CS95" s="28" t="s">
        <v>120</v>
      </c>
      <c r="CT95" s="9">
        <v>98674</v>
      </c>
      <c r="CU95" s="28">
        <v>3372.01</v>
      </c>
      <c r="CV95" s="140">
        <v>59</v>
      </c>
      <c r="CW95" s="28">
        <v>3014.63</v>
      </c>
      <c r="CX95" s="140">
        <v>28</v>
      </c>
      <c r="CY95" s="28">
        <v>3085.3199999999997</v>
      </c>
      <c r="CZ95" s="140">
        <v>27</v>
      </c>
      <c r="DA95" s="28">
        <f t="shared" si="35"/>
        <v>9471.9599999999991</v>
      </c>
      <c r="DB95" s="28" t="s">
        <v>120</v>
      </c>
      <c r="DC95" s="9">
        <v>98563</v>
      </c>
      <c r="DD95" s="28">
        <v>1056.53</v>
      </c>
      <c r="DE95">
        <v>13</v>
      </c>
      <c r="DF95" s="28">
        <v>431.13</v>
      </c>
      <c r="DG95">
        <v>6</v>
      </c>
      <c r="DH95" s="28">
        <v>1016.84</v>
      </c>
      <c r="DI95">
        <v>9</v>
      </c>
      <c r="DJ95" s="28">
        <f t="shared" si="36"/>
        <v>2504.5</v>
      </c>
      <c r="DK95" s="28" t="s">
        <v>120</v>
      </c>
      <c r="DL95" s="9">
        <v>98563</v>
      </c>
      <c r="DM95" s="28">
        <v>1527.66</v>
      </c>
      <c r="DN95">
        <v>17</v>
      </c>
      <c r="DO95" s="28">
        <v>505.34</v>
      </c>
      <c r="DP95">
        <v>6</v>
      </c>
      <c r="DQ95" s="28">
        <v>1026.31</v>
      </c>
      <c r="DR95">
        <v>9</v>
      </c>
      <c r="DS95" s="28">
        <f t="shared" si="37"/>
        <v>3059.31</v>
      </c>
    </row>
    <row r="96" spans="1:123" x14ac:dyDescent="0.2">
      <c r="A96" s="9">
        <v>99362</v>
      </c>
      <c r="B96" t="s">
        <v>117</v>
      </c>
      <c r="D96">
        <v>1</v>
      </c>
      <c r="I96">
        <v>1</v>
      </c>
      <c r="M96">
        <v>1</v>
      </c>
      <c r="P96" t="s">
        <v>120</v>
      </c>
      <c r="Q96">
        <v>98337</v>
      </c>
      <c r="R96" s="21">
        <v>20232.82</v>
      </c>
      <c r="S96">
        <v>95</v>
      </c>
      <c r="T96" s="21">
        <v>8038.04</v>
      </c>
      <c r="U96">
        <v>39</v>
      </c>
      <c r="V96" s="21">
        <v>12184.3</v>
      </c>
      <c r="W96">
        <v>77</v>
      </c>
      <c r="X96" s="21">
        <f t="shared" si="25"/>
        <v>40455.160000000003</v>
      </c>
      <c r="Y96" s="20" t="s">
        <v>120</v>
      </c>
      <c r="Z96">
        <v>98337</v>
      </c>
      <c r="AA96" s="21">
        <v>20272.830000000002</v>
      </c>
      <c r="AB96">
        <v>114</v>
      </c>
      <c r="AC96" s="21">
        <v>8898.77</v>
      </c>
      <c r="AD96">
        <v>33</v>
      </c>
      <c r="AE96" s="21">
        <v>14795.68</v>
      </c>
      <c r="AF96">
        <v>75</v>
      </c>
      <c r="AG96" s="28">
        <f t="shared" si="26"/>
        <v>43967.28</v>
      </c>
      <c r="AH96" s="20" t="s">
        <v>120</v>
      </c>
      <c r="AI96">
        <v>98550</v>
      </c>
      <c r="AJ96" s="21">
        <v>12021.75</v>
      </c>
      <c r="AK96">
        <v>44</v>
      </c>
      <c r="AL96" s="21">
        <v>7194.42</v>
      </c>
      <c r="AM96">
        <v>33</v>
      </c>
      <c r="AN96" s="21">
        <v>7113.77</v>
      </c>
      <c r="AO96">
        <v>35</v>
      </c>
      <c r="AP96" s="28">
        <f t="shared" si="27"/>
        <v>26329.94</v>
      </c>
      <c r="AQ96" s="133" t="s">
        <v>120</v>
      </c>
      <c r="AR96" s="9">
        <v>98367</v>
      </c>
      <c r="AS96" s="28">
        <v>31816.720000000001</v>
      </c>
      <c r="AT96">
        <v>166</v>
      </c>
      <c r="AU96" s="28">
        <v>11226.53</v>
      </c>
      <c r="AV96">
        <v>50</v>
      </c>
      <c r="AW96" s="28">
        <v>9961.1</v>
      </c>
      <c r="AX96">
        <v>43</v>
      </c>
      <c r="AY96" s="28">
        <f t="shared" si="28"/>
        <v>53004.35</v>
      </c>
      <c r="AZ96" s="133" t="s">
        <v>120</v>
      </c>
      <c r="BA96">
        <v>98541</v>
      </c>
      <c r="BB96" s="28">
        <v>3101.01</v>
      </c>
      <c r="BC96">
        <v>14</v>
      </c>
      <c r="BD96" s="28">
        <v>2255.9699999999998</v>
      </c>
      <c r="BE96">
        <v>7</v>
      </c>
      <c r="BF96" s="28">
        <v>3328.39</v>
      </c>
      <c r="BG96">
        <v>10</v>
      </c>
      <c r="BH96" s="28">
        <f t="shared" si="29"/>
        <v>8685.369999999999</v>
      </c>
      <c r="BI96" s="28" t="s">
        <v>120</v>
      </c>
      <c r="BJ96" s="9">
        <v>98901</v>
      </c>
      <c r="BK96" s="28">
        <v>17940.52</v>
      </c>
      <c r="BL96" s="9">
        <v>118</v>
      </c>
      <c r="BM96" s="28">
        <v>19446.150000000001</v>
      </c>
      <c r="BN96" s="9">
        <v>76</v>
      </c>
      <c r="BO96" s="28">
        <v>57680.43</v>
      </c>
      <c r="BP96" s="9">
        <v>188</v>
      </c>
      <c r="BQ96" s="28">
        <f t="shared" si="30"/>
        <v>95067.1</v>
      </c>
      <c r="BR96" s="28" t="s">
        <v>120</v>
      </c>
      <c r="BS96">
        <v>98367</v>
      </c>
      <c r="BT96" s="28">
        <v>9946.84</v>
      </c>
      <c r="BU96">
        <v>130</v>
      </c>
      <c r="BV96" s="28">
        <v>7570.16</v>
      </c>
      <c r="BW96">
        <v>71</v>
      </c>
      <c r="BX96" s="28">
        <v>15030.259999999998</v>
      </c>
      <c r="BY96">
        <v>62</v>
      </c>
      <c r="BZ96" s="28">
        <f t="shared" si="31"/>
        <v>32547.26</v>
      </c>
      <c r="CA96" s="133" t="s">
        <v>120</v>
      </c>
      <c r="CB96">
        <v>98802</v>
      </c>
      <c r="CC96" s="28">
        <v>150.99</v>
      </c>
      <c r="CD96">
        <v>6</v>
      </c>
      <c r="CE96" s="28">
        <v>90.02</v>
      </c>
      <c r="CF96">
        <v>4</v>
      </c>
      <c r="CG96" s="28">
        <v>1227.05</v>
      </c>
      <c r="CH96">
        <v>6</v>
      </c>
      <c r="CI96" s="28">
        <f t="shared" si="32"/>
        <v>1468.06</v>
      </c>
      <c r="CJ96" s="133" t="s">
        <v>120</v>
      </c>
      <c r="CK96">
        <v>98541</v>
      </c>
      <c r="CL96" s="28">
        <v>736.15</v>
      </c>
      <c r="CM96">
        <v>10</v>
      </c>
      <c r="CN96" s="28">
        <v>965.02</v>
      </c>
      <c r="CO96">
        <v>3</v>
      </c>
      <c r="CP96" s="21">
        <f t="shared" si="33"/>
        <v>1701.17</v>
      </c>
      <c r="CQ96">
        <f t="shared" si="33"/>
        <v>13</v>
      </c>
      <c r="CR96" s="28">
        <f t="shared" si="34"/>
        <v>3402.34</v>
      </c>
      <c r="CS96" s="28" t="s">
        <v>120</v>
      </c>
      <c r="CT96" s="9">
        <v>98801</v>
      </c>
      <c r="CU96" s="28">
        <v>984.29</v>
      </c>
      <c r="CV96" s="140">
        <v>26</v>
      </c>
      <c r="CW96" s="28">
        <v>612.34</v>
      </c>
      <c r="CX96" s="140">
        <v>12</v>
      </c>
      <c r="CY96" s="28">
        <v>5203.63</v>
      </c>
      <c r="CZ96" s="140">
        <v>39</v>
      </c>
      <c r="DA96" s="28">
        <f t="shared" si="35"/>
        <v>6800.26</v>
      </c>
      <c r="DB96" s="28" t="s">
        <v>120</v>
      </c>
      <c r="DC96" s="9">
        <v>98584</v>
      </c>
      <c r="DD96" s="28">
        <v>4453.63</v>
      </c>
      <c r="DE96">
        <v>63</v>
      </c>
      <c r="DF96" s="28">
        <v>1648.69</v>
      </c>
      <c r="DG96">
        <v>25</v>
      </c>
      <c r="DH96" s="28">
        <v>7852.1100000000006</v>
      </c>
      <c r="DI96">
        <v>68</v>
      </c>
      <c r="DJ96" s="28">
        <f t="shared" si="36"/>
        <v>13954.43</v>
      </c>
      <c r="DK96" s="28" t="s">
        <v>120</v>
      </c>
      <c r="DL96" s="9">
        <v>98584</v>
      </c>
      <c r="DM96" s="28">
        <v>5958.4</v>
      </c>
      <c r="DN96">
        <v>56</v>
      </c>
      <c r="DO96" s="28">
        <v>1702.38</v>
      </c>
      <c r="DP96">
        <v>27</v>
      </c>
      <c r="DQ96" s="28">
        <v>5238.4900000000007</v>
      </c>
      <c r="DR96">
        <v>52</v>
      </c>
      <c r="DS96" s="28">
        <f t="shared" si="37"/>
        <v>12899.27</v>
      </c>
    </row>
    <row r="97" spans="1:123" x14ac:dyDescent="0.2">
      <c r="A97" s="9">
        <v>98221</v>
      </c>
      <c r="B97" t="s">
        <v>119</v>
      </c>
      <c r="J97">
        <v>1</v>
      </c>
      <c r="P97" t="s">
        <v>120</v>
      </c>
      <c r="Q97">
        <v>98345</v>
      </c>
      <c r="R97" s="21">
        <v>760.14</v>
      </c>
      <c r="S97">
        <v>4</v>
      </c>
      <c r="T97" s="21">
        <v>87</v>
      </c>
      <c r="U97">
        <v>0</v>
      </c>
      <c r="V97" s="21">
        <v>1312.3</v>
      </c>
      <c r="W97">
        <v>2</v>
      </c>
      <c r="X97" s="21">
        <f t="shared" si="25"/>
        <v>2159.44</v>
      </c>
      <c r="Y97" s="20" t="s">
        <v>120</v>
      </c>
      <c r="Z97">
        <v>98345</v>
      </c>
      <c r="AA97" s="21">
        <v>546.48</v>
      </c>
      <c r="AB97">
        <v>1</v>
      </c>
      <c r="AC97" s="21">
        <v>741.09</v>
      </c>
      <c r="AD97">
        <v>3</v>
      </c>
      <c r="AE97" s="21">
        <v>1364.41</v>
      </c>
      <c r="AF97">
        <v>2</v>
      </c>
      <c r="AG97" s="28">
        <f t="shared" si="26"/>
        <v>2651.9800000000005</v>
      </c>
      <c r="AH97" s="20" t="s">
        <v>120</v>
      </c>
      <c r="AI97">
        <v>98557</v>
      </c>
      <c r="AJ97" s="21">
        <v>1084.1600000000001</v>
      </c>
      <c r="AK97">
        <v>2</v>
      </c>
      <c r="AL97" s="21">
        <v>728.68</v>
      </c>
      <c r="AM97">
        <v>3</v>
      </c>
      <c r="AN97" s="21">
        <v>154.99</v>
      </c>
      <c r="AO97">
        <v>5</v>
      </c>
      <c r="AP97" s="28">
        <f t="shared" si="27"/>
        <v>1967.8300000000002</v>
      </c>
      <c r="AQ97" s="133" t="s">
        <v>120</v>
      </c>
      <c r="AR97" s="9">
        <v>98370</v>
      </c>
      <c r="AS97" s="28">
        <v>16225.88</v>
      </c>
      <c r="AT97">
        <v>64</v>
      </c>
      <c r="AU97" s="28">
        <v>5566.37</v>
      </c>
      <c r="AV97">
        <v>23</v>
      </c>
      <c r="AW97" s="28">
        <v>9387.3100000000013</v>
      </c>
      <c r="AX97">
        <v>35</v>
      </c>
      <c r="AY97" s="28">
        <f t="shared" si="28"/>
        <v>31179.56</v>
      </c>
      <c r="AZ97" s="133" t="s">
        <v>120</v>
      </c>
      <c r="BA97">
        <v>98550</v>
      </c>
      <c r="BB97" s="28">
        <v>12820.14</v>
      </c>
      <c r="BC97">
        <v>63</v>
      </c>
      <c r="BD97" s="28">
        <v>10730.4</v>
      </c>
      <c r="BE97">
        <v>40</v>
      </c>
      <c r="BF97" s="28">
        <v>9343.869999999999</v>
      </c>
      <c r="BG97">
        <v>38</v>
      </c>
      <c r="BH97" s="28">
        <f t="shared" si="29"/>
        <v>32894.410000000003</v>
      </c>
      <c r="BI97" s="28" t="s">
        <v>120</v>
      </c>
      <c r="BJ97" s="9">
        <v>98902</v>
      </c>
      <c r="BK97" s="28">
        <v>36263.230000000003</v>
      </c>
      <c r="BL97" s="9">
        <v>286</v>
      </c>
      <c r="BM97" s="28">
        <v>77307.39</v>
      </c>
      <c r="BN97" s="9">
        <v>313</v>
      </c>
      <c r="BO97" s="28">
        <v>183778.27</v>
      </c>
      <c r="BP97" s="9">
        <v>638</v>
      </c>
      <c r="BQ97" s="28">
        <f t="shared" si="30"/>
        <v>297348.89</v>
      </c>
      <c r="BR97" s="28" t="s">
        <v>120</v>
      </c>
      <c r="BS97">
        <v>98370</v>
      </c>
      <c r="BT97" s="28">
        <v>5020.16</v>
      </c>
      <c r="BU97">
        <v>54</v>
      </c>
      <c r="BV97" s="28">
        <v>4452.8900000000003</v>
      </c>
      <c r="BW97">
        <v>15</v>
      </c>
      <c r="BX97" s="28">
        <v>13505.710000000001</v>
      </c>
      <c r="BY97">
        <v>41</v>
      </c>
      <c r="BZ97" s="28">
        <f t="shared" si="31"/>
        <v>22978.760000000002</v>
      </c>
      <c r="CA97" s="133" t="s">
        <v>120</v>
      </c>
      <c r="CB97">
        <v>98837</v>
      </c>
      <c r="CC97" s="28">
        <v>1527.62</v>
      </c>
      <c r="CD97">
        <v>31</v>
      </c>
      <c r="CE97" s="28">
        <v>973.66</v>
      </c>
      <c r="CF97">
        <v>17</v>
      </c>
      <c r="CG97" s="28">
        <v>5057.17</v>
      </c>
      <c r="CH97">
        <v>31</v>
      </c>
      <c r="CI97" s="28">
        <f t="shared" si="32"/>
        <v>7558.45</v>
      </c>
      <c r="CJ97" s="133" t="s">
        <v>120</v>
      </c>
      <c r="CK97">
        <v>98550</v>
      </c>
      <c r="CL97" s="28">
        <v>2626.65</v>
      </c>
      <c r="CM97">
        <v>54</v>
      </c>
      <c r="CN97" s="28">
        <v>2563.54</v>
      </c>
      <c r="CO97">
        <v>33</v>
      </c>
      <c r="CP97" s="21">
        <f t="shared" si="33"/>
        <v>5190.1900000000005</v>
      </c>
      <c r="CQ97">
        <f t="shared" si="33"/>
        <v>87</v>
      </c>
      <c r="CR97" s="28">
        <f t="shared" si="34"/>
        <v>10380.380000000001</v>
      </c>
      <c r="CS97" s="28" t="s">
        <v>120</v>
      </c>
      <c r="CT97" s="9">
        <v>98802</v>
      </c>
      <c r="CU97" s="28">
        <v>143.12</v>
      </c>
      <c r="CV97" s="140">
        <v>6</v>
      </c>
      <c r="CW97" s="28">
        <v>131.38999999999999</v>
      </c>
      <c r="CX97" s="140">
        <v>5</v>
      </c>
      <c r="CY97" s="28">
        <v>758.17000000000007</v>
      </c>
      <c r="CZ97" s="140">
        <v>7</v>
      </c>
      <c r="DA97" s="28">
        <f t="shared" si="35"/>
        <v>1032.68</v>
      </c>
      <c r="DB97" s="28" t="s">
        <v>120</v>
      </c>
      <c r="DC97" s="9">
        <v>98611</v>
      </c>
      <c r="DD97" s="28">
        <v>335.27</v>
      </c>
      <c r="DE97">
        <v>8</v>
      </c>
      <c r="DF97" s="28">
        <v>134.6</v>
      </c>
      <c r="DG97">
        <v>0</v>
      </c>
      <c r="DH97" s="28">
        <v>1600.41</v>
      </c>
      <c r="DI97">
        <v>7</v>
      </c>
      <c r="DJ97" s="28">
        <f t="shared" si="36"/>
        <v>2070.2800000000002</v>
      </c>
      <c r="DK97" s="28" t="s">
        <v>120</v>
      </c>
      <c r="DL97" s="9">
        <v>98611</v>
      </c>
      <c r="DM97" s="28">
        <v>1214.8</v>
      </c>
      <c r="DN97">
        <v>7</v>
      </c>
      <c r="DO97" s="28">
        <v>180.54</v>
      </c>
      <c r="DP97">
        <v>3</v>
      </c>
      <c r="DQ97" s="28">
        <v>248.63</v>
      </c>
      <c r="DR97">
        <v>6</v>
      </c>
      <c r="DS97" s="28">
        <f t="shared" si="37"/>
        <v>1643.9699999999998</v>
      </c>
    </row>
    <row r="98" spans="1:123" x14ac:dyDescent="0.2">
      <c r="A98" s="9">
        <v>98225</v>
      </c>
      <c r="B98" t="s">
        <v>119</v>
      </c>
      <c r="G98">
        <v>1</v>
      </c>
      <c r="I98">
        <v>1</v>
      </c>
      <c r="J98">
        <v>1</v>
      </c>
      <c r="L98">
        <v>1</v>
      </c>
      <c r="N98">
        <v>1</v>
      </c>
      <c r="P98" t="s">
        <v>120</v>
      </c>
      <c r="Q98">
        <v>98366</v>
      </c>
      <c r="R98" s="21">
        <v>57893.21</v>
      </c>
      <c r="S98">
        <v>291</v>
      </c>
      <c r="T98" s="21">
        <v>9797.11</v>
      </c>
      <c r="U98">
        <v>68</v>
      </c>
      <c r="V98" s="21">
        <v>31571.39</v>
      </c>
      <c r="W98">
        <v>131</v>
      </c>
      <c r="X98" s="21">
        <f t="shared" si="25"/>
        <v>99261.71</v>
      </c>
      <c r="Y98" s="20" t="s">
        <v>120</v>
      </c>
      <c r="Z98">
        <v>98366</v>
      </c>
      <c r="AA98" s="21">
        <v>60058.41</v>
      </c>
      <c r="AB98">
        <v>272</v>
      </c>
      <c r="AC98" s="21">
        <v>26018.84</v>
      </c>
      <c r="AD98">
        <v>118</v>
      </c>
      <c r="AE98" s="21">
        <v>25138.81</v>
      </c>
      <c r="AF98">
        <v>101</v>
      </c>
      <c r="AG98" s="28">
        <f t="shared" si="26"/>
        <v>111216.06</v>
      </c>
      <c r="AH98" s="20" t="s">
        <v>120</v>
      </c>
      <c r="AI98">
        <v>98563</v>
      </c>
      <c r="AJ98" s="21">
        <v>4159.96</v>
      </c>
      <c r="AK98">
        <v>25</v>
      </c>
      <c r="AL98" s="21">
        <v>1929.35</v>
      </c>
      <c r="AM98">
        <v>7</v>
      </c>
      <c r="AN98" s="21">
        <v>1700.92</v>
      </c>
      <c r="AO98">
        <v>8</v>
      </c>
      <c r="AP98" s="28">
        <f t="shared" si="27"/>
        <v>7790.23</v>
      </c>
      <c r="AQ98" s="133" t="s">
        <v>120</v>
      </c>
      <c r="AR98" s="9">
        <v>98383</v>
      </c>
      <c r="AS98" s="28">
        <v>31307.51</v>
      </c>
      <c r="AT98">
        <v>142</v>
      </c>
      <c r="AU98" s="28">
        <v>9766.1299999999992</v>
      </c>
      <c r="AV98">
        <v>40</v>
      </c>
      <c r="AW98" s="28">
        <v>11011.369999999999</v>
      </c>
      <c r="AX98">
        <v>52</v>
      </c>
      <c r="AY98" s="28">
        <f t="shared" si="28"/>
        <v>52085.009999999995</v>
      </c>
      <c r="AZ98" s="133" t="s">
        <v>120</v>
      </c>
      <c r="BA98">
        <v>98557</v>
      </c>
      <c r="BB98" s="28">
        <v>1322.92</v>
      </c>
      <c r="BC98">
        <v>8</v>
      </c>
      <c r="BD98" s="28">
        <v>398.61</v>
      </c>
      <c r="BE98">
        <v>5</v>
      </c>
      <c r="BF98" s="28">
        <v>21.2</v>
      </c>
      <c r="BG98">
        <v>1</v>
      </c>
      <c r="BH98" s="28">
        <f t="shared" si="29"/>
        <v>1742.7300000000002</v>
      </c>
      <c r="BI98" s="28" t="s">
        <v>120</v>
      </c>
      <c r="BJ98" s="9">
        <v>98903</v>
      </c>
      <c r="BK98" s="28">
        <v>4074.42</v>
      </c>
      <c r="BL98" s="9">
        <v>47</v>
      </c>
      <c r="BM98" s="28">
        <v>6303.39</v>
      </c>
      <c r="BN98" s="9">
        <v>36</v>
      </c>
      <c r="BO98" s="28">
        <v>16762.440000000002</v>
      </c>
      <c r="BP98" s="9">
        <v>61</v>
      </c>
      <c r="BQ98" s="28">
        <f t="shared" si="30"/>
        <v>27140.250000000004</v>
      </c>
      <c r="BR98" s="28" t="s">
        <v>120</v>
      </c>
      <c r="BS98">
        <v>98383</v>
      </c>
      <c r="BT98" s="28">
        <v>9523.0300000000007</v>
      </c>
      <c r="BU98">
        <v>138</v>
      </c>
      <c r="BV98" s="28">
        <v>7071.23</v>
      </c>
      <c r="BW98">
        <v>58</v>
      </c>
      <c r="BX98" s="28">
        <v>15454.14</v>
      </c>
      <c r="BY98">
        <v>44</v>
      </c>
      <c r="BZ98" s="28">
        <f t="shared" si="31"/>
        <v>32048.400000000001</v>
      </c>
      <c r="CA98" s="133" t="s">
        <v>120</v>
      </c>
      <c r="CB98">
        <v>98848</v>
      </c>
      <c r="CC98" s="28">
        <v>10.4</v>
      </c>
      <c r="CD98">
        <v>0</v>
      </c>
      <c r="CE98" s="28">
        <v>14.47</v>
      </c>
      <c r="CF98">
        <v>1</v>
      </c>
      <c r="CG98" s="28">
        <v>20.8</v>
      </c>
      <c r="CH98">
        <v>1</v>
      </c>
      <c r="CI98" s="28">
        <f t="shared" si="32"/>
        <v>45.67</v>
      </c>
      <c r="CJ98" s="133" t="s">
        <v>120</v>
      </c>
      <c r="CK98">
        <v>98557</v>
      </c>
      <c r="CL98" s="28">
        <v>133.82</v>
      </c>
      <c r="CM98">
        <v>2</v>
      </c>
      <c r="CN98" s="28">
        <v>207.15</v>
      </c>
      <c r="CO98">
        <v>3</v>
      </c>
      <c r="CP98" s="21">
        <f t="shared" si="33"/>
        <v>340.97</v>
      </c>
      <c r="CQ98">
        <f t="shared" si="33"/>
        <v>5</v>
      </c>
      <c r="CR98" s="28">
        <f t="shared" si="34"/>
        <v>681.94</v>
      </c>
      <c r="CS98" s="28" t="s">
        <v>120</v>
      </c>
      <c r="CT98" s="9">
        <v>98828</v>
      </c>
      <c r="CU98" s="28">
        <v>19.29</v>
      </c>
      <c r="CV98" s="140">
        <v>1</v>
      </c>
      <c r="CW98" s="28">
        <v>0</v>
      </c>
      <c r="CX98" s="140">
        <v>0</v>
      </c>
      <c r="CY98" s="28">
        <v>0</v>
      </c>
      <c r="CZ98" s="140">
        <v>0</v>
      </c>
      <c r="DA98" s="28">
        <f t="shared" si="35"/>
        <v>19.29</v>
      </c>
      <c r="DB98" s="28" t="s">
        <v>120</v>
      </c>
      <c r="DC98" s="9">
        <v>98625</v>
      </c>
      <c r="DD98" s="28">
        <v>693.18</v>
      </c>
      <c r="DE98">
        <v>13</v>
      </c>
      <c r="DF98" s="28">
        <v>152.01</v>
      </c>
      <c r="DG98">
        <v>5</v>
      </c>
      <c r="DH98" s="28">
        <v>292.27999999999997</v>
      </c>
      <c r="DI98">
        <v>6</v>
      </c>
      <c r="DJ98" s="28">
        <f t="shared" si="36"/>
        <v>1137.4699999999998</v>
      </c>
      <c r="DK98" s="28" t="s">
        <v>120</v>
      </c>
      <c r="DL98" s="9">
        <v>98625</v>
      </c>
      <c r="DM98" s="28">
        <v>2055.19</v>
      </c>
      <c r="DN98">
        <v>9</v>
      </c>
      <c r="DO98" s="28">
        <v>308.47000000000003</v>
      </c>
      <c r="DP98">
        <v>5</v>
      </c>
      <c r="DQ98" s="28">
        <v>306.47000000000003</v>
      </c>
      <c r="DR98">
        <v>5</v>
      </c>
      <c r="DS98" s="28">
        <f t="shared" si="37"/>
        <v>2670.13</v>
      </c>
    </row>
    <row r="99" spans="1:123" x14ac:dyDescent="0.2">
      <c r="A99" s="9">
        <v>98230</v>
      </c>
      <c r="B99" t="s">
        <v>119</v>
      </c>
      <c r="C99">
        <v>1</v>
      </c>
      <c r="E99">
        <v>1</v>
      </c>
      <c r="F99">
        <v>1</v>
      </c>
      <c r="P99" t="s">
        <v>120</v>
      </c>
      <c r="Q99">
        <v>98367</v>
      </c>
      <c r="R99" s="21">
        <v>33440.6</v>
      </c>
      <c r="S99">
        <v>160</v>
      </c>
      <c r="T99" s="21">
        <v>7151.65</v>
      </c>
      <c r="U99">
        <v>43</v>
      </c>
      <c r="V99" s="21">
        <v>6782.41</v>
      </c>
      <c r="W99">
        <v>48</v>
      </c>
      <c r="X99" s="21">
        <f t="shared" si="25"/>
        <v>47374.66</v>
      </c>
      <c r="Y99" s="20" t="s">
        <v>120</v>
      </c>
      <c r="Z99">
        <v>98367</v>
      </c>
      <c r="AA99" s="21">
        <v>24826.67</v>
      </c>
      <c r="AB99">
        <v>134</v>
      </c>
      <c r="AC99" s="21">
        <v>8409.1299999999992</v>
      </c>
      <c r="AD99">
        <v>58</v>
      </c>
      <c r="AE99" s="21">
        <v>4846.6499999999996</v>
      </c>
      <c r="AF99">
        <v>25</v>
      </c>
      <c r="AG99" s="28">
        <f t="shared" si="26"/>
        <v>38082.449999999997</v>
      </c>
      <c r="AH99" s="20" t="s">
        <v>120</v>
      </c>
      <c r="AI99">
        <v>98584</v>
      </c>
      <c r="AJ99" s="21">
        <v>10671.02</v>
      </c>
      <c r="AK99">
        <v>55</v>
      </c>
      <c r="AL99" s="21">
        <v>8243.35</v>
      </c>
      <c r="AM99">
        <v>33</v>
      </c>
      <c r="AN99" s="21">
        <v>10367.09</v>
      </c>
      <c r="AO99">
        <v>50</v>
      </c>
      <c r="AP99" s="28">
        <f t="shared" si="27"/>
        <v>29281.460000000003</v>
      </c>
      <c r="AQ99" s="133" t="s">
        <v>120</v>
      </c>
      <c r="AR99" s="9">
        <v>98520</v>
      </c>
      <c r="AS99" s="28">
        <v>22163.360000000001</v>
      </c>
      <c r="AT99">
        <v>74</v>
      </c>
      <c r="AU99" s="28">
        <v>9330.0499999999993</v>
      </c>
      <c r="AV99">
        <v>22</v>
      </c>
      <c r="AW99" s="28">
        <v>17340.830000000002</v>
      </c>
      <c r="AX99">
        <v>55</v>
      </c>
      <c r="AY99" s="28">
        <f t="shared" si="28"/>
        <v>48834.240000000005</v>
      </c>
      <c r="AZ99" s="133" t="s">
        <v>120</v>
      </c>
      <c r="BA99">
        <v>98563</v>
      </c>
      <c r="BB99" s="28">
        <v>4010.15</v>
      </c>
      <c r="BC99">
        <v>12</v>
      </c>
      <c r="BD99" s="28">
        <v>2971.01</v>
      </c>
      <c r="BE99">
        <v>13</v>
      </c>
      <c r="BF99" s="28">
        <v>2931.16</v>
      </c>
      <c r="BG99">
        <v>11</v>
      </c>
      <c r="BH99" s="28">
        <f t="shared" si="29"/>
        <v>9912.32</v>
      </c>
      <c r="BI99" s="28" t="s">
        <v>120</v>
      </c>
      <c r="BJ99" s="9">
        <v>98908</v>
      </c>
      <c r="BK99" s="28">
        <v>32157.31</v>
      </c>
      <c r="BL99" s="9">
        <v>223</v>
      </c>
      <c r="BM99" s="28">
        <v>38918.33</v>
      </c>
      <c r="BN99" s="9">
        <v>121</v>
      </c>
      <c r="BO99" s="28">
        <v>81667.14</v>
      </c>
      <c r="BP99" s="9">
        <v>229</v>
      </c>
      <c r="BQ99" s="28">
        <f t="shared" si="30"/>
        <v>152742.78</v>
      </c>
      <c r="BR99" s="28" t="s">
        <v>120</v>
      </c>
      <c r="BS99">
        <v>98520</v>
      </c>
      <c r="BT99" s="28">
        <v>4876.57</v>
      </c>
      <c r="BU99">
        <v>50</v>
      </c>
      <c r="BV99" s="28">
        <v>7327.39</v>
      </c>
      <c r="BW99">
        <v>35</v>
      </c>
      <c r="BX99" s="28">
        <v>29464.639999999999</v>
      </c>
      <c r="BY99">
        <v>67</v>
      </c>
      <c r="BZ99" s="28">
        <f t="shared" si="31"/>
        <v>41668.6</v>
      </c>
      <c r="CA99" s="133" t="s">
        <v>120</v>
      </c>
      <c r="CB99">
        <v>98901</v>
      </c>
      <c r="CC99" s="28">
        <v>5615.4</v>
      </c>
      <c r="CD99">
        <v>99</v>
      </c>
      <c r="CE99" s="28">
        <v>4306.38</v>
      </c>
      <c r="CF99">
        <v>69</v>
      </c>
      <c r="CG99" s="28">
        <v>41870.58</v>
      </c>
      <c r="CH99">
        <v>169</v>
      </c>
      <c r="CI99" s="28">
        <f t="shared" si="32"/>
        <v>51792.36</v>
      </c>
      <c r="CJ99" s="133" t="s">
        <v>120</v>
      </c>
      <c r="CK99">
        <v>98563</v>
      </c>
      <c r="CL99" s="28">
        <v>1129.5999999999999</v>
      </c>
      <c r="CM99">
        <v>14</v>
      </c>
      <c r="CN99" s="28">
        <v>642.77</v>
      </c>
      <c r="CO99">
        <v>7</v>
      </c>
      <c r="CP99" s="21">
        <f t="shared" si="33"/>
        <v>1772.37</v>
      </c>
      <c r="CQ99">
        <f t="shared" si="33"/>
        <v>21</v>
      </c>
      <c r="CR99" s="28">
        <f t="shared" si="34"/>
        <v>3544.74</v>
      </c>
      <c r="CS99" s="28" t="s">
        <v>120</v>
      </c>
      <c r="CT99" s="9">
        <v>98837</v>
      </c>
      <c r="CU99" s="28">
        <v>1322.79</v>
      </c>
      <c r="CV99" s="140">
        <v>20</v>
      </c>
      <c r="CW99" s="28">
        <v>838.31</v>
      </c>
      <c r="CX99" s="140">
        <v>19</v>
      </c>
      <c r="CY99" s="28">
        <v>3870.1</v>
      </c>
      <c r="CZ99" s="140">
        <v>30</v>
      </c>
      <c r="DA99" s="28">
        <f t="shared" si="35"/>
        <v>6031.2</v>
      </c>
      <c r="DB99" s="28" t="s">
        <v>120</v>
      </c>
      <c r="DC99" s="9">
        <v>98626</v>
      </c>
      <c r="DD99" s="28">
        <v>2017.6</v>
      </c>
      <c r="DE99">
        <v>30</v>
      </c>
      <c r="DF99" s="28">
        <v>513.87</v>
      </c>
      <c r="DG99">
        <v>13</v>
      </c>
      <c r="DH99" s="28">
        <v>1923.63</v>
      </c>
      <c r="DI99">
        <v>21</v>
      </c>
      <c r="DJ99" s="28">
        <f t="shared" si="36"/>
        <v>4455.1000000000004</v>
      </c>
      <c r="DK99" s="28" t="s">
        <v>120</v>
      </c>
      <c r="DL99" s="9">
        <v>98626</v>
      </c>
      <c r="DM99" s="28">
        <v>5606.74</v>
      </c>
      <c r="DN99">
        <v>49</v>
      </c>
      <c r="DO99" s="28">
        <v>732.98</v>
      </c>
      <c r="DP99">
        <v>12</v>
      </c>
      <c r="DQ99" s="28">
        <v>2036.4499999999998</v>
      </c>
      <c r="DR99">
        <v>22</v>
      </c>
      <c r="DS99" s="28">
        <f t="shared" si="37"/>
        <v>8376.1699999999983</v>
      </c>
    </row>
    <row r="100" spans="1:123" x14ac:dyDescent="0.2">
      <c r="A100" s="9">
        <v>98247</v>
      </c>
      <c r="B100" t="s">
        <v>119</v>
      </c>
      <c r="C100">
        <v>1</v>
      </c>
      <c r="D100">
        <v>1</v>
      </c>
      <c r="P100" t="s">
        <v>120</v>
      </c>
      <c r="Q100">
        <v>98370</v>
      </c>
      <c r="R100" s="21">
        <v>13255.11</v>
      </c>
      <c r="S100">
        <v>65</v>
      </c>
      <c r="T100" s="21">
        <v>1904.03</v>
      </c>
      <c r="U100">
        <v>18</v>
      </c>
      <c r="V100" s="21">
        <v>4651.6399999999994</v>
      </c>
      <c r="W100">
        <v>30</v>
      </c>
      <c r="X100" s="21">
        <f t="shared" si="25"/>
        <v>19810.78</v>
      </c>
      <c r="Y100" s="20" t="s">
        <v>120</v>
      </c>
      <c r="Z100">
        <v>98370</v>
      </c>
      <c r="AA100" s="21">
        <v>13463.15</v>
      </c>
      <c r="AB100">
        <v>53</v>
      </c>
      <c r="AC100" s="21">
        <v>5605.72</v>
      </c>
      <c r="AD100">
        <v>25</v>
      </c>
      <c r="AE100" s="21">
        <v>3654.2599999999998</v>
      </c>
      <c r="AF100">
        <v>29</v>
      </c>
      <c r="AG100" s="28">
        <f t="shared" si="26"/>
        <v>22723.129999999997</v>
      </c>
      <c r="AH100" s="20" t="s">
        <v>120</v>
      </c>
      <c r="AI100">
        <v>98611</v>
      </c>
      <c r="AJ100" s="21">
        <v>435.09</v>
      </c>
      <c r="AK100">
        <v>3</v>
      </c>
      <c r="AL100" s="21">
        <v>302.73</v>
      </c>
      <c r="AM100">
        <v>1</v>
      </c>
      <c r="AN100" s="21">
        <v>568.91999999999996</v>
      </c>
      <c r="AO100">
        <v>4</v>
      </c>
      <c r="AP100" s="28">
        <f t="shared" si="27"/>
        <v>1306.7399999999998</v>
      </c>
      <c r="AQ100" s="133" t="s">
        <v>120</v>
      </c>
      <c r="AR100" s="9">
        <v>98524</v>
      </c>
      <c r="AS100" s="28">
        <v>462.1</v>
      </c>
      <c r="AT100">
        <v>4</v>
      </c>
      <c r="AU100" s="28">
        <v>182.89</v>
      </c>
      <c r="AV100">
        <v>0</v>
      </c>
      <c r="AW100" s="28">
        <v>46.67</v>
      </c>
      <c r="AX100">
        <v>2</v>
      </c>
      <c r="AY100" s="28">
        <f t="shared" si="28"/>
        <v>691.66</v>
      </c>
      <c r="AZ100" s="133" t="s">
        <v>120</v>
      </c>
      <c r="BA100">
        <v>98584</v>
      </c>
      <c r="BB100" s="28">
        <v>12657.86</v>
      </c>
      <c r="BC100">
        <v>79</v>
      </c>
      <c r="BD100" s="28">
        <v>9749.65</v>
      </c>
      <c r="BE100">
        <v>40</v>
      </c>
      <c r="BF100" s="28">
        <v>13981.279999999999</v>
      </c>
      <c r="BG100">
        <v>48</v>
      </c>
      <c r="BH100" s="28">
        <f t="shared" si="29"/>
        <v>36388.79</v>
      </c>
      <c r="BI100" s="28" t="s">
        <v>120</v>
      </c>
      <c r="BJ100" s="9">
        <v>98930</v>
      </c>
      <c r="BK100" s="28">
        <v>884.5</v>
      </c>
      <c r="BL100" s="9">
        <v>1</v>
      </c>
      <c r="BM100" s="28">
        <v>7592.19</v>
      </c>
      <c r="BN100" s="9">
        <v>44</v>
      </c>
      <c r="BO100" s="28">
        <v>18117.829999999998</v>
      </c>
      <c r="BP100" s="9">
        <v>86</v>
      </c>
      <c r="BQ100" s="28">
        <f t="shared" si="30"/>
        <v>26594.519999999997</v>
      </c>
      <c r="BR100" s="28" t="s">
        <v>120</v>
      </c>
      <c r="BS100">
        <v>98524</v>
      </c>
      <c r="BT100" s="28">
        <v>213.21</v>
      </c>
      <c r="BU100">
        <v>3</v>
      </c>
      <c r="BV100" s="28">
        <v>142.24</v>
      </c>
      <c r="BW100">
        <v>2</v>
      </c>
      <c r="BX100" s="28">
        <v>199.03</v>
      </c>
      <c r="BY100">
        <v>2</v>
      </c>
      <c r="BZ100" s="28">
        <f t="shared" si="31"/>
        <v>554.48</v>
      </c>
      <c r="CA100" s="133" t="s">
        <v>120</v>
      </c>
      <c r="CB100">
        <v>98902</v>
      </c>
      <c r="CC100" s="28">
        <v>15119.41</v>
      </c>
      <c r="CD100">
        <v>319</v>
      </c>
      <c r="CE100" s="28">
        <v>16679.009999999998</v>
      </c>
      <c r="CF100">
        <v>233</v>
      </c>
      <c r="CG100" s="28">
        <v>138076.68</v>
      </c>
      <c r="CH100">
        <v>589</v>
      </c>
      <c r="CI100" s="28">
        <f t="shared" si="32"/>
        <v>169875.09999999998</v>
      </c>
      <c r="CJ100" s="133" t="s">
        <v>120</v>
      </c>
      <c r="CK100">
        <v>98584</v>
      </c>
      <c r="CL100" s="28">
        <v>3599.35</v>
      </c>
      <c r="CM100">
        <v>62</v>
      </c>
      <c r="CN100" s="28">
        <v>2123.48</v>
      </c>
      <c r="CO100">
        <v>36</v>
      </c>
      <c r="CP100" s="21">
        <f t="shared" si="33"/>
        <v>5722.83</v>
      </c>
      <c r="CQ100">
        <f t="shared" si="33"/>
        <v>98</v>
      </c>
      <c r="CR100" s="28">
        <f t="shared" si="34"/>
        <v>11445.66</v>
      </c>
      <c r="CS100" s="28" t="s">
        <v>120</v>
      </c>
      <c r="CT100" s="9">
        <v>98848</v>
      </c>
      <c r="CU100" s="28">
        <v>5.2</v>
      </c>
      <c r="CV100" s="140">
        <v>0</v>
      </c>
      <c r="CW100" s="28">
        <v>5.2</v>
      </c>
      <c r="CX100" s="140">
        <v>0</v>
      </c>
      <c r="CY100" s="28">
        <v>31.2</v>
      </c>
      <c r="CZ100" s="140">
        <v>1</v>
      </c>
      <c r="DA100" s="28">
        <f t="shared" si="35"/>
        <v>41.6</v>
      </c>
      <c r="DB100" s="28" t="s">
        <v>120</v>
      </c>
      <c r="DC100" s="9">
        <v>98632</v>
      </c>
      <c r="DD100" s="28">
        <v>2116.96</v>
      </c>
      <c r="DE100">
        <v>41</v>
      </c>
      <c r="DF100" s="28">
        <v>797.91</v>
      </c>
      <c r="DG100">
        <v>22</v>
      </c>
      <c r="DH100" s="28">
        <v>6023.93</v>
      </c>
      <c r="DI100">
        <v>38</v>
      </c>
      <c r="DJ100" s="28">
        <f t="shared" si="36"/>
        <v>8938.7999999999993</v>
      </c>
      <c r="DK100" s="28" t="s">
        <v>120</v>
      </c>
      <c r="DL100" s="9">
        <v>98632</v>
      </c>
      <c r="DM100" s="28">
        <v>3304.06</v>
      </c>
      <c r="DN100">
        <v>40</v>
      </c>
      <c r="DO100" s="28">
        <v>784.38</v>
      </c>
      <c r="DP100">
        <v>13</v>
      </c>
      <c r="DQ100" s="28">
        <v>1407.51</v>
      </c>
      <c r="DR100">
        <v>31</v>
      </c>
      <c r="DS100" s="28">
        <f t="shared" si="37"/>
        <v>5495.95</v>
      </c>
    </row>
    <row r="101" spans="1:123" x14ac:dyDescent="0.2">
      <c r="A101" s="9">
        <v>98248</v>
      </c>
      <c r="B101" t="s">
        <v>119</v>
      </c>
      <c r="L101">
        <v>1</v>
      </c>
      <c r="P101" t="s">
        <v>120</v>
      </c>
      <c r="Q101">
        <v>98383</v>
      </c>
      <c r="R101" s="21">
        <v>26442.1</v>
      </c>
      <c r="S101">
        <v>131</v>
      </c>
      <c r="T101" s="21">
        <v>6384.97</v>
      </c>
      <c r="U101">
        <v>42</v>
      </c>
      <c r="V101" s="21">
        <v>4636.2300000000005</v>
      </c>
      <c r="W101">
        <v>43</v>
      </c>
      <c r="X101" s="21">
        <f t="shared" si="25"/>
        <v>37463.300000000003</v>
      </c>
      <c r="Y101" s="20" t="s">
        <v>120</v>
      </c>
      <c r="Z101">
        <v>98383</v>
      </c>
      <c r="AA101" s="21">
        <v>27276.28</v>
      </c>
      <c r="AB101">
        <v>139</v>
      </c>
      <c r="AC101" s="21">
        <v>8558.35</v>
      </c>
      <c r="AD101">
        <v>39</v>
      </c>
      <c r="AE101" s="21">
        <v>5563.2800000000007</v>
      </c>
      <c r="AF101">
        <v>35</v>
      </c>
      <c r="AG101" s="28">
        <f t="shared" si="26"/>
        <v>41397.909999999996</v>
      </c>
      <c r="AH101" s="20" t="s">
        <v>120</v>
      </c>
      <c r="AI101">
        <v>98625</v>
      </c>
      <c r="AJ101" s="21">
        <v>6.68</v>
      </c>
      <c r="AK101">
        <v>0</v>
      </c>
      <c r="AL101" s="21">
        <v>800.16</v>
      </c>
      <c r="AM101">
        <v>3</v>
      </c>
      <c r="AN101" s="21">
        <v>550.65</v>
      </c>
      <c r="AO101">
        <v>3</v>
      </c>
      <c r="AP101" s="28">
        <f t="shared" si="27"/>
        <v>1357.4899999999998</v>
      </c>
      <c r="AQ101" s="133" t="s">
        <v>120</v>
      </c>
      <c r="AR101" s="9">
        <v>98528</v>
      </c>
      <c r="AS101" s="28">
        <v>652.58000000000004</v>
      </c>
      <c r="AT101">
        <v>2</v>
      </c>
      <c r="AU101" s="28">
        <v>308.62</v>
      </c>
      <c r="AV101">
        <v>3</v>
      </c>
      <c r="AW101" s="28">
        <v>563.07000000000005</v>
      </c>
      <c r="AX101">
        <v>3</v>
      </c>
      <c r="AY101" s="28">
        <f t="shared" si="28"/>
        <v>1524.27</v>
      </c>
      <c r="AZ101" s="133" t="s">
        <v>120</v>
      </c>
      <c r="BA101">
        <v>98611</v>
      </c>
      <c r="BB101" s="28">
        <v>1121.8499999999999</v>
      </c>
      <c r="BC101">
        <v>7</v>
      </c>
      <c r="BD101" s="28">
        <v>1154.31</v>
      </c>
      <c r="BE101">
        <v>2</v>
      </c>
      <c r="BF101" s="28">
        <v>1111.8699999999999</v>
      </c>
      <c r="BG101">
        <v>6</v>
      </c>
      <c r="BH101" s="28">
        <f t="shared" si="29"/>
        <v>3388.0299999999997</v>
      </c>
      <c r="BI101" s="28" t="s">
        <v>120</v>
      </c>
      <c r="BJ101" s="9">
        <v>98932</v>
      </c>
      <c r="BK101" s="28">
        <v>348.33</v>
      </c>
      <c r="BL101" s="9">
        <v>0</v>
      </c>
      <c r="BM101" s="28">
        <v>2500.2399999999998</v>
      </c>
      <c r="BN101" s="9">
        <v>16</v>
      </c>
      <c r="BO101" s="28">
        <v>6487.49</v>
      </c>
      <c r="BP101" s="9">
        <v>27</v>
      </c>
      <c r="BQ101" s="28">
        <f t="shared" si="30"/>
        <v>9336.06</v>
      </c>
      <c r="BR101" s="28" t="s">
        <v>120</v>
      </c>
      <c r="BS101">
        <v>98528</v>
      </c>
      <c r="BT101" s="28">
        <v>402.03</v>
      </c>
      <c r="BU101">
        <v>4</v>
      </c>
      <c r="BV101" s="28">
        <v>188.26</v>
      </c>
      <c r="BW101">
        <v>2</v>
      </c>
      <c r="BX101" s="28">
        <v>1005.96</v>
      </c>
      <c r="BY101">
        <v>6</v>
      </c>
      <c r="BZ101" s="28">
        <f t="shared" si="31"/>
        <v>1596.25</v>
      </c>
      <c r="CA101" s="133" t="s">
        <v>120</v>
      </c>
      <c r="CB101">
        <v>98903</v>
      </c>
      <c r="CC101" s="28">
        <v>1892.7</v>
      </c>
      <c r="CD101">
        <v>36</v>
      </c>
      <c r="CE101" s="28">
        <v>2997.48</v>
      </c>
      <c r="CF101">
        <v>34</v>
      </c>
      <c r="CG101" s="28">
        <v>12362</v>
      </c>
      <c r="CH101">
        <v>69</v>
      </c>
      <c r="CI101" s="28">
        <f t="shared" si="32"/>
        <v>17252.18</v>
      </c>
      <c r="CJ101" s="133" t="s">
        <v>120</v>
      </c>
      <c r="CK101">
        <v>98611</v>
      </c>
      <c r="CL101" s="28">
        <v>219.84</v>
      </c>
      <c r="CM101">
        <v>8</v>
      </c>
      <c r="CN101" s="28">
        <v>0</v>
      </c>
      <c r="CO101">
        <v>0</v>
      </c>
      <c r="CP101" s="21">
        <f t="shared" si="33"/>
        <v>219.84</v>
      </c>
      <c r="CQ101">
        <f t="shared" si="33"/>
        <v>8</v>
      </c>
      <c r="CR101" s="28">
        <f t="shared" si="34"/>
        <v>439.68</v>
      </c>
      <c r="CS101" s="28" t="s">
        <v>120</v>
      </c>
      <c r="CT101" s="9">
        <v>98901</v>
      </c>
      <c r="CU101" s="28">
        <v>5439.79</v>
      </c>
      <c r="CV101" s="140">
        <v>100</v>
      </c>
      <c r="CW101" s="28">
        <v>2853.55</v>
      </c>
      <c r="CX101" s="140">
        <v>59</v>
      </c>
      <c r="CY101" s="28">
        <v>36984.49</v>
      </c>
      <c r="CZ101" s="140">
        <v>139</v>
      </c>
      <c r="DA101" s="28">
        <f t="shared" si="35"/>
        <v>45277.83</v>
      </c>
      <c r="DB101" s="28" t="s">
        <v>120</v>
      </c>
      <c r="DC101" s="9">
        <v>98674</v>
      </c>
      <c r="DD101" s="28">
        <v>3203.63</v>
      </c>
      <c r="DE101">
        <v>45</v>
      </c>
      <c r="DF101" s="28">
        <v>1080.99</v>
      </c>
      <c r="DG101">
        <v>16</v>
      </c>
      <c r="DH101" s="28">
        <v>4099.78</v>
      </c>
      <c r="DI101">
        <v>26</v>
      </c>
      <c r="DJ101" s="28">
        <f t="shared" si="36"/>
        <v>8384.4</v>
      </c>
      <c r="DK101" s="28" t="s">
        <v>120</v>
      </c>
      <c r="DL101" s="9">
        <v>98674</v>
      </c>
      <c r="DM101" s="28">
        <v>8905.51</v>
      </c>
      <c r="DN101">
        <v>59</v>
      </c>
      <c r="DO101" s="28">
        <v>1101.45</v>
      </c>
      <c r="DP101">
        <v>16</v>
      </c>
      <c r="DQ101" s="28">
        <v>2571</v>
      </c>
      <c r="DR101">
        <v>20</v>
      </c>
      <c r="DS101" s="28">
        <f t="shared" si="37"/>
        <v>12577.960000000001</v>
      </c>
    </row>
    <row r="102" spans="1:123" x14ac:dyDescent="0.2">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5"/>
        <v>32014.15</v>
      </c>
      <c r="Y102" s="20" t="s">
        <v>120</v>
      </c>
      <c r="Z102">
        <v>98520</v>
      </c>
      <c r="AA102" s="21">
        <v>22524.52</v>
      </c>
      <c r="AB102">
        <v>94</v>
      </c>
      <c r="AC102" s="21">
        <v>13781.37</v>
      </c>
      <c r="AD102">
        <v>42</v>
      </c>
      <c r="AE102" s="21">
        <v>8743.51</v>
      </c>
      <c r="AF102">
        <v>43</v>
      </c>
      <c r="AG102" s="28">
        <f t="shared" si="26"/>
        <v>45049.4</v>
      </c>
      <c r="AH102" s="20" t="s">
        <v>120</v>
      </c>
      <c r="AI102">
        <v>98626</v>
      </c>
      <c r="AJ102" s="21">
        <v>843.46</v>
      </c>
      <c r="AK102">
        <v>8</v>
      </c>
      <c r="AL102" s="21">
        <v>1601.36</v>
      </c>
      <c r="AM102">
        <v>13</v>
      </c>
      <c r="AN102" s="21">
        <v>1302.4299999999998</v>
      </c>
      <c r="AO102">
        <v>9</v>
      </c>
      <c r="AP102" s="28">
        <f t="shared" si="27"/>
        <v>3747.2499999999995</v>
      </c>
      <c r="AQ102" s="133" t="s">
        <v>120</v>
      </c>
      <c r="AR102" s="9">
        <v>98541</v>
      </c>
      <c r="AS102" s="28">
        <v>3477.49</v>
      </c>
      <c r="AT102">
        <v>10</v>
      </c>
      <c r="AU102" s="28">
        <v>1548.49</v>
      </c>
      <c r="AV102">
        <v>4</v>
      </c>
      <c r="AW102" s="28">
        <v>2563.7200000000003</v>
      </c>
      <c r="AX102">
        <v>12</v>
      </c>
      <c r="AY102" s="28">
        <f t="shared" si="28"/>
        <v>7589.7</v>
      </c>
      <c r="AZ102" s="133" t="s">
        <v>120</v>
      </c>
      <c r="BA102">
        <v>98625</v>
      </c>
      <c r="BB102" s="28">
        <v>2081.2199999999998</v>
      </c>
      <c r="BC102">
        <v>8</v>
      </c>
      <c r="BD102" s="28">
        <v>507.76</v>
      </c>
      <c r="BE102">
        <v>6</v>
      </c>
      <c r="BF102" s="28">
        <v>30.36</v>
      </c>
      <c r="BG102">
        <v>1</v>
      </c>
      <c r="BH102" s="28">
        <f t="shared" si="29"/>
        <v>2619.3399999999997</v>
      </c>
      <c r="BI102" s="28" t="s">
        <v>120</v>
      </c>
      <c r="BJ102" s="9">
        <v>98936</v>
      </c>
      <c r="BK102" s="28">
        <v>7204.18</v>
      </c>
      <c r="BL102" s="9">
        <v>40</v>
      </c>
      <c r="BM102" s="28">
        <v>7326.43</v>
      </c>
      <c r="BN102" s="9">
        <v>33</v>
      </c>
      <c r="BO102" s="28">
        <v>11060.029999999999</v>
      </c>
      <c r="BP102" s="9">
        <v>45</v>
      </c>
      <c r="BQ102" s="28">
        <f t="shared" si="30"/>
        <v>25590.639999999999</v>
      </c>
      <c r="BR102" s="28" t="s">
        <v>120</v>
      </c>
      <c r="BS102">
        <v>98541</v>
      </c>
      <c r="BT102" s="28">
        <v>1271.1600000000001</v>
      </c>
      <c r="BU102">
        <v>15</v>
      </c>
      <c r="BV102" s="28">
        <v>1716.96</v>
      </c>
      <c r="BW102">
        <v>6</v>
      </c>
      <c r="BX102" s="28">
        <v>2247.7200000000003</v>
      </c>
      <c r="BY102">
        <v>12</v>
      </c>
      <c r="BZ102" s="28">
        <f t="shared" si="31"/>
        <v>5235.84</v>
      </c>
      <c r="CA102" s="133" t="s">
        <v>120</v>
      </c>
      <c r="CB102">
        <v>98908</v>
      </c>
      <c r="CC102" s="28">
        <v>13975.55</v>
      </c>
      <c r="CD102">
        <v>203</v>
      </c>
      <c r="CE102" s="28">
        <v>10295.709999999999</v>
      </c>
      <c r="CF102">
        <v>96</v>
      </c>
      <c r="CG102" s="28">
        <v>79511.98</v>
      </c>
      <c r="CH102">
        <v>225</v>
      </c>
      <c r="CI102" s="28">
        <f t="shared" si="32"/>
        <v>103783.23999999999</v>
      </c>
      <c r="CJ102" s="133" t="s">
        <v>120</v>
      </c>
      <c r="CK102">
        <v>98625</v>
      </c>
      <c r="CL102" s="28">
        <v>852.67</v>
      </c>
      <c r="CM102">
        <v>10</v>
      </c>
      <c r="CN102" s="28">
        <v>0</v>
      </c>
      <c r="CO102">
        <v>0</v>
      </c>
      <c r="CP102" s="21">
        <f t="shared" si="33"/>
        <v>852.67</v>
      </c>
      <c r="CQ102">
        <f t="shared" si="33"/>
        <v>10</v>
      </c>
      <c r="CR102" s="28">
        <f t="shared" si="34"/>
        <v>1705.34</v>
      </c>
      <c r="CS102" s="28" t="s">
        <v>120</v>
      </c>
      <c r="CT102" s="9">
        <v>98902</v>
      </c>
      <c r="CU102" s="28">
        <v>23002.05</v>
      </c>
      <c r="CV102" s="140">
        <v>527</v>
      </c>
      <c r="CW102" s="28">
        <v>18067.59</v>
      </c>
      <c r="CX102" s="140">
        <v>267</v>
      </c>
      <c r="CY102" s="28">
        <v>107731.97</v>
      </c>
      <c r="CZ102" s="140">
        <v>528</v>
      </c>
      <c r="DA102" s="28">
        <f t="shared" si="35"/>
        <v>148801.60999999999</v>
      </c>
      <c r="DB102" s="28" t="s">
        <v>120</v>
      </c>
      <c r="DC102" s="9">
        <v>98801</v>
      </c>
      <c r="DD102" s="28">
        <v>1428.19</v>
      </c>
      <c r="DE102">
        <v>29</v>
      </c>
      <c r="DF102" s="28">
        <v>644.98</v>
      </c>
      <c r="DG102">
        <v>11</v>
      </c>
      <c r="DH102" s="28">
        <v>4887.1900000000005</v>
      </c>
      <c r="DI102">
        <v>37</v>
      </c>
      <c r="DJ102" s="28">
        <f t="shared" si="36"/>
        <v>6960.3600000000006</v>
      </c>
      <c r="DK102" s="28" t="s">
        <v>120</v>
      </c>
      <c r="DL102" s="9">
        <v>98801</v>
      </c>
      <c r="DM102" s="28">
        <v>3597.89</v>
      </c>
      <c r="DN102">
        <v>41</v>
      </c>
      <c r="DO102" s="28">
        <v>514.22</v>
      </c>
      <c r="DP102">
        <v>11</v>
      </c>
      <c r="DQ102" s="28">
        <v>3089.0299999999997</v>
      </c>
      <c r="DR102">
        <v>22</v>
      </c>
      <c r="DS102" s="28">
        <f t="shared" si="37"/>
        <v>7201.1399999999994</v>
      </c>
    </row>
    <row r="103" spans="1:123" x14ac:dyDescent="0.2">
      <c r="A103" s="9">
        <v>98520</v>
      </c>
      <c r="B103" t="s">
        <v>119</v>
      </c>
      <c r="F103">
        <v>2</v>
      </c>
      <c r="K103">
        <v>2</v>
      </c>
      <c r="M103">
        <v>2</v>
      </c>
      <c r="P103" t="s">
        <v>120</v>
      </c>
      <c r="Q103">
        <v>98524</v>
      </c>
      <c r="R103" s="21">
        <v>679.06</v>
      </c>
      <c r="S103">
        <v>6</v>
      </c>
      <c r="T103" s="21">
        <v>140.4</v>
      </c>
      <c r="U103">
        <v>1</v>
      </c>
      <c r="V103" s="21">
        <v>0</v>
      </c>
      <c r="W103">
        <v>0</v>
      </c>
      <c r="X103" s="21">
        <f t="shared" si="25"/>
        <v>819.45999999999992</v>
      </c>
      <c r="Y103" s="20" t="s">
        <v>120</v>
      </c>
      <c r="Z103">
        <v>98524</v>
      </c>
      <c r="AA103" s="21">
        <v>340.28</v>
      </c>
      <c r="AB103">
        <v>3</v>
      </c>
      <c r="AC103" s="21">
        <v>52.87</v>
      </c>
      <c r="AD103">
        <v>2</v>
      </c>
      <c r="AE103" s="21">
        <v>0</v>
      </c>
      <c r="AF103">
        <v>0</v>
      </c>
      <c r="AG103" s="28">
        <f t="shared" si="26"/>
        <v>393.15</v>
      </c>
      <c r="AH103" s="20" t="s">
        <v>120</v>
      </c>
      <c r="AI103">
        <v>98632</v>
      </c>
      <c r="AJ103" s="21">
        <v>8077.39</v>
      </c>
      <c r="AK103">
        <v>51</v>
      </c>
      <c r="AL103" s="21">
        <v>7410.87</v>
      </c>
      <c r="AM103">
        <v>26</v>
      </c>
      <c r="AN103" s="21">
        <v>4589.4500000000007</v>
      </c>
      <c r="AO103">
        <v>25</v>
      </c>
      <c r="AP103" s="28">
        <f t="shared" si="27"/>
        <v>20077.71</v>
      </c>
      <c r="AQ103" s="133" t="s">
        <v>120</v>
      </c>
      <c r="AR103" s="9">
        <v>98550</v>
      </c>
      <c r="AS103" s="28">
        <v>17644.59</v>
      </c>
      <c r="AT103">
        <v>73</v>
      </c>
      <c r="AU103" s="28">
        <v>6561.61</v>
      </c>
      <c r="AV103">
        <v>16</v>
      </c>
      <c r="AW103" s="28">
        <v>9307.619999999999</v>
      </c>
      <c r="AX103">
        <v>50</v>
      </c>
      <c r="AY103" s="28">
        <f t="shared" si="28"/>
        <v>33513.82</v>
      </c>
      <c r="AZ103" s="133" t="s">
        <v>120</v>
      </c>
      <c r="BA103">
        <v>98626</v>
      </c>
      <c r="BB103" s="28">
        <v>4358.6000000000004</v>
      </c>
      <c r="BC103">
        <v>39</v>
      </c>
      <c r="BD103" s="28">
        <v>2959.65</v>
      </c>
      <c r="BE103">
        <v>13</v>
      </c>
      <c r="BF103" s="28">
        <v>2219.23</v>
      </c>
      <c r="BG103">
        <v>24</v>
      </c>
      <c r="BH103" s="28">
        <f t="shared" si="29"/>
        <v>9537.48</v>
      </c>
      <c r="BI103" s="28" t="s">
        <v>120</v>
      </c>
      <c r="BJ103" s="9">
        <v>98942</v>
      </c>
      <c r="BK103" s="28">
        <v>8605.3700000000008</v>
      </c>
      <c r="BL103" s="9">
        <v>82</v>
      </c>
      <c r="BM103" s="28">
        <v>12266.37</v>
      </c>
      <c r="BN103" s="9">
        <v>36</v>
      </c>
      <c r="BO103" s="28">
        <v>27413.23</v>
      </c>
      <c r="BP103" s="9">
        <v>74</v>
      </c>
      <c r="BQ103" s="28">
        <f t="shared" si="30"/>
        <v>48284.97</v>
      </c>
      <c r="BR103" s="28" t="s">
        <v>120</v>
      </c>
      <c r="BS103">
        <v>98550</v>
      </c>
      <c r="BT103" s="28">
        <v>4745.1899999999996</v>
      </c>
      <c r="BU103">
        <v>62</v>
      </c>
      <c r="BV103" s="28">
        <v>6152.84</v>
      </c>
      <c r="BW103">
        <v>31</v>
      </c>
      <c r="BX103" s="28">
        <v>16631.760000000002</v>
      </c>
      <c r="BY103">
        <v>62</v>
      </c>
      <c r="BZ103" s="28">
        <f t="shared" si="31"/>
        <v>27529.79</v>
      </c>
      <c r="CA103" s="133" t="s">
        <v>120</v>
      </c>
      <c r="CB103">
        <v>98930</v>
      </c>
      <c r="CC103" s="28">
        <v>963.41</v>
      </c>
      <c r="CD103">
        <v>29</v>
      </c>
      <c r="CE103" s="28">
        <v>3519.45</v>
      </c>
      <c r="CF103">
        <v>34</v>
      </c>
      <c r="CG103" s="28">
        <v>12482.59</v>
      </c>
      <c r="CH103">
        <v>96</v>
      </c>
      <c r="CI103" s="28">
        <f t="shared" si="32"/>
        <v>16965.45</v>
      </c>
      <c r="CJ103" s="133" t="s">
        <v>120</v>
      </c>
      <c r="CK103">
        <v>98626</v>
      </c>
      <c r="CL103" s="28">
        <v>2645.74</v>
      </c>
      <c r="CM103">
        <v>60</v>
      </c>
      <c r="CN103" s="28">
        <v>14.8</v>
      </c>
      <c r="CO103">
        <v>0</v>
      </c>
      <c r="CP103" s="21">
        <f t="shared" si="33"/>
        <v>2660.54</v>
      </c>
      <c r="CQ103">
        <f t="shared" si="33"/>
        <v>60</v>
      </c>
      <c r="CR103" s="28">
        <f t="shared" si="34"/>
        <v>5321.08</v>
      </c>
      <c r="CS103" s="28" t="s">
        <v>120</v>
      </c>
      <c r="CT103" s="9">
        <v>98903</v>
      </c>
      <c r="CU103" s="28">
        <v>3471.56</v>
      </c>
      <c r="CV103" s="140">
        <v>80</v>
      </c>
      <c r="CW103" s="28">
        <v>1945.85</v>
      </c>
      <c r="CX103" s="140">
        <v>31</v>
      </c>
      <c r="CY103" s="28">
        <v>7770.17</v>
      </c>
      <c r="CZ103" s="140">
        <v>48</v>
      </c>
      <c r="DA103" s="28">
        <f t="shared" si="35"/>
        <v>13187.58</v>
      </c>
      <c r="DB103" s="28" t="s">
        <v>120</v>
      </c>
      <c r="DC103" s="9">
        <v>98802</v>
      </c>
      <c r="DD103" s="28">
        <v>192.93</v>
      </c>
      <c r="DE103">
        <v>8</v>
      </c>
      <c r="DF103" s="28">
        <v>82.24</v>
      </c>
      <c r="DG103">
        <v>2</v>
      </c>
      <c r="DH103" s="28">
        <v>103.55</v>
      </c>
      <c r="DI103">
        <v>8</v>
      </c>
      <c r="DJ103" s="28">
        <f t="shared" si="36"/>
        <v>378.72</v>
      </c>
      <c r="DK103" s="28" t="s">
        <v>120</v>
      </c>
      <c r="DL103" s="9">
        <v>98802</v>
      </c>
      <c r="DM103" s="28">
        <v>627.41</v>
      </c>
      <c r="DN103">
        <v>9</v>
      </c>
      <c r="DO103" s="28">
        <v>92.26</v>
      </c>
      <c r="DP103">
        <v>4</v>
      </c>
      <c r="DQ103" s="28">
        <v>121.85000000000001</v>
      </c>
      <c r="DR103">
        <v>7</v>
      </c>
      <c r="DS103" s="28">
        <f t="shared" si="37"/>
        <v>841.52</v>
      </c>
    </row>
    <row r="104" spans="1:123" x14ac:dyDescent="0.2">
      <c r="A104" s="9">
        <v>98541</v>
      </c>
      <c r="B104" t="s">
        <v>119</v>
      </c>
      <c r="H104">
        <v>1</v>
      </c>
      <c r="P104" t="s">
        <v>120</v>
      </c>
      <c r="Q104">
        <v>98528</v>
      </c>
      <c r="R104" s="21">
        <v>901.17</v>
      </c>
      <c r="S104">
        <v>4</v>
      </c>
      <c r="T104" s="21">
        <v>148.24</v>
      </c>
      <c r="U104">
        <v>3</v>
      </c>
      <c r="V104" s="21">
        <v>250.54999999999998</v>
      </c>
      <c r="W104">
        <v>1</v>
      </c>
      <c r="X104" s="21">
        <f t="shared" si="25"/>
        <v>1299.9599999999998</v>
      </c>
      <c r="Y104" s="20" t="s">
        <v>120</v>
      </c>
      <c r="Z104">
        <v>98528</v>
      </c>
      <c r="AA104" s="21">
        <v>1226.25</v>
      </c>
      <c r="AB104">
        <v>10</v>
      </c>
      <c r="AC104" s="21">
        <v>328.78</v>
      </c>
      <c r="AD104">
        <v>1</v>
      </c>
      <c r="AE104" s="21">
        <v>364.83000000000004</v>
      </c>
      <c r="AF104">
        <v>2</v>
      </c>
      <c r="AG104" s="28">
        <f t="shared" si="26"/>
        <v>1919.8600000000001</v>
      </c>
      <c r="AH104" s="20" t="s">
        <v>120</v>
      </c>
      <c r="AI104">
        <v>98674</v>
      </c>
      <c r="AJ104" s="21">
        <v>106.3</v>
      </c>
      <c r="AK104">
        <v>1</v>
      </c>
      <c r="AL104" s="21">
        <v>2624.64</v>
      </c>
      <c r="AM104">
        <v>13</v>
      </c>
      <c r="AN104" s="21">
        <v>3502.59</v>
      </c>
      <c r="AO104">
        <v>19</v>
      </c>
      <c r="AP104" s="28">
        <f t="shared" si="27"/>
        <v>6233.5300000000007</v>
      </c>
      <c r="AQ104" s="133" t="s">
        <v>120</v>
      </c>
      <c r="AR104" s="9">
        <v>98557</v>
      </c>
      <c r="AS104" s="28">
        <v>733.97</v>
      </c>
      <c r="AT104">
        <v>8</v>
      </c>
      <c r="AU104" s="28">
        <v>183.8</v>
      </c>
      <c r="AV104">
        <v>1</v>
      </c>
      <c r="AW104" s="28">
        <v>153.43</v>
      </c>
      <c r="AX104">
        <v>2</v>
      </c>
      <c r="AY104" s="28">
        <f t="shared" si="28"/>
        <v>1071.2</v>
      </c>
      <c r="AZ104" s="133" t="s">
        <v>120</v>
      </c>
      <c r="BA104">
        <v>98632</v>
      </c>
      <c r="BB104" s="28">
        <v>6607.83</v>
      </c>
      <c r="BC104">
        <v>41</v>
      </c>
      <c r="BD104" s="28">
        <v>5111.6000000000004</v>
      </c>
      <c r="BE104">
        <v>25</v>
      </c>
      <c r="BF104" s="28">
        <v>9538.9500000000007</v>
      </c>
      <c r="BG104">
        <v>34</v>
      </c>
      <c r="BH104" s="28">
        <f t="shared" si="29"/>
        <v>21258.38</v>
      </c>
      <c r="BI104" s="28" t="s">
        <v>120</v>
      </c>
      <c r="BJ104" s="9">
        <v>98944</v>
      </c>
      <c r="BK104" s="28">
        <v>16761.05</v>
      </c>
      <c r="BL104" s="9">
        <v>96</v>
      </c>
      <c r="BM104" s="28">
        <v>18326.21</v>
      </c>
      <c r="BN104" s="9">
        <v>72</v>
      </c>
      <c r="BO104" s="28">
        <v>49120.91</v>
      </c>
      <c r="BP104" s="9">
        <v>152</v>
      </c>
      <c r="BQ104" s="28">
        <f t="shared" si="30"/>
        <v>84208.17</v>
      </c>
      <c r="BR104" s="28" t="s">
        <v>120</v>
      </c>
      <c r="BS104">
        <v>98557</v>
      </c>
      <c r="BT104" s="28">
        <v>602.24</v>
      </c>
      <c r="BU104">
        <v>5</v>
      </c>
      <c r="BV104" s="28">
        <v>703.57</v>
      </c>
      <c r="BW104">
        <v>4</v>
      </c>
      <c r="BX104" s="28">
        <v>1000.0600000000001</v>
      </c>
      <c r="BY104">
        <v>8</v>
      </c>
      <c r="BZ104" s="28">
        <f t="shared" si="31"/>
        <v>2305.87</v>
      </c>
      <c r="CA104" s="133" t="s">
        <v>120</v>
      </c>
      <c r="CB104">
        <v>98932</v>
      </c>
      <c r="CC104" s="28">
        <v>50</v>
      </c>
      <c r="CD104">
        <v>0</v>
      </c>
      <c r="CE104" s="28">
        <v>603.46</v>
      </c>
      <c r="CF104">
        <v>9</v>
      </c>
      <c r="CG104" s="28">
        <v>3758.1</v>
      </c>
      <c r="CH104">
        <v>25</v>
      </c>
      <c r="CI104" s="28">
        <f t="shared" si="32"/>
        <v>4411.5599999999995</v>
      </c>
      <c r="CJ104" s="133" t="s">
        <v>120</v>
      </c>
      <c r="CK104">
        <v>98632</v>
      </c>
      <c r="CL104" s="28">
        <v>2097.0100000000002</v>
      </c>
      <c r="CM104">
        <v>58</v>
      </c>
      <c r="CN104" s="28">
        <v>1028.74</v>
      </c>
      <c r="CO104">
        <v>18</v>
      </c>
      <c r="CP104" s="21">
        <f t="shared" si="33"/>
        <v>3125.75</v>
      </c>
      <c r="CQ104">
        <f t="shared" si="33"/>
        <v>76</v>
      </c>
      <c r="CR104" s="28">
        <f t="shared" si="34"/>
        <v>6251.5</v>
      </c>
      <c r="CS104" s="28" t="s">
        <v>120</v>
      </c>
      <c r="CT104" s="9">
        <v>98908</v>
      </c>
      <c r="CU104" s="28">
        <v>11363.15</v>
      </c>
      <c r="CV104" s="140">
        <v>231</v>
      </c>
      <c r="CW104" s="28">
        <v>9697.56</v>
      </c>
      <c r="CX104" s="140">
        <v>96</v>
      </c>
      <c r="CY104" s="28">
        <v>60798.380000000005</v>
      </c>
      <c r="CZ104" s="140">
        <v>215</v>
      </c>
      <c r="DA104" s="28">
        <f t="shared" si="35"/>
        <v>81859.09</v>
      </c>
      <c r="DB104" s="28" t="s">
        <v>120</v>
      </c>
      <c r="DC104" s="9">
        <v>98837</v>
      </c>
      <c r="DD104" s="28">
        <v>1398.09</v>
      </c>
      <c r="DE104">
        <v>26</v>
      </c>
      <c r="DF104" s="28">
        <v>688.17</v>
      </c>
      <c r="DG104">
        <v>10</v>
      </c>
      <c r="DH104" s="28">
        <v>4129.63</v>
      </c>
      <c r="DI104">
        <v>30</v>
      </c>
      <c r="DJ104" s="28">
        <f t="shared" si="36"/>
        <v>6215.8899999999994</v>
      </c>
      <c r="DK104" s="28" t="s">
        <v>120</v>
      </c>
      <c r="DL104" s="9">
        <v>98837</v>
      </c>
      <c r="DM104" s="28">
        <v>2673.23</v>
      </c>
      <c r="DN104">
        <v>31</v>
      </c>
      <c r="DO104" s="28">
        <v>656.69</v>
      </c>
      <c r="DP104">
        <v>10</v>
      </c>
      <c r="DQ104" s="28">
        <v>2007.79</v>
      </c>
      <c r="DR104">
        <v>22</v>
      </c>
      <c r="DS104" s="28">
        <f t="shared" si="37"/>
        <v>5337.71</v>
      </c>
    </row>
    <row r="105" spans="1:123" x14ac:dyDescent="0.2">
      <c r="A105" s="9">
        <v>98625</v>
      </c>
      <c r="B105" t="s">
        <v>119</v>
      </c>
      <c r="G105">
        <v>1</v>
      </c>
      <c r="N105">
        <v>1</v>
      </c>
      <c r="P105" t="s">
        <v>120</v>
      </c>
      <c r="Q105">
        <v>98541</v>
      </c>
      <c r="R105" s="21">
        <v>2930.7</v>
      </c>
      <c r="S105">
        <v>14</v>
      </c>
      <c r="T105" s="21">
        <v>396.58</v>
      </c>
      <c r="U105">
        <v>3</v>
      </c>
      <c r="V105" s="21">
        <v>670.53</v>
      </c>
      <c r="W105">
        <v>10</v>
      </c>
      <c r="X105" s="21">
        <f t="shared" si="25"/>
        <v>3997.8099999999995</v>
      </c>
      <c r="Y105" s="20" t="s">
        <v>120</v>
      </c>
      <c r="Z105">
        <v>98541</v>
      </c>
      <c r="AA105" s="21">
        <v>3296.84</v>
      </c>
      <c r="AB105">
        <v>15</v>
      </c>
      <c r="AC105" s="21">
        <v>1266.6099999999999</v>
      </c>
      <c r="AD105">
        <v>4</v>
      </c>
      <c r="AE105" s="21">
        <v>540.58000000000004</v>
      </c>
      <c r="AF105">
        <v>7</v>
      </c>
      <c r="AG105" s="28">
        <f t="shared" si="26"/>
        <v>5104.03</v>
      </c>
      <c r="AH105" s="20" t="s">
        <v>120</v>
      </c>
      <c r="AI105">
        <v>98801</v>
      </c>
      <c r="AJ105" s="21">
        <v>7363.83</v>
      </c>
      <c r="AK105">
        <v>34</v>
      </c>
      <c r="AL105" s="21">
        <v>5395.51</v>
      </c>
      <c r="AM105">
        <v>23</v>
      </c>
      <c r="AN105" s="21">
        <v>3544.0499999999997</v>
      </c>
      <c r="AO105">
        <v>25</v>
      </c>
      <c r="AP105" s="28">
        <f t="shared" si="27"/>
        <v>16303.39</v>
      </c>
      <c r="AQ105" s="133" t="s">
        <v>120</v>
      </c>
      <c r="AR105" s="9">
        <v>98563</v>
      </c>
      <c r="AS105" s="28">
        <v>6871.61</v>
      </c>
      <c r="AT105">
        <v>19</v>
      </c>
      <c r="AU105" s="28">
        <v>2849.22</v>
      </c>
      <c r="AV105">
        <v>15</v>
      </c>
      <c r="AW105" s="28">
        <v>2530.09</v>
      </c>
      <c r="AX105">
        <v>9</v>
      </c>
      <c r="AY105" s="28">
        <f t="shared" si="28"/>
        <v>12250.92</v>
      </c>
      <c r="AZ105" s="133" t="s">
        <v>120</v>
      </c>
      <c r="BA105">
        <v>98674</v>
      </c>
      <c r="BB105" s="28">
        <v>8991.3799999999992</v>
      </c>
      <c r="BC105">
        <v>68</v>
      </c>
      <c r="BD105" s="28">
        <v>4029.26</v>
      </c>
      <c r="BE105">
        <v>21</v>
      </c>
      <c r="BF105" s="28">
        <v>4872.6499999999996</v>
      </c>
      <c r="BG105">
        <v>23</v>
      </c>
      <c r="BH105" s="28">
        <f t="shared" si="29"/>
        <v>17893.29</v>
      </c>
      <c r="BI105" s="28" t="s">
        <v>120</v>
      </c>
      <c r="BJ105" s="9">
        <v>98948</v>
      </c>
      <c r="BK105" s="28">
        <v>9342.2999999999993</v>
      </c>
      <c r="BL105" s="9">
        <v>72</v>
      </c>
      <c r="BM105" s="28">
        <v>11381.87</v>
      </c>
      <c r="BN105" s="9">
        <v>35</v>
      </c>
      <c r="BO105" s="28">
        <v>41095.22</v>
      </c>
      <c r="BP105" s="9">
        <v>113</v>
      </c>
      <c r="BQ105" s="28">
        <f t="shared" si="30"/>
        <v>61819.39</v>
      </c>
      <c r="BR105" s="28" t="s">
        <v>120</v>
      </c>
      <c r="BS105">
        <v>98563</v>
      </c>
      <c r="BT105" s="28">
        <v>1734.63</v>
      </c>
      <c r="BU105">
        <v>20</v>
      </c>
      <c r="BV105" s="28">
        <v>1926.22</v>
      </c>
      <c r="BW105">
        <v>5</v>
      </c>
      <c r="BX105" s="28">
        <v>4322.2700000000004</v>
      </c>
      <c r="BY105">
        <v>19</v>
      </c>
      <c r="BZ105" s="28">
        <f t="shared" si="31"/>
        <v>7983.1200000000008</v>
      </c>
      <c r="CA105" s="133" t="s">
        <v>120</v>
      </c>
      <c r="CB105">
        <v>98936</v>
      </c>
      <c r="CC105" s="28">
        <v>2697.55</v>
      </c>
      <c r="CD105">
        <v>38</v>
      </c>
      <c r="CE105" s="28">
        <v>2011.15</v>
      </c>
      <c r="CF105">
        <v>21</v>
      </c>
      <c r="CG105" s="28">
        <v>10221.14</v>
      </c>
      <c r="CH105">
        <v>52</v>
      </c>
      <c r="CI105" s="28">
        <f t="shared" si="32"/>
        <v>14929.84</v>
      </c>
      <c r="CJ105" s="133" t="s">
        <v>120</v>
      </c>
      <c r="CK105">
        <v>98674</v>
      </c>
      <c r="CL105" s="28">
        <v>4006.17</v>
      </c>
      <c r="CM105">
        <v>85</v>
      </c>
      <c r="CN105" s="28">
        <v>46.37</v>
      </c>
      <c r="CO105">
        <v>2</v>
      </c>
      <c r="CP105" s="21">
        <f t="shared" si="33"/>
        <v>4052.54</v>
      </c>
      <c r="CQ105">
        <f t="shared" si="33"/>
        <v>87</v>
      </c>
      <c r="CR105" s="28">
        <f t="shared" si="34"/>
        <v>8105.08</v>
      </c>
      <c r="CS105" s="28" t="s">
        <v>120</v>
      </c>
      <c r="CT105" s="9">
        <v>98930</v>
      </c>
      <c r="CU105" s="28">
        <v>4890.49</v>
      </c>
      <c r="CV105" s="140">
        <v>108</v>
      </c>
      <c r="CW105" s="28">
        <v>1712.32</v>
      </c>
      <c r="CX105" s="140">
        <v>33</v>
      </c>
      <c r="CY105" s="28">
        <v>9063.44</v>
      </c>
      <c r="CZ105" s="140">
        <v>82</v>
      </c>
      <c r="DA105" s="28">
        <f t="shared" si="35"/>
        <v>15666.25</v>
      </c>
      <c r="DB105" s="28" t="s">
        <v>120</v>
      </c>
      <c r="DC105" s="9">
        <v>98848</v>
      </c>
      <c r="DD105" s="28">
        <v>34.54</v>
      </c>
      <c r="DE105">
        <v>1</v>
      </c>
      <c r="DF105" s="28">
        <v>5.2</v>
      </c>
      <c r="DG105">
        <v>0</v>
      </c>
      <c r="DH105" s="28">
        <v>36.4</v>
      </c>
      <c r="DI105">
        <v>1</v>
      </c>
      <c r="DJ105" s="28">
        <f t="shared" si="36"/>
        <v>76.14</v>
      </c>
      <c r="DK105" s="28" t="s">
        <v>120</v>
      </c>
      <c r="DL105" s="9">
        <v>98848</v>
      </c>
      <c r="DM105" s="28">
        <v>7.62</v>
      </c>
      <c r="DN105">
        <v>1</v>
      </c>
      <c r="DO105" s="28">
        <v>0</v>
      </c>
      <c r="DP105">
        <v>0</v>
      </c>
      <c r="DQ105" s="28">
        <v>0</v>
      </c>
      <c r="DR105">
        <v>0</v>
      </c>
      <c r="DS105" s="28">
        <f t="shared" si="37"/>
        <v>7.62</v>
      </c>
    </row>
    <row r="106" spans="1:123" x14ac:dyDescent="0.2">
      <c r="A106" s="9">
        <v>98632</v>
      </c>
      <c r="B106" t="s">
        <v>119</v>
      </c>
      <c r="C106">
        <v>1</v>
      </c>
      <c r="E106">
        <v>1</v>
      </c>
      <c r="P106" t="s">
        <v>120</v>
      </c>
      <c r="Q106">
        <v>98550</v>
      </c>
      <c r="R106" s="21">
        <v>16503.439999999999</v>
      </c>
      <c r="S106">
        <v>71</v>
      </c>
      <c r="T106" s="21">
        <v>3169.85</v>
      </c>
      <c r="U106">
        <v>23</v>
      </c>
      <c r="V106" s="21">
        <v>6070.9400000000005</v>
      </c>
      <c r="W106">
        <v>45</v>
      </c>
      <c r="X106" s="21">
        <f t="shared" si="25"/>
        <v>25744.229999999996</v>
      </c>
      <c r="Y106" s="20" t="s">
        <v>120</v>
      </c>
      <c r="Z106">
        <v>98550</v>
      </c>
      <c r="AA106" s="21">
        <v>19007.78</v>
      </c>
      <c r="AB106">
        <v>85</v>
      </c>
      <c r="AC106" s="21">
        <v>6831.73</v>
      </c>
      <c r="AD106">
        <v>29</v>
      </c>
      <c r="AE106" s="21">
        <v>5133.05</v>
      </c>
      <c r="AF106">
        <v>41</v>
      </c>
      <c r="AG106" s="28">
        <f t="shared" si="26"/>
        <v>30972.559999999998</v>
      </c>
      <c r="AH106" s="20" t="s">
        <v>120</v>
      </c>
      <c r="AI106">
        <v>98802</v>
      </c>
      <c r="AJ106" s="21">
        <v>1195.18</v>
      </c>
      <c r="AK106">
        <v>8</v>
      </c>
      <c r="AL106" s="21">
        <v>770.63</v>
      </c>
      <c r="AM106">
        <v>6</v>
      </c>
      <c r="AN106" s="21">
        <v>729.81</v>
      </c>
      <c r="AO106">
        <v>6</v>
      </c>
      <c r="AP106" s="28">
        <f t="shared" si="27"/>
        <v>2695.62</v>
      </c>
      <c r="AQ106" s="133" t="s">
        <v>120</v>
      </c>
      <c r="AR106" s="9">
        <v>98584</v>
      </c>
      <c r="AS106" s="28">
        <v>18809.95</v>
      </c>
      <c r="AT106">
        <v>85</v>
      </c>
      <c r="AU106" s="28">
        <v>7388.86</v>
      </c>
      <c r="AV106">
        <v>31</v>
      </c>
      <c r="AW106" s="28">
        <v>15893.859999999999</v>
      </c>
      <c r="AX106">
        <v>60</v>
      </c>
      <c r="AY106" s="28">
        <f t="shared" si="28"/>
        <v>42092.67</v>
      </c>
      <c r="AZ106" s="133" t="s">
        <v>120</v>
      </c>
      <c r="BA106">
        <v>98801</v>
      </c>
      <c r="BB106" s="28">
        <v>4114.88</v>
      </c>
      <c r="BC106">
        <v>37</v>
      </c>
      <c r="BD106" s="28">
        <v>4607.28</v>
      </c>
      <c r="BE106">
        <v>14</v>
      </c>
      <c r="BF106" s="28">
        <v>7490.1100000000006</v>
      </c>
      <c r="BG106">
        <v>36</v>
      </c>
      <c r="BH106" s="28">
        <f t="shared" si="29"/>
        <v>16212.27</v>
      </c>
      <c r="BI106" s="28" t="s">
        <v>120</v>
      </c>
      <c r="BJ106" s="9">
        <v>98951</v>
      </c>
      <c r="BK106" s="28">
        <v>2885.97</v>
      </c>
      <c r="BL106" s="9">
        <v>23</v>
      </c>
      <c r="BM106" s="28">
        <v>3661.64</v>
      </c>
      <c r="BN106" s="9">
        <v>19</v>
      </c>
      <c r="BO106" s="28">
        <v>10530.55</v>
      </c>
      <c r="BP106" s="9">
        <v>31</v>
      </c>
      <c r="BQ106" s="28">
        <f t="shared" si="30"/>
        <v>17078.16</v>
      </c>
      <c r="BR106" s="28" t="s">
        <v>120</v>
      </c>
      <c r="BS106">
        <v>98584</v>
      </c>
      <c r="BT106" s="28">
        <v>6005.85</v>
      </c>
      <c r="BU106">
        <v>79</v>
      </c>
      <c r="BV106" s="28">
        <v>9544.36</v>
      </c>
      <c r="BW106">
        <v>41</v>
      </c>
      <c r="BX106" s="28">
        <v>18804.11</v>
      </c>
      <c r="BY106">
        <v>71</v>
      </c>
      <c r="BZ106" s="28">
        <f t="shared" si="31"/>
        <v>34354.32</v>
      </c>
      <c r="CA106" s="133" t="s">
        <v>120</v>
      </c>
      <c r="CB106">
        <v>98942</v>
      </c>
      <c r="CC106" s="28">
        <v>3203.76</v>
      </c>
      <c r="CD106">
        <v>53</v>
      </c>
      <c r="CE106" s="28">
        <v>4370.84</v>
      </c>
      <c r="CF106">
        <v>34</v>
      </c>
      <c r="CG106" s="28">
        <v>24674.61</v>
      </c>
      <c r="CH106">
        <v>78</v>
      </c>
      <c r="CI106" s="28">
        <f t="shared" si="32"/>
        <v>32249.21</v>
      </c>
      <c r="CJ106" s="133" t="s">
        <v>120</v>
      </c>
      <c r="CK106">
        <v>98801</v>
      </c>
      <c r="CL106" s="28">
        <v>1399.67</v>
      </c>
      <c r="CM106">
        <v>28</v>
      </c>
      <c r="CN106" s="28">
        <v>678.33</v>
      </c>
      <c r="CO106">
        <v>15</v>
      </c>
      <c r="CP106" s="21">
        <f t="shared" si="33"/>
        <v>2078</v>
      </c>
      <c r="CQ106">
        <f t="shared" si="33"/>
        <v>43</v>
      </c>
      <c r="CR106" s="28">
        <f t="shared" si="34"/>
        <v>4156</v>
      </c>
      <c r="CS106" s="28" t="s">
        <v>120</v>
      </c>
      <c r="CT106" s="9">
        <v>98932</v>
      </c>
      <c r="CU106" s="28">
        <v>1075.44</v>
      </c>
      <c r="CV106" s="140">
        <v>28</v>
      </c>
      <c r="CW106" s="28">
        <v>531.86</v>
      </c>
      <c r="CX106" s="140">
        <v>9</v>
      </c>
      <c r="CY106" s="28">
        <v>3104.7400000000002</v>
      </c>
      <c r="CZ106" s="140">
        <v>24</v>
      </c>
      <c r="DA106" s="28">
        <f t="shared" si="35"/>
        <v>4712.0400000000009</v>
      </c>
      <c r="DB106" s="28" t="s">
        <v>120</v>
      </c>
      <c r="DC106" s="9">
        <v>98901</v>
      </c>
      <c r="DD106" s="28">
        <v>9991.01</v>
      </c>
      <c r="DE106">
        <v>122</v>
      </c>
      <c r="DF106" s="28">
        <v>3462.26</v>
      </c>
      <c r="DG106">
        <v>42</v>
      </c>
      <c r="DH106" s="28">
        <v>24447.99</v>
      </c>
      <c r="DI106">
        <v>115</v>
      </c>
      <c r="DJ106" s="28">
        <f t="shared" si="36"/>
        <v>37901.26</v>
      </c>
      <c r="DK106" s="28" t="s">
        <v>120</v>
      </c>
      <c r="DL106" s="9">
        <v>98901</v>
      </c>
      <c r="DM106" s="28">
        <v>11723.52</v>
      </c>
      <c r="DN106">
        <v>110</v>
      </c>
      <c r="DO106" s="28">
        <v>5204.43</v>
      </c>
      <c r="DP106">
        <v>60</v>
      </c>
      <c r="DQ106" s="28">
        <v>14220.470000000001</v>
      </c>
      <c r="DR106">
        <v>87</v>
      </c>
      <c r="DS106" s="28">
        <f t="shared" si="37"/>
        <v>31148.420000000002</v>
      </c>
    </row>
    <row r="107" spans="1:123" x14ac:dyDescent="0.2">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5"/>
        <v>1796.39</v>
      </c>
      <c r="Y107" s="20" t="s">
        <v>120</v>
      </c>
      <c r="Z107">
        <v>98557</v>
      </c>
      <c r="AA107" s="21">
        <v>1889.78</v>
      </c>
      <c r="AB107">
        <v>10</v>
      </c>
      <c r="AC107" s="21">
        <v>658.55</v>
      </c>
      <c r="AD107">
        <v>6</v>
      </c>
      <c r="AE107" s="21">
        <v>5.3</v>
      </c>
      <c r="AF107">
        <v>1</v>
      </c>
      <c r="AG107" s="28">
        <f t="shared" si="26"/>
        <v>2553.63</v>
      </c>
      <c r="AH107" s="20" t="s">
        <v>120</v>
      </c>
      <c r="AI107">
        <v>98837</v>
      </c>
      <c r="AJ107" s="21">
        <v>6323.33</v>
      </c>
      <c r="AK107">
        <v>33</v>
      </c>
      <c r="AL107" s="21">
        <v>4109.22</v>
      </c>
      <c r="AM107">
        <v>16</v>
      </c>
      <c r="AN107" s="21">
        <v>3983.25</v>
      </c>
      <c r="AO107">
        <v>23</v>
      </c>
      <c r="AP107" s="28">
        <f t="shared" si="27"/>
        <v>14415.8</v>
      </c>
      <c r="AQ107" s="133" t="s">
        <v>120</v>
      </c>
      <c r="AR107" s="9">
        <v>98611</v>
      </c>
      <c r="AS107" s="28">
        <v>1640.2</v>
      </c>
      <c r="AT107">
        <v>6</v>
      </c>
      <c r="AU107" s="28">
        <v>422.09</v>
      </c>
      <c r="AV107">
        <v>2</v>
      </c>
      <c r="AW107" s="28">
        <v>871.65</v>
      </c>
      <c r="AX107">
        <v>5</v>
      </c>
      <c r="AY107" s="28">
        <f t="shared" si="28"/>
        <v>2933.94</v>
      </c>
      <c r="AZ107" s="133" t="s">
        <v>120</v>
      </c>
      <c r="BA107">
        <v>98802</v>
      </c>
      <c r="BB107" s="28">
        <v>786.08</v>
      </c>
      <c r="BC107">
        <v>11</v>
      </c>
      <c r="BD107" s="28">
        <v>490.54</v>
      </c>
      <c r="BE107">
        <v>4</v>
      </c>
      <c r="BF107" s="28">
        <v>1384.79</v>
      </c>
      <c r="BG107">
        <v>7</v>
      </c>
      <c r="BH107" s="28">
        <f t="shared" si="29"/>
        <v>2661.41</v>
      </c>
      <c r="BI107" s="28" t="s">
        <v>120</v>
      </c>
      <c r="BJ107" s="9">
        <v>98953</v>
      </c>
      <c r="BK107" s="28">
        <v>527.66</v>
      </c>
      <c r="BL107" s="9">
        <v>1</v>
      </c>
      <c r="BM107" s="28">
        <v>4365.1499999999996</v>
      </c>
      <c r="BN107" s="9">
        <v>17</v>
      </c>
      <c r="BO107" s="28">
        <v>7387.4</v>
      </c>
      <c r="BP107" s="9">
        <v>27</v>
      </c>
      <c r="BQ107" s="28">
        <f t="shared" si="30"/>
        <v>12280.21</v>
      </c>
      <c r="BR107" s="28" t="s">
        <v>120</v>
      </c>
      <c r="BS107">
        <v>98611</v>
      </c>
      <c r="BT107" s="28">
        <v>600.32000000000005</v>
      </c>
      <c r="BU107">
        <v>11</v>
      </c>
      <c r="BV107" s="28">
        <v>243.68</v>
      </c>
      <c r="BW107">
        <v>1</v>
      </c>
      <c r="BX107" s="28">
        <v>2596.31</v>
      </c>
      <c r="BY107">
        <v>6</v>
      </c>
      <c r="BZ107" s="28">
        <f t="shared" si="31"/>
        <v>3440.31</v>
      </c>
      <c r="CA107" s="133" t="s">
        <v>120</v>
      </c>
      <c r="CB107">
        <v>98944</v>
      </c>
      <c r="CC107" s="28">
        <v>5944.41</v>
      </c>
      <c r="CD107">
        <v>88</v>
      </c>
      <c r="CE107" s="28">
        <v>5026.16</v>
      </c>
      <c r="CF107">
        <v>65</v>
      </c>
      <c r="CG107" s="28">
        <v>41911.660000000003</v>
      </c>
      <c r="CH107">
        <v>139</v>
      </c>
      <c r="CI107" s="28">
        <f t="shared" si="32"/>
        <v>52882.23</v>
      </c>
      <c r="CJ107" s="133" t="s">
        <v>120</v>
      </c>
      <c r="CK107">
        <v>98802</v>
      </c>
      <c r="CL107" s="28">
        <v>241.64</v>
      </c>
      <c r="CM107">
        <v>9</v>
      </c>
      <c r="CN107" s="28">
        <v>100.25</v>
      </c>
      <c r="CO107">
        <v>4</v>
      </c>
      <c r="CP107" s="21">
        <f t="shared" si="33"/>
        <v>341.89</v>
      </c>
      <c r="CQ107">
        <f t="shared" si="33"/>
        <v>13</v>
      </c>
      <c r="CR107" s="28">
        <f t="shared" si="34"/>
        <v>683.78</v>
      </c>
      <c r="CS107" s="28" t="s">
        <v>120</v>
      </c>
      <c r="CT107" s="9">
        <v>98936</v>
      </c>
      <c r="CU107" s="28">
        <v>1399.75</v>
      </c>
      <c r="CV107" s="140">
        <v>34</v>
      </c>
      <c r="CW107" s="28">
        <v>1095.33</v>
      </c>
      <c r="CX107" s="140">
        <v>14</v>
      </c>
      <c r="CY107" s="28">
        <v>6555.02</v>
      </c>
      <c r="CZ107" s="140">
        <v>45</v>
      </c>
      <c r="DA107" s="28">
        <f t="shared" si="35"/>
        <v>9050.1</v>
      </c>
      <c r="DB107" s="28" t="s">
        <v>120</v>
      </c>
      <c r="DC107" s="9">
        <v>98902</v>
      </c>
      <c r="DD107" s="28">
        <v>33590.370000000003</v>
      </c>
      <c r="DE107">
        <v>511</v>
      </c>
      <c r="DF107" s="28">
        <v>12631.74</v>
      </c>
      <c r="DG107">
        <v>231</v>
      </c>
      <c r="DH107" s="28">
        <v>82702.209999999992</v>
      </c>
      <c r="DI107">
        <v>486</v>
      </c>
      <c r="DJ107" s="28">
        <f t="shared" si="36"/>
        <v>128924.31999999999</v>
      </c>
      <c r="DK107" s="28" t="s">
        <v>120</v>
      </c>
      <c r="DL107" s="9">
        <v>98902</v>
      </c>
      <c r="DM107" s="28">
        <v>113520.73</v>
      </c>
      <c r="DN107">
        <v>682</v>
      </c>
      <c r="DO107" s="28">
        <v>17848.71</v>
      </c>
      <c r="DP107">
        <v>243</v>
      </c>
      <c r="DQ107" s="28">
        <v>54050.74</v>
      </c>
      <c r="DR107">
        <v>411</v>
      </c>
      <c r="DS107" s="28">
        <f t="shared" si="37"/>
        <v>185420.18</v>
      </c>
    </row>
    <row r="108" spans="1:123" x14ac:dyDescent="0.2">
      <c r="A108" s="9">
        <v>98848</v>
      </c>
      <c r="B108" t="s">
        <v>119</v>
      </c>
      <c r="J108">
        <v>1</v>
      </c>
      <c r="P108" t="s">
        <v>120</v>
      </c>
      <c r="Q108">
        <v>98563</v>
      </c>
      <c r="R108" s="21">
        <v>6111.44</v>
      </c>
      <c r="S108">
        <v>24</v>
      </c>
      <c r="T108" s="21">
        <v>691.36</v>
      </c>
      <c r="U108">
        <v>4</v>
      </c>
      <c r="V108" s="21">
        <v>1582.8600000000001</v>
      </c>
      <c r="W108">
        <v>11</v>
      </c>
      <c r="X108" s="21">
        <f t="shared" si="25"/>
        <v>8385.66</v>
      </c>
      <c r="Y108" s="20" t="s">
        <v>120</v>
      </c>
      <c r="Z108">
        <v>98563</v>
      </c>
      <c r="AA108" s="21">
        <v>4156.3</v>
      </c>
      <c r="AB108">
        <v>18</v>
      </c>
      <c r="AC108" s="21">
        <v>2353.48</v>
      </c>
      <c r="AD108">
        <v>9</v>
      </c>
      <c r="AE108" s="21">
        <v>1076.8700000000001</v>
      </c>
      <c r="AF108">
        <v>5</v>
      </c>
      <c r="AG108" s="28">
        <f t="shared" si="26"/>
        <v>7586.6500000000005</v>
      </c>
      <c r="AH108" s="20" t="s">
        <v>120</v>
      </c>
      <c r="AI108">
        <v>98848</v>
      </c>
      <c r="AJ108" s="21">
        <v>15.81</v>
      </c>
      <c r="AK108">
        <v>1</v>
      </c>
      <c r="AL108" s="21">
        <v>13.3</v>
      </c>
      <c r="AM108">
        <v>0</v>
      </c>
      <c r="AN108" s="21">
        <v>5.33</v>
      </c>
      <c r="AO108">
        <v>1</v>
      </c>
      <c r="AP108" s="28">
        <f t="shared" si="27"/>
        <v>34.44</v>
      </c>
      <c r="AQ108" s="133" t="s">
        <v>120</v>
      </c>
      <c r="AR108" s="9">
        <v>98625</v>
      </c>
      <c r="AS108" s="28">
        <v>4597.54</v>
      </c>
      <c r="AT108">
        <v>22</v>
      </c>
      <c r="AU108" s="28">
        <v>6.68</v>
      </c>
      <c r="AV108">
        <v>0</v>
      </c>
      <c r="AW108" s="28">
        <v>788.26</v>
      </c>
      <c r="AX108">
        <v>4</v>
      </c>
      <c r="AY108" s="28">
        <f t="shared" si="28"/>
        <v>5392.4800000000005</v>
      </c>
      <c r="AZ108" s="133" t="s">
        <v>120</v>
      </c>
      <c r="BA108">
        <v>98837</v>
      </c>
      <c r="BB108" s="28">
        <v>5073.66</v>
      </c>
      <c r="BC108">
        <v>29</v>
      </c>
      <c r="BD108" s="28">
        <v>4570.1099999999997</v>
      </c>
      <c r="BE108">
        <v>29</v>
      </c>
      <c r="BF108" s="28">
        <v>7970.78</v>
      </c>
      <c r="BG108">
        <v>30</v>
      </c>
      <c r="BH108" s="28">
        <f t="shared" si="29"/>
        <v>17614.55</v>
      </c>
      <c r="BI108" s="28" t="s">
        <v>120</v>
      </c>
      <c r="BJ108" s="9">
        <v>99301</v>
      </c>
      <c r="BK108" s="28">
        <v>4982.49</v>
      </c>
      <c r="BL108" s="9">
        <v>28</v>
      </c>
      <c r="BM108" s="28">
        <v>59307.83</v>
      </c>
      <c r="BN108" s="9">
        <v>364</v>
      </c>
      <c r="BO108" s="28">
        <v>139183.87</v>
      </c>
      <c r="BP108" s="9">
        <v>577</v>
      </c>
      <c r="BQ108" s="28">
        <f t="shared" si="30"/>
        <v>203474.19</v>
      </c>
      <c r="BR108" s="28" t="s">
        <v>120</v>
      </c>
      <c r="BS108">
        <v>98625</v>
      </c>
      <c r="BT108" s="28">
        <v>1228.0999999999999</v>
      </c>
      <c r="BU108">
        <v>19</v>
      </c>
      <c r="BV108" s="28">
        <v>5.3</v>
      </c>
      <c r="BW108">
        <v>0</v>
      </c>
      <c r="BX108" s="28">
        <v>619.55000000000007</v>
      </c>
      <c r="BY108">
        <v>4</v>
      </c>
      <c r="BZ108" s="28">
        <f t="shared" si="31"/>
        <v>1852.9499999999998</v>
      </c>
      <c r="CA108" s="133" t="s">
        <v>120</v>
      </c>
      <c r="CB108">
        <v>98948</v>
      </c>
      <c r="CC108" s="28">
        <v>5120.8</v>
      </c>
      <c r="CD108">
        <v>59</v>
      </c>
      <c r="CE108" s="28">
        <v>3705.93</v>
      </c>
      <c r="CF108">
        <v>27</v>
      </c>
      <c r="CG108" s="28">
        <v>34472.15</v>
      </c>
      <c r="CH108">
        <v>106</v>
      </c>
      <c r="CI108" s="28">
        <f t="shared" si="32"/>
        <v>43298.880000000005</v>
      </c>
      <c r="CJ108" s="133" t="s">
        <v>120</v>
      </c>
      <c r="CK108">
        <v>98837</v>
      </c>
      <c r="CL108" s="28">
        <v>1841.87</v>
      </c>
      <c r="CM108">
        <v>38</v>
      </c>
      <c r="CN108" s="28">
        <v>839.06</v>
      </c>
      <c r="CO108">
        <v>17</v>
      </c>
      <c r="CP108" s="21">
        <f t="shared" si="33"/>
        <v>2680.93</v>
      </c>
      <c r="CQ108">
        <f t="shared" si="33"/>
        <v>55</v>
      </c>
      <c r="CR108" s="28">
        <f t="shared" si="34"/>
        <v>5361.86</v>
      </c>
      <c r="CS108" s="28" t="s">
        <v>120</v>
      </c>
      <c r="CT108" s="9">
        <v>98942</v>
      </c>
      <c r="CU108" s="28">
        <v>2860.38</v>
      </c>
      <c r="CV108" s="140">
        <v>54</v>
      </c>
      <c r="CW108" s="28">
        <v>1934.12</v>
      </c>
      <c r="CX108" s="140">
        <v>29</v>
      </c>
      <c r="CY108" s="28">
        <v>16637.27</v>
      </c>
      <c r="CZ108" s="140">
        <v>68</v>
      </c>
      <c r="DA108" s="28">
        <f t="shared" si="35"/>
        <v>21431.77</v>
      </c>
      <c r="DB108" s="28" t="s">
        <v>120</v>
      </c>
      <c r="DC108" s="9">
        <v>98903</v>
      </c>
      <c r="DD108" s="28">
        <v>4044.49</v>
      </c>
      <c r="DE108">
        <v>67</v>
      </c>
      <c r="DF108" s="28">
        <v>1292.03</v>
      </c>
      <c r="DG108">
        <v>34</v>
      </c>
      <c r="DH108" s="28">
        <v>8420.3799999999992</v>
      </c>
      <c r="DI108">
        <v>53</v>
      </c>
      <c r="DJ108" s="28">
        <f t="shared" si="36"/>
        <v>13756.899999999998</v>
      </c>
      <c r="DK108" s="28" t="s">
        <v>120</v>
      </c>
      <c r="DL108" s="9">
        <v>98903</v>
      </c>
      <c r="DM108" s="28">
        <v>11125.79</v>
      </c>
      <c r="DN108">
        <v>89</v>
      </c>
      <c r="DO108" s="28">
        <v>2076.5300000000002</v>
      </c>
      <c r="DP108">
        <v>34</v>
      </c>
      <c r="DQ108" s="28">
        <v>5141.2699999999995</v>
      </c>
      <c r="DR108">
        <v>51</v>
      </c>
      <c r="DS108" s="28">
        <f t="shared" si="37"/>
        <v>18343.59</v>
      </c>
    </row>
    <row r="109" spans="1:123" x14ac:dyDescent="0.2">
      <c r="A109" s="9">
        <v>98902</v>
      </c>
      <c r="B109" t="s">
        <v>119</v>
      </c>
      <c r="C109">
        <v>1</v>
      </c>
      <c r="P109" t="s">
        <v>120</v>
      </c>
      <c r="Q109">
        <v>98584</v>
      </c>
      <c r="R109" s="21">
        <v>14689.84</v>
      </c>
      <c r="S109">
        <v>68</v>
      </c>
      <c r="T109" s="21">
        <v>222.6</v>
      </c>
      <c r="U109">
        <v>2</v>
      </c>
      <c r="V109" s="21">
        <v>14488.890000000001</v>
      </c>
      <c r="W109">
        <v>88</v>
      </c>
      <c r="X109" s="21">
        <f t="shared" si="25"/>
        <v>29401.33</v>
      </c>
      <c r="Y109" s="20" t="s">
        <v>120</v>
      </c>
      <c r="Z109">
        <v>98584</v>
      </c>
      <c r="AA109" s="21">
        <v>14398.39</v>
      </c>
      <c r="AB109">
        <v>70</v>
      </c>
      <c r="AC109" s="21">
        <v>7341.04</v>
      </c>
      <c r="AD109">
        <v>31</v>
      </c>
      <c r="AE109" s="21">
        <v>7771.2000000000007</v>
      </c>
      <c r="AF109">
        <v>45</v>
      </c>
      <c r="AG109" s="28">
        <f t="shared" si="26"/>
        <v>29510.63</v>
      </c>
      <c r="AH109" s="20" t="s">
        <v>120</v>
      </c>
      <c r="AI109">
        <v>98901</v>
      </c>
      <c r="AJ109" s="21">
        <v>33672.47</v>
      </c>
      <c r="AK109">
        <v>122</v>
      </c>
      <c r="AL109" s="21">
        <v>27230.36</v>
      </c>
      <c r="AM109">
        <v>93</v>
      </c>
      <c r="AN109" s="21">
        <v>23632.82</v>
      </c>
      <c r="AO109">
        <v>107</v>
      </c>
      <c r="AP109" s="28">
        <f t="shared" si="27"/>
        <v>84535.65</v>
      </c>
      <c r="AQ109" s="133" t="s">
        <v>120</v>
      </c>
      <c r="AR109" s="9">
        <v>98626</v>
      </c>
      <c r="AS109" s="28">
        <v>9002.76</v>
      </c>
      <c r="AT109">
        <v>48</v>
      </c>
      <c r="AU109" s="28">
        <v>536.35</v>
      </c>
      <c r="AV109">
        <v>6</v>
      </c>
      <c r="AW109" s="28">
        <v>1962.9</v>
      </c>
      <c r="AX109">
        <v>17</v>
      </c>
      <c r="AY109" s="28">
        <f t="shared" si="28"/>
        <v>11502.01</v>
      </c>
      <c r="AZ109" s="133" t="s">
        <v>120</v>
      </c>
      <c r="BA109">
        <v>98848</v>
      </c>
      <c r="BB109" s="28">
        <v>25.58</v>
      </c>
      <c r="BC109">
        <v>1</v>
      </c>
      <c r="BD109" s="28">
        <v>17.16</v>
      </c>
      <c r="BE109">
        <v>0</v>
      </c>
      <c r="BF109" s="28">
        <v>34.44</v>
      </c>
      <c r="BG109">
        <v>2</v>
      </c>
      <c r="BH109" s="28">
        <f t="shared" si="29"/>
        <v>77.179999999999993</v>
      </c>
      <c r="BI109" s="28" t="s">
        <v>120</v>
      </c>
      <c r="BJ109" s="9">
        <v>99323</v>
      </c>
      <c r="BK109" s="28">
        <v>629.38</v>
      </c>
      <c r="BL109" s="9">
        <v>7</v>
      </c>
      <c r="BM109" s="28">
        <v>967.36</v>
      </c>
      <c r="BN109" s="9">
        <v>5</v>
      </c>
      <c r="BO109" s="28">
        <v>1094.94</v>
      </c>
      <c r="BP109" s="9">
        <v>6</v>
      </c>
      <c r="BQ109" s="28">
        <f t="shared" si="30"/>
        <v>2691.6800000000003</v>
      </c>
      <c r="BR109" s="28" t="s">
        <v>120</v>
      </c>
      <c r="BS109">
        <v>98626</v>
      </c>
      <c r="BT109" s="28">
        <v>3280.16</v>
      </c>
      <c r="BU109">
        <v>59</v>
      </c>
      <c r="BV109" s="28">
        <v>30.01</v>
      </c>
      <c r="BW109">
        <v>1</v>
      </c>
      <c r="BX109" s="28">
        <v>3311.52</v>
      </c>
      <c r="BY109">
        <v>25</v>
      </c>
      <c r="BZ109" s="28">
        <f t="shared" si="31"/>
        <v>6621.6900000000005</v>
      </c>
      <c r="CA109" s="133" t="s">
        <v>120</v>
      </c>
      <c r="CB109">
        <v>98951</v>
      </c>
      <c r="CC109" s="28">
        <v>1274.03</v>
      </c>
      <c r="CD109">
        <v>23</v>
      </c>
      <c r="CE109" s="28">
        <v>1803.19</v>
      </c>
      <c r="CF109">
        <v>11</v>
      </c>
      <c r="CG109" s="28">
        <v>13545.94</v>
      </c>
      <c r="CH109">
        <v>43</v>
      </c>
      <c r="CI109" s="28">
        <f t="shared" si="32"/>
        <v>16623.16</v>
      </c>
      <c r="CJ109" s="133" t="s">
        <v>120</v>
      </c>
      <c r="CK109">
        <v>98848</v>
      </c>
      <c r="CL109" s="28">
        <v>5.2</v>
      </c>
      <c r="CM109">
        <v>0</v>
      </c>
      <c r="CN109" s="28">
        <v>5.2</v>
      </c>
      <c r="CO109">
        <v>0</v>
      </c>
      <c r="CP109" s="21">
        <f t="shared" si="33"/>
        <v>10.4</v>
      </c>
      <c r="CQ109">
        <f t="shared" si="33"/>
        <v>0</v>
      </c>
      <c r="CR109" s="28">
        <f t="shared" si="34"/>
        <v>20.8</v>
      </c>
      <c r="CS109" s="28" t="s">
        <v>120</v>
      </c>
      <c r="CT109" s="9">
        <v>98944</v>
      </c>
      <c r="CU109" s="28">
        <v>5783.58</v>
      </c>
      <c r="CV109" s="140">
        <v>95</v>
      </c>
      <c r="CW109" s="28">
        <v>5232.08</v>
      </c>
      <c r="CX109" s="140">
        <v>59</v>
      </c>
      <c r="CY109" s="28">
        <v>24482.18</v>
      </c>
      <c r="CZ109" s="140">
        <v>118</v>
      </c>
      <c r="DA109" s="28">
        <f t="shared" si="35"/>
        <v>35497.839999999997</v>
      </c>
      <c r="DB109" s="28" t="s">
        <v>120</v>
      </c>
      <c r="DC109" s="9">
        <v>98908</v>
      </c>
      <c r="DD109" s="28">
        <v>14988.65</v>
      </c>
      <c r="DE109">
        <v>235</v>
      </c>
      <c r="DF109" s="28">
        <v>6158.48</v>
      </c>
      <c r="DG109">
        <v>88</v>
      </c>
      <c r="DH109" s="28">
        <v>50916.810000000005</v>
      </c>
      <c r="DI109">
        <v>200</v>
      </c>
      <c r="DJ109" s="28">
        <f t="shared" si="36"/>
        <v>72063.94</v>
      </c>
      <c r="DK109" s="28" t="s">
        <v>120</v>
      </c>
      <c r="DL109" s="9">
        <v>98908</v>
      </c>
      <c r="DM109" s="28">
        <v>39082.800000000003</v>
      </c>
      <c r="DN109">
        <v>283</v>
      </c>
      <c r="DO109" s="28">
        <v>6531.39</v>
      </c>
      <c r="DP109">
        <v>90</v>
      </c>
      <c r="DQ109" s="28">
        <v>43781.01</v>
      </c>
      <c r="DR109">
        <v>163</v>
      </c>
      <c r="DS109" s="28">
        <f t="shared" si="37"/>
        <v>89395.200000000012</v>
      </c>
    </row>
    <row r="110" spans="1:123" x14ac:dyDescent="0.2">
      <c r="A110" s="9">
        <v>98930</v>
      </c>
      <c r="B110" t="s">
        <v>119</v>
      </c>
      <c r="C110">
        <v>1</v>
      </c>
      <c r="D110">
        <v>1</v>
      </c>
      <c r="E110">
        <v>1</v>
      </c>
      <c r="N110">
        <v>1</v>
      </c>
      <c r="P110" t="s">
        <v>120</v>
      </c>
      <c r="Q110">
        <v>98611</v>
      </c>
      <c r="R110" s="21">
        <v>1303.9100000000001</v>
      </c>
      <c r="S110">
        <v>8</v>
      </c>
      <c r="T110" s="21">
        <v>0</v>
      </c>
      <c r="U110">
        <v>0</v>
      </c>
      <c r="V110" s="21">
        <v>84.72</v>
      </c>
      <c r="W110">
        <v>3</v>
      </c>
      <c r="X110" s="21">
        <f t="shared" si="25"/>
        <v>1388.63</v>
      </c>
      <c r="Y110" s="20" t="s">
        <v>120</v>
      </c>
      <c r="Z110">
        <v>98611</v>
      </c>
      <c r="AA110" s="21">
        <v>767.69</v>
      </c>
      <c r="AB110">
        <v>2</v>
      </c>
      <c r="AC110" s="21">
        <v>102.53</v>
      </c>
      <c r="AD110">
        <v>2</v>
      </c>
      <c r="AE110" s="21">
        <v>1.43</v>
      </c>
      <c r="AF110">
        <v>1</v>
      </c>
      <c r="AG110" s="28">
        <f t="shared" si="26"/>
        <v>871.65</v>
      </c>
      <c r="AH110" s="20" t="s">
        <v>120</v>
      </c>
      <c r="AI110">
        <v>98902</v>
      </c>
      <c r="AJ110" s="21">
        <v>95494.91</v>
      </c>
      <c r="AK110">
        <v>365</v>
      </c>
      <c r="AL110" s="21">
        <v>99453.48</v>
      </c>
      <c r="AM110">
        <v>338</v>
      </c>
      <c r="AN110" s="21">
        <v>85431.010000000009</v>
      </c>
      <c r="AO110">
        <v>385</v>
      </c>
      <c r="AP110" s="28">
        <f t="shared" si="27"/>
        <v>280379.40000000002</v>
      </c>
      <c r="AQ110" s="133" t="s">
        <v>120</v>
      </c>
      <c r="AR110" s="9">
        <v>98632</v>
      </c>
      <c r="AS110" s="28">
        <v>10371.26</v>
      </c>
      <c r="AT110">
        <v>57</v>
      </c>
      <c r="AU110" s="28">
        <v>4596.2</v>
      </c>
      <c r="AV110">
        <v>17</v>
      </c>
      <c r="AW110" s="28">
        <v>8128.8899999999994</v>
      </c>
      <c r="AX110">
        <v>31</v>
      </c>
      <c r="AY110" s="28">
        <f t="shared" si="28"/>
        <v>23096.35</v>
      </c>
      <c r="AZ110" s="133" t="s">
        <v>120</v>
      </c>
      <c r="BA110">
        <v>98901</v>
      </c>
      <c r="BB110" s="28">
        <v>30539.05</v>
      </c>
      <c r="BC110">
        <v>148</v>
      </c>
      <c r="BD110" s="28">
        <v>31936.03</v>
      </c>
      <c r="BE110">
        <v>98</v>
      </c>
      <c r="BF110" s="28">
        <v>50681.880000000005</v>
      </c>
      <c r="BG110">
        <v>163</v>
      </c>
      <c r="BH110" s="28">
        <f t="shared" si="29"/>
        <v>113156.96</v>
      </c>
      <c r="BI110" s="28" t="s">
        <v>120</v>
      </c>
      <c r="BJ110" s="9">
        <v>99324</v>
      </c>
      <c r="BK110" s="28">
        <v>7037.38</v>
      </c>
      <c r="BL110" s="9">
        <v>73</v>
      </c>
      <c r="BM110" s="28">
        <v>7355.23</v>
      </c>
      <c r="BN110" s="9">
        <v>43</v>
      </c>
      <c r="BO110" s="28">
        <v>11827.4</v>
      </c>
      <c r="BP110" s="9">
        <v>58</v>
      </c>
      <c r="BQ110" s="28">
        <f t="shared" si="30"/>
        <v>26220.010000000002</v>
      </c>
      <c r="BR110" s="28" t="s">
        <v>120</v>
      </c>
      <c r="BS110">
        <v>98632</v>
      </c>
      <c r="BT110" s="28">
        <v>2865.81</v>
      </c>
      <c r="BU110">
        <v>51</v>
      </c>
      <c r="BV110" s="28">
        <v>4408.66</v>
      </c>
      <c r="BW110">
        <v>22</v>
      </c>
      <c r="BX110" s="28">
        <v>13369.16</v>
      </c>
      <c r="BY110">
        <v>54</v>
      </c>
      <c r="BZ110" s="28">
        <f t="shared" si="31"/>
        <v>20643.629999999997</v>
      </c>
      <c r="CA110" s="133" t="s">
        <v>120</v>
      </c>
      <c r="CB110">
        <v>98953</v>
      </c>
      <c r="CC110" s="28">
        <v>0</v>
      </c>
      <c r="CD110">
        <v>0</v>
      </c>
      <c r="CE110" s="28">
        <v>1217.72</v>
      </c>
      <c r="CF110">
        <v>12</v>
      </c>
      <c r="CG110" s="28">
        <v>6123.67</v>
      </c>
      <c r="CH110">
        <v>24</v>
      </c>
      <c r="CI110" s="28">
        <f t="shared" si="32"/>
        <v>7341.39</v>
      </c>
      <c r="CJ110" s="133" t="s">
        <v>120</v>
      </c>
      <c r="CK110">
        <v>98901</v>
      </c>
      <c r="CL110" s="28">
        <v>6699.96</v>
      </c>
      <c r="CM110">
        <v>112</v>
      </c>
      <c r="CN110" s="28">
        <v>7684.04</v>
      </c>
      <c r="CO110">
        <v>52</v>
      </c>
      <c r="CP110" s="21">
        <f t="shared" si="33"/>
        <v>14384</v>
      </c>
      <c r="CQ110">
        <f t="shared" si="33"/>
        <v>164</v>
      </c>
      <c r="CR110" s="28">
        <f t="shared" si="34"/>
        <v>28768</v>
      </c>
      <c r="CS110" s="28" t="s">
        <v>120</v>
      </c>
      <c r="CT110" s="9">
        <v>98948</v>
      </c>
      <c r="CU110" s="28">
        <v>3345.1</v>
      </c>
      <c r="CV110" s="140">
        <v>80</v>
      </c>
      <c r="CW110" s="28">
        <v>3613.41</v>
      </c>
      <c r="CX110" s="140">
        <v>27</v>
      </c>
      <c r="CY110" s="28">
        <v>23841.82</v>
      </c>
      <c r="CZ110" s="140">
        <v>83</v>
      </c>
      <c r="DA110" s="28">
        <f t="shared" si="35"/>
        <v>30800.33</v>
      </c>
      <c r="DB110" s="28" t="s">
        <v>120</v>
      </c>
      <c r="DC110" s="9">
        <v>98930</v>
      </c>
      <c r="DD110" s="28">
        <v>5485.1</v>
      </c>
      <c r="DE110">
        <v>99</v>
      </c>
      <c r="DF110" s="28">
        <v>1591.86</v>
      </c>
      <c r="DG110">
        <v>40</v>
      </c>
      <c r="DH110" s="28">
        <v>5729.79</v>
      </c>
      <c r="DI110">
        <v>65</v>
      </c>
      <c r="DJ110" s="28">
        <f t="shared" si="36"/>
        <v>12806.75</v>
      </c>
      <c r="DK110" s="28" t="s">
        <v>120</v>
      </c>
      <c r="DL110" s="9">
        <v>98930</v>
      </c>
      <c r="DM110" s="28">
        <v>22949.02</v>
      </c>
      <c r="DN110">
        <v>164</v>
      </c>
      <c r="DO110" s="28">
        <v>1982.66</v>
      </c>
      <c r="DP110">
        <v>37</v>
      </c>
      <c r="DQ110" s="28">
        <v>2506.56</v>
      </c>
      <c r="DR110">
        <v>49</v>
      </c>
      <c r="DS110" s="28">
        <f t="shared" si="37"/>
        <v>27438.240000000002</v>
      </c>
    </row>
    <row r="111" spans="1:123" x14ac:dyDescent="0.2">
      <c r="A111" s="9">
        <v>98942</v>
      </c>
      <c r="B111" t="s">
        <v>119</v>
      </c>
      <c r="G111">
        <v>1</v>
      </c>
      <c r="H111">
        <v>1</v>
      </c>
      <c r="I111">
        <v>1</v>
      </c>
      <c r="K111">
        <v>1</v>
      </c>
      <c r="P111" t="s">
        <v>120</v>
      </c>
      <c r="Q111">
        <v>98625</v>
      </c>
      <c r="R111" s="21">
        <v>3913.75</v>
      </c>
      <c r="S111">
        <v>11</v>
      </c>
      <c r="T111" s="21">
        <v>1583.61</v>
      </c>
      <c r="U111">
        <v>6</v>
      </c>
      <c r="V111" s="21">
        <v>203.63</v>
      </c>
      <c r="W111">
        <v>6</v>
      </c>
      <c r="X111" s="21">
        <f t="shared" si="25"/>
        <v>5700.99</v>
      </c>
      <c r="Y111" s="20" t="s">
        <v>120</v>
      </c>
      <c r="Z111">
        <v>98625</v>
      </c>
      <c r="AA111" s="21">
        <v>2921.24</v>
      </c>
      <c r="AB111">
        <v>10</v>
      </c>
      <c r="AC111" s="21">
        <v>2218.31</v>
      </c>
      <c r="AD111">
        <v>8</v>
      </c>
      <c r="AE111" s="21">
        <v>118.5</v>
      </c>
      <c r="AF111">
        <v>4</v>
      </c>
      <c r="AG111" s="28">
        <f t="shared" si="26"/>
        <v>5258.0499999999993</v>
      </c>
      <c r="AH111" s="20" t="s">
        <v>120</v>
      </c>
      <c r="AI111">
        <v>98903</v>
      </c>
      <c r="AJ111" s="21">
        <v>7450.65</v>
      </c>
      <c r="AK111">
        <v>31</v>
      </c>
      <c r="AL111" s="21">
        <v>9046.76</v>
      </c>
      <c r="AM111">
        <v>32</v>
      </c>
      <c r="AN111" s="21">
        <v>9987.34</v>
      </c>
      <c r="AO111">
        <v>43</v>
      </c>
      <c r="AP111" s="28">
        <f t="shared" si="27"/>
        <v>26484.75</v>
      </c>
      <c r="AQ111" s="133" t="s">
        <v>120</v>
      </c>
      <c r="AR111" s="9">
        <v>98674</v>
      </c>
      <c r="AS111" s="28">
        <v>16684.34</v>
      </c>
      <c r="AT111">
        <v>98</v>
      </c>
      <c r="AU111" s="28">
        <v>0</v>
      </c>
      <c r="AV111">
        <v>0</v>
      </c>
      <c r="AW111" s="28">
        <v>4231.1500000000005</v>
      </c>
      <c r="AX111">
        <v>20</v>
      </c>
      <c r="AY111" s="28">
        <f t="shared" si="28"/>
        <v>20915.490000000002</v>
      </c>
      <c r="AZ111" s="133" t="s">
        <v>120</v>
      </c>
      <c r="BA111">
        <v>98902</v>
      </c>
      <c r="BB111" s="28">
        <v>115051.86</v>
      </c>
      <c r="BC111">
        <v>604</v>
      </c>
      <c r="BD111" s="28">
        <v>109995.95</v>
      </c>
      <c r="BE111">
        <v>414</v>
      </c>
      <c r="BF111" s="28">
        <v>145290.16</v>
      </c>
      <c r="BG111">
        <v>491</v>
      </c>
      <c r="BH111" s="28">
        <f t="shared" si="29"/>
        <v>370337.97</v>
      </c>
      <c r="BI111" s="28" t="s">
        <v>120</v>
      </c>
      <c r="BJ111" s="9">
        <v>99336</v>
      </c>
      <c r="BK111" s="28">
        <v>17093.689999999999</v>
      </c>
      <c r="BL111" s="9">
        <v>165</v>
      </c>
      <c r="BM111" s="28">
        <v>16407.54</v>
      </c>
      <c r="BN111" s="9">
        <v>73</v>
      </c>
      <c r="BO111" s="28">
        <v>48254.84</v>
      </c>
      <c r="BP111" s="9">
        <v>139</v>
      </c>
      <c r="BQ111" s="28">
        <f t="shared" si="30"/>
        <v>81756.069999999992</v>
      </c>
      <c r="BR111" s="28" t="s">
        <v>120</v>
      </c>
      <c r="BS111">
        <v>98674</v>
      </c>
      <c r="BT111" s="28">
        <v>4617.43</v>
      </c>
      <c r="BU111">
        <v>51</v>
      </c>
      <c r="BV111" s="28">
        <v>96.63</v>
      </c>
      <c r="BW111">
        <v>1</v>
      </c>
      <c r="BX111" s="28">
        <v>7435.8600000000006</v>
      </c>
      <c r="BY111">
        <v>31</v>
      </c>
      <c r="BZ111" s="28">
        <f t="shared" si="31"/>
        <v>12149.920000000002</v>
      </c>
      <c r="CA111" s="133" t="s">
        <v>120</v>
      </c>
      <c r="CB111">
        <v>99301</v>
      </c>
      <c r="CC111" s="28">
        <v>7971.51</v>
      </c>
      <c r="CD111">
        <v>134</v>
      </c>
      <c r="CE111" s="28">
        <v>29768.93</v>
      </c>
      <c r="CF111">
        <v>365</v>
      </c>
      <c r="CG111" s="28">
        <v>111227.23</v>
      </c>
      <c r="CH111">
        <v>584</v>
      </c>
      <c r="CI111" s="28">
        <f t="shared" si="32"/>
        <v>148967.66999999998</v>
      </c>
      <c r="CJ111" s="133" t="s">
        <v>120</v>
      </c>
      <c r="CK111">
        <v>98902</v>
      </c>
      <c r="CL111" s="28">
        <v>31805.68</v>
      </c>
      <c r="CM111">
        <v>670</v>
      </c>
      <c r="CN111" s="28">
        <v>13121.6</v>
      </c>
      <c r="CO111">
        <v>160</v>
      </c>
      <c r="CP111" s="21">
        <f t="shared" si="33"/>
        <v>44927.28</v>
      </c>
      <c r="CQ111">
        <f t="shared" si="33"/>
        <v>830</v>
      </c>
      <c r="CR111" s="28">
        <f t="shared" si="34"/>
        <v>89854.56</v>
      </c>
      <c r="CS111" s="28" t="s">
        <v>120</v>
      </c>
      <c r="CT111" s="9">
        <v>98951</v>
      </c>
      <c r="CU111" s="28">
        <v>1134.23</v>
      </c>
      <c r="CV111" s="140">
        <v>18</v>
      </c>
      <c r="CW111" s="28">
        <v>702.37</v>
      </c>
      <c r="CX111" s="140">
        <v>11</v>
      </c>
      <c r="CY111" s="28">
        <v>12183.89</v>
      </c>
      <c r="CZ111" s="140">
        <v>37</v>
      </c>
      <c r="DA111" s="28">
        <f t="shared" si="35"/>
        <v>14020.49</v>
      </c>
      <c r="DB111" s="28" t="s">
        <v>120</v>
      </c>
      <c r="DC111" s="9">
        <v>98932</v>
      </c>
      <c r="DD111" s="28">
        <v>939.3</v>
      </c>
      <c r="DE111">
        <v>13</v>
      </c>
      <c r="DF111" s="28">
        <v>496.47</v>
      </c>
      <c r="DG111">
        <v>14</v>
      </c>
      <c r="DH111" s="28">
        <v>2250.6800000000003</v>
      </c>
      <c r="DI111">
        <v>18</v>
      </c>
      <c r="DJ111" s="28">
        <f t="shared" si="36"/>
        <v>3686.4500000000003</v>
      </c>
      <c r="DK111" s="28" t="s">
        <v>120</v>
      </c>
      <c r="DL111" s="9">
        <v>98932</v>
      </c>
      <c r="DM111" s="28">
        <v>4530.49</v>
      </c>
      <c r="DN111">
        <v>31</v>
      </c>
      <c r="DO111" s="28">
        <v>520.62</v>
      </c>
      <c r="DP111">
        <v>5</v>
      </c>
      <c r="DQ111" s="28">
        <v>1154.94</v>
      </c>
      <c r="DR111">
        <v>22</v>
      </c>
      <c r="DS111" s="28">
        <f t="shared" si="37"/>
        <v>6206.0499999999993</v>
      </c>
    </row>
    <row r="112" spans="1:123" x14ac:dyDescent="0.2">
      <c r="A112" s="9">
        <v>98944</v>
      </c>
      <c r="B112" t="s">
        <v>119</v>
      </c>
      <c r="G112">
        <v>1</v>
      </c>
      <c r="H112">
        <v>1</v>
      </c>
      <c r="P112" t="s">
        <v>120</v>
      </c>
      <c r="Q112">
        <v>98626</v>
      </c>
      <c r="R112" s="21">
        <v>8374.56</v>
      </c>
      <c r="S112">
        <v>50</v>
      </c>
      <c r="T112" s="21">
        <v>603.75</v>
      </c>
      <c r="U112">
        <v>3</v>
      </c>
      <c r="V112" s="21">
        <v>1036.27</v>
      </c>
      <c r="W112">
        <v>17</v>
      </c>
      <c r="X112" s="21">
        <f t="shared" si="25"/>
        <v>10014.58</v>
      </c>
      <c r="Y112" s="20" t="s">
        <v>120</v>
      </c>
      <c r="Z112">
        <v>98626</v>
      </c>
      <c r="AA112" s="21">
        <v>4767.62</v>
      </c>
      <c r="AB112">
        <v>33</v>
      </c>
      <c r="AC112" s="21">
        <v>2288.61</v>
      </c>
      <c r="AD112">
        <v>18</v>
      </c>
      <c r="AE112" s="21">
        <v>627.19000000000005</v>
      </c>
      <c r="AF112">
        <v>8</v>
      </c>
      <c r="AG112" s="28">
        <f t="shared" si="26"/>
        <v>7683.42</v>
      </c>
      <c r="AH112" s="20" t="s">
        <v>120</v>
      </c>
      <c r="AI112">
        <v>98908</v>
      </c>
      <c r="AJ112" s="21">
        <v>76687.94</v>
      </c>
      <c r="AK112">
        <v>251</v>
      </c>
      <c r="AL112" s="21">
        <v>43663.42</v>
      </c>
      <c r="AM112">
        <v>117</v>
      </c>
      <c r="AN112" s="21">
        <v>52171.770000000004</v>
      </c>
      <c r="AO112">
        <v>143</v>
      </c>
      <c r="AP112" s="28">
        <f t="shared" si="27"/>
        <v>172523.13</v>
      </c>
      <c r="AQ112" s="133" t="s">
        <v>120</v>
      </c>
      <c r="AR112" s="9">
        <v>98801</v>
      </c>
      <c r="AS112" s="28">
        <v>7853.13</v>
      </c>
      <c r="AT112">
        <v>43</v>
      </c>
      <c r="AU112" s="28">
        <v>4116.32</v>
      </c>
      <c r="AV112">
        <v>16</v>
      </c>
      <c r="AW112" s="28">
        <v>6767.92</v>
      </c>
      <c r="AX112">
        <v>34</v>
      </c>
      <c r="AY112" s="28">
        <f t="shared" si="28"/>
        <v>18737.370000000003</v>
      </c>
      <c r="AZ112" s="133" t="s">
        <v>120</v>
      </c>
      <c r="BA112">
        <v>98903</v>
      </c>
      <c r="BB112" s="28">
        <v>10826.52</v>
      </c>
      <c r="BC112">
        <v>72</v>
      </c>
      <c r="BD112" s="28">
        <v>10960.01</v>
      </c>
      <c r="BE112">
        <v>40</v>
      </c>
      <c r="BF112" s="28">
        <v>11927.17</v>
      </c>
      <c r="BG112">
        <v>44</v>
      </c>
      <c r="BH112" s="28">
        <f t="shared" si="29"/>
        <v>33713.699999999997</v>
      </c>
      <c r="BI112" s="28" t="s">
        <v>120</v>
      </c>
      <c r="BJ112" s="9">
        <v>99337</v>
      </c>
      <c r="BK112" s="28">
        <v>8609.02</v>
      </c>
      <c r="BL112" s="9">
        <v>55</v>
      </c>
      <c r="BM112" s="28">
        <v>9481.14</v>
      </c>
      <c r="BN112" s="9">
        <v>39</v>
      </c>
      <c r="BO112" s="28">
        <v>16464.760000000002</v>
      </c>
      <c r="BP112" s="9">
        <v>54</v>
      </c>
      <c r="BQ112" s="28">
        <f t="shared" si="30"/>
        <v>34554.92</v>
      </c>
      <c r="BR112" s="28" t="s">
        <v>120</v>
      </c>
      <c r="BS112">
        <v>98801</v>
      </c>
      <c r="BT112" s="28">
        <v>1852.21</v>
      </c>
      <c r="BU112">
        <v>41</v>
      </c>
      <c r="BV112" s="28">
        <v>1406.78</v>
      </c>
      <c r="BW112">
        <v>18</v>
      </c>
      <c r="BX112" s="28">
        <v>9010.869999999999</v>
      </c>
      <c r="BY112">
        <v>36</v>
      </c>
      <c r="BZ112" s="28">
        <f t="shared" si="31"/>
        <v>12269.859999999999</v>
      </c>
      <c r="CA112" s="133" t="s">
        <v>120</v>
      </c>
      <c r="CB112">
        <v>99323</v>
      </c>
      <c r="CC112" s="28">
        <v>268.68</v>
      </c>
      <c r="CD112">
        <v>4</v>
      </c>
      <c r="CE112" s="28">
        <v>313.77999999999997</v>
      </c>
      <c r="CF112">
        <v>4</v>
      </c>
      <c r="CG112" s="28">
        <v>814.2299999999999</v>
      </c>
      <c r="CH112">
        <v>6</v>
      </c>
      <c r="CI112" s="28">
        <f t="shared" si="32"/>
        <v>1396.69</v>
      </c>
      <c r="CJ112" s="133" t="s">
        <v>120</v>
      </c>
      <c r="CK112">
        <v>98903</v>
      </c>
      <c r="CL112" s="28">
        <v>3791.19</v>
      </c>
      <c r="CM112">
        <v>74</v>
      </c>
      <c r="CN112" s="28">
        <v>808.7</v>
      </c>
      <c r="CO112">
        <v>14</v>
      </c>
      <c r="CP112" s="21">
        <f t="shared" si="33"/>
        <v>4599.8900000000003</v>
      </c>
      <c r="CQ112">
        <f t="shared" si="33"/>
        <v>88</v>
      </c>
      <c r="CR112" s="28">
        <f t="shared" si="34"/>
        <v>9199.7800000000007</v>
      </c>
      <c r="CS112" s="28" t="s">
        <v>120</v>
      </c>
      <c r="CT112" s="9">
        <v>98953</v>
      </c>
      <c r="CU112" s="28">
        <v>1098.31</v>
      </c>
      <c r="CV112" s="140">
        <v>26</v>
      </c>
      <c r="CW112" s="28">
        <v>565.29999999999995</v>
      </c>
      <c r="CX112" s="140">
        <v>13</v>
      </c>
      <c r="CY112" s="28">
        <v>4728.3100000000004</v>
      </c>
      <c r="CZ112" s="140">
        <v>25</v>
      </c>
      <c r="DA112" s="28">
        <f t="shared" si="35"/>
        <v>6391.92</v>
      </c>
      <c r="DB112" s="28" t="s">
        <v>120</v>
      </c>
      <c r="DC112" s="9">
        <v>98936</v>
      </c>
      <c r="DD112" s="28">
        <v>2362.61</v>
      </c>
      <c r="DE112">
        <v>33</v>
      </c>
      <c r="DF112" s="28">
        <v>779.42</v>
      </c>
      <c r="DG112">
        <v>22</v>
      </c>
      <c r="DH112" s="28">
        <v>3492.7799999999997</v>
      </c>
      <c r="DI112">
        <v>34</v>
      </c>
      <c r="DJ112" s="28">
        <f t="shared" si="36"/>
        <v>6634.8099999999995</v>
      </c>
      <c r="DK112" s="28" t="s">
        <v>120</v>
      </c>
      <c r="DL112" s="9">
        <v>98936</v>
      </c>
      <c r="DM112" s="28">
        <v>4049.79</v>
      </c>
      <c r="DN112">
        <v>42</v>
      </c>
      <c r="DO112" s="28">
        <v>994.5</v>
      </c>
      <c r="DP112">
        <v>10</v>
      </c>
      <c r="DQ112" s="28">
        <v>2155.15</v>
      </c>
      <c r="DR112">
        <v>30</v>
      </c>
      <c r="DS112" s="28">
        <f t="shared" si="37"/>
        <v>7199.4400000000005</v>
      </c>
    </row>
    <row r="113" spans="1:123" x14ac:dyDescent="0.2">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5"/>
        <v>14389.75</v>
      </c>
      <c r="Y113" s="20" t="s">
        <v>120</v>
      </c>
      <c r="Z113">
        <v>98632</v>
      </c>
      <c r="AA113" s="21">
        <v>12539.02</v>
      </c>
      <c r="AB113">
        <v>63</v>
      </c>
      <c r="AC113" s="21">
        <v>3718.56</v>
      </c>
      <c r="AD113">
        <v>26</v>
      </c>
      <c r="AE113" s="21">
        <v>2924.31</v>
      </c>
      <c r="AF113">
        <v>23</v>
      </c>
      <c r="AG113" s="28">
        <f t="shared" si="26"/>
        <v>19181.89</v>
      </c>
      <c r="AH113" s="20" t="s">
        <v>120</v>
      </c>
      <c r="AI113">
        <v>98930</v>
      </c>
      <c r="AJ113" s="21">
        <v>15511.96</v>
      </c>
      <c r="AK113">
        <v>65</v>
      </c>
      <c r="AL113" s="21">
        <v>11212.67</v>
      </c>
      <c r="AM113">
        <v>53</v>
      </c>
      <c r="AN113" s="21">
        <v>9346.7199999999993</v>
      </c>
      <c r="AO113">
        <v>53</v>
      </c>
      <c r="AP113" s="28">
        <f t="shared" si="27"/>
        <v>36071.35</v>
      </c>
      <c r="AQ113" s="133" t="s">
        <v>120</v>
      </c>
      <c r="AR113" s="9">
        <v>98802</v>
      </c>
      <c r="AS113" s="28">
        <v>1163.6600000000001</v>
      </c>
      <c r="AT113">
        <v>8</v>
      </c>
      <c r="AU113" s="28">
        <v>491.44</v>
      </c>
      <c r="AV113">
        <v>3</v>
      </c>
      <c r="AW113" s="28">
        <v>971.56</v>
      </c>
      <c r="AX113">
        <v>5</v>
      </c>
      <c r="AY113" s="28">
        <f t="shared" si="28"/>
        <v>2626.66</v>
      </c>
      <c r="AZ113" s="133" t="s">
        <v>120</v>
      </c>
      <c r="BA113">
        <v>98908</v>
      </c>
      <c r="BB113" s="28">
        <v>53050.82</v>
      </c>
      <c r="BC113">
        <v>209</v>
      </c>
      <c r="BD113" s="28">
        <v>46940.56</v>
      </c>
      <c r="BE113">
        <v>169</v>
      </c>
      <c r="BF113" s="28">
        <v>70111.17</v>
      </c>
      <c r="BG113">
        <v>180</v>
      </c>
      <c r="BH113" s="28">
        <f t="shared" si="29"/>
        <v>170102.55</v>
      </c>
      <c r="BI113" s="28" t="s">
        <v>120</v>
      </c>
      <c r="BJ113" s="9">
        <v>99338</v>
      </c>
      <c r="BK113" s="28">
        <v>2986.78</v>
      </c>
      <c r="BL113" s="9">
        <v>39</v>
      </c>
      <c r="BM113" s="28">
        <v>2260.37</v>
      </c>
      <c r="BN113" s="9">
        <v>15</v>
      </c>
      <c r="BO113" s="28">
        <v>4833.71</v>
      </c>
      <c r="BP113" s="9">
        <v>26</v>
      </c>
      <c r="BQ113" s="28">
        <f t="shared" si="30"/>
        <v>10080.86</v>
      </c>
      <c r="BR113" s="28" t="s">
        <v>120</v>
      </c>
      <c r="BS113">
        <v>98802</v>
      </c>
      <c r="BT113" s="28">
        <v>285.86</v>
      </c>
      <c r="BU113">
        <v>10</v>
      </c>
      <c r="BV113" s="28">
        <v>226.98</v>
      </c>
      <c r="BW113">
        <v>1</v>
      </c>
      <c r="BX113" s="28">
        <v>1921.73</v>
      </c>
      <c r="BY113">
        <v>10</v>
      </c>
      <c r="BZ113" s="28">
        <f t="shared" si="31"/>
        <v>2434.5700000000002</v>
      </c>
      <c r="CA113" s="133" t="s">
        <v>120</v>
      </c>
      <c r="CB113">
        <v>99324</v>
      </c>
      <c r="CC113" s="28">
        <v>2462.79</v>
      </c>
      <c r="CD113">
        <v>62</v>
      </c>
      <c r="CE113" s="28">
        <v>2484.64</v>
      </c>
      <c r="CF113">
        <v>29</v>
      </c>
      <c r="CG113" s="28">
        <v>10265.94</v>
      </c>
      <c r="CH113">
        <v>58</v>
      </c>
      <c r="CI113" s="28">
        <f t="shared" si="32"/>
        <v>15213.37</v>
      </c>
      <c r="CJ113" s="133" t="s">
        <v>120</v>
      </c>
      <c r="CK113">
        <v>98908</v>
      </c>
      <c r="CL113" s="28">
        <v>13974</v>
      </c>
      <c r="CM113">
        <v>238</v>
      </c>
      <c r="CN113" s="28">
        <v>8778</v>
      </c>
      <c r="CO113">
        <v>97</v>
      </c>
      <c r="CP113" s="21">
        <f t="shared" si="33"/>
        <v>22752</v>
      </c>
      <c r="CQ113">
        <f t="shared" si="33"/>
        <v>335</v>
      </c>
      <c r="CR113" s="28">
        <f t="shared" si="34"/>
        <v>45504</v>
      </c>
      <c r="CS113" s="28" t="s">
        <v>120</v>
      </c>
      <c r="CT113" s="9">
        <v>99301</v>
      </c>
      <c r="CU113" s="28">
        <v>40072.68</v>
      </c>
      <c r="CV113" s="140">
        <v>709</v>
      </c>
      <c r="CW113" s="28">
        <v>20907.62</v>
      </c>
      <c r="CX113" s="140">
        <v>332</v>
      </c>
      <c r="CY113" s="28">
        <v>67520.990000000005</v>
      </c>
      <c r="CZ113" s="140">
        <v>502</v>
      </c>
      <c r="DA113" s="28">
        <f t="shared" si="35"/>
        <v>128501.29000000001</v>
      </c>
      <c r="DB113" s="28" t="s">
        <v>120</v>
      </c>
      <c r="DC113" s="9">
        <v>98942</v>
      </c>
      <c r="DD113" s="28">
        <v>4136.72</v>
      </c>
      <c r="DE113">
        <v>57</v>
      </c>
      <c r="DF113" s="28">
        <v>1472.63</v>
      </c>
      <c r="DG113">
        <v>25</v>
      </c>
      <c r="DH113" s="28">
        <v>12825.08</v>
      </c>
      <c r="DI113">
        <v>65</v>
      </c>
      <c r="DJ113" s="28">
        <f t="shared" si="36"/>
        <v>18434.43</v>
      </c>
      <c r="DK113" s="28" t="s">
        <v>120</v>
      </c>
      <c r="DL113" s="9">
        <v>98942</v>
      </c>
      <c r="DM113" s="28">
        <v>8437.39</v>
      </c>
      <c r="DN113">
        <v>74</v>
      </c>
      <c r="DO113" s="28">
        <v>1747.59</v>
      </c>
      <c r="DP113">
        <v>23</v>
      </c>
      <c r="DQ113" s="28">
        <v>7168.2800000000007</v>
      </c>
      <c r="DR113">
        <v>43</v>
      </c>
      <c r="DS113" s="28">
        <f t="shared" si="37"/>
        <v>17353.260000000002</v>
      </c>
    </row>
    <row r="114" spans="1:123" x14ac:dyDescent="0.2">
      <c r="A114" s="9">
        <v>99301</v>
      </c>
      <c r="B114" t="s">
        <v>119</v>
      </c>
      <c r="I114">
        <v>1</v>
      </c>
      <c r="L114">
        <v>1</v>
      </c>
      <c r="M114">
        <v>1</v>
      </c>
      <c r="N114">
        <v>1</v>
      </c>
      <c r="P114" t="s">
        <v>120</v>
      </c>
      <c r="Q114">
        <v>98674</v>
      </c>
      <c r="R114" s="21">
        <v>12953.39</v>
      </c>
      <c r="S114">
        <v>75</v>
      </c>
      <c r="T114" s="21">
        <v>3092.36</v>
      </c>
      <c r="U114">
        <v>17</v>
      </c>
      <c r="V114" s="21">
        <v>2096.59</v>
      </c>
      <c r="W114">
        <v>15</v>
      </c>
      <c r="X114" s="21">
        <f t="shared" si="25"/>
        <v>18142.34</v>
      </c>
      <c r="Y114" s="20" t="s">
        <v>120</v>
      </c>
      <c r="Z114">
        <v>98674</v>
      </c>
      <c r="AA114" s="21">
        <v>14409.34</v>
      </c>
      <c r="AB114">
        <v>85</v>
      </c>
      <c r="AC114" s="21">
        <v>1596.43</v>
      </c>
      <c r="AD114">
        <v>9</v>
      </c>
      <c r="AE114" s="21">
        <v>1474.03</v>
      </c>
      <c r="AF114">
        <v>8</v>
      </c>
      <c r="AG114" s="28">
        <f t="shared" si="26"/>
        <v>17479.8</v>
      </c>
      <c r="AH114" s="20" t="s">
        <v>120</v>
      </c>
      <c r="AI114">
        <v>98932</v>
      </c>
      <c r="AJ114" s="21">
        <v>551.37</v>
      </c>
      <c r="AK114">
        <v>2</v>
      </c>
      <c r="AL114" s="21">
        <v>2739.05</v>
      </c>
      <c r="AM114">
        <v>13</v>
      </c>
      <c r="AN114" s="21">
        <v>3257.79</v>
      </c>
      <c r="AO114">
        <v>17</v>
      </c>
      <c r="AP114" s="28">
        <f t="shared" si="27"/>
        <v>6548.21</v>
      </c>
      <c r="AQ114" s="133" t="s">
        <v>120</v>
      </c>
      <c r="AR114" s="9">
        <v>98828</v>
      </c>
      <c r="AS114" s="28">
        <v>28.38</v>
      </c>
      <c r="AT114">
        <v>1</v>
      </c>
      <c r="AU114" s="28">
        <v>0</v>
      </c>
      <c r="AV114">
        <v>0</v>
      </c>
      <c r="AW114" s="28">
        <v>0</v>
      </c>
      <c r="AX114">
        <v>0</v>
      </c>
      <c r="AY114" s="28">
        <f t="shared" si="28"/>
        <v>28.38</v>
      </c>
      <c r="AZ114" s="133" t="s">
        <v>120</v>
      </c>
      <c r="BA114">
        <v>98930</v>
      </c>
      <c r="BB114" s="28">
        <v>15903.34</v>
      </c>
      <c r="BC114">
        <v>112</v>
      </c>
      <c r="BD114" s="28">
        <v>10942.53</v>
      </c>
      <c r="BE114">
        <v>47</v>
      </c>
      <c r="BF114" s="28">
        <v>15554.56</v>
      </c>
      <c r="BG114">
        <v>82</v>
      </c>
      <c r="BH114" s="28">
        <f t="shared" si="29"/>
        <v>42400.43</v>
      </c>
      <c r="BI114" s="28" t="s">
        <v>120</v>
      </c>
      <c r="BJ114" s="9">
        <v>99344</v>
      </c>
      <c r="BK114" s="28">
        <v>7214.69</v>
      </c>
      <c r="BL114" s="9">
        <v>57</v>
      </c>
      <c r="BM114" s="28">
        <v>7651.14</v>
      </c>
      <c r="BN114" s="9">
        <v>41</v>
      </c>
      <c r="BO114" s="28">
        <v>21340.260000000002</v>
      </c>
      <c r="BP114" s="9">
        <v>63</v>
      </c>
      <c r="BQ114" s="28">
        <f t="shared" si="30"/>
        <v>36206.090000000004</v>
      </c>
      <c r="BR114" s="28" t="s">
        <v>120</v>
      </c>
      <c r="BS114">
        <v>98837</v>
      </c>
      <c r="BT114" s="28">
        <v>2723.95</v>
      </c>
      <c r="BU114">
        <v>40</v>
      </c>
      <c r="BV114" s="28">
        <v>1986.01</v>
      </c>
      <c r="BW114">
        <v>18</v>
      </c>
      <c r="BX114" s="28">
        <v>5865.54</v>
      </c>
      <c r="BY114">
        <v>32</v>
      </c>
      <c r="BZ114" s="28">
        <f t="shared" si="31"/>
        <v>10575.5</v>
      </c>
      <c r="CA114" s="133" t="s">
        <v>120</v>
      </c>
      <c r="CB114">
        <v>99336</v>
      </c>
      <c r="CC114" s="28">
        <v>10261.76</v>
      </c>
      <c r="CD114">
        <v>143</v>
      </c>
      <c r="CE114" s="28">
        <v>6488.56</v>
      </c>
      <c r="CF114">
        <v>97</v>
      </c>
      <c r="CG114" s="28">
        <v>23914.05</v>
      </c>
      <c r="CH114">
        <v>144</v>
      </c>
      <c r="CI114" s="28">
        <f t="shared" si="32"/>
        <v>40664.369999999995</v>
      </c>
      <c r="CJ114" s="133" t="s">
        <v>120</v>
      </c>
      <c r="CK114">
        <v>98930</v>
      </c>
      <c r="CL114" s="28">
        <v>6102.66</v>
      </c>
      <c r="CM114">
        <v>123</v>
      </c>
      <c r="CN114" s="28">
        <v>381.61</v>
      </c>
      <c r="CO114">
        <v>10</v>
      </c>
      <c r="CP114" s="21">
        <f t="shared" si="33"/>
        <v>6484.2699999999995</v>
      </c>
      <c r="CQ114">
        <f t="shared" si="33"/>
        <v>133</v>
      </c>
      <c r="CR114" s="28">
        <f t="shared" si="34"/>
        <v>12968.539999999999</v>
      </c>
      <c r="CS114" s="28" t="s">
        <v>120</v>
      </c>
      <c r="CT114" s="9">
        <v>99323</v>
      </c>
      <c r="CU114" s="28">
        <v>279.39999999999998</v>
      </c>
      <c r="CV114" s="140">
        <v>6</v>
      </c>
      <c r="CW114" s="28">
        <v>207.81</v>
      </c>
      <c r="CX114" s="140">
        <v>4</v>
      </c>
      <c r="CY114" s="28">
        <v>865.68999999999994</v>
      </c>
      <c r="CZ114" s="140">
        <v>9</v>
      </c>
      <c r="DA114" s="28">
        <f t="shared" si="35"/>
        <v>1352.8999999999999</v>
      </c>
      <c r="DB114" s="28" t="s">
        <v>120</v>
      </c>
      <c r="DC114" s="9">
        <v>98944</v>
      </c>
      <c r="DD114" s="28">
        <v>5266.88</v>
      </c>
      <c r="DE114">
        <v>82</v>
      </c>
      <c r="DF114" s="28">
        <v>3416.63</v>
      </c>
      <c r="DG114">
        <v>43</v>
      </c>
      <c r="DH114" s="28">
        <v>14585.7</v>
      </c>
      <c r="DI114">
        <v>101</v>
      </c>
      <c r="DJ114" s="28">
        <f t="shared" si="36"/>
        <v>23269.21</v>
      </c>
      <c r="DK114" s="28" t="s">
        <v>120</v>
      </c>
      <c r="DL114" s="9">
        <v>98944</v>
      </c>
      <c r="DM114" s="28">
        <v>10007.08</v>
      </c>
      <c r="DN114">
        <v>93</v>
      </c>
      <c r="DO114" s="28">
        <v>3590.25</v>
      </c>
      <c r="DP114">
        <v>45</v>
      </c>
      <c r="DQ114" s="28">
        <v>11769.17</v>
      </c>
      <c r="DR114">
        <v>87</v>
      </c>
      <c r="DS114" s="28">
        <f t="shared" si="37"/>
        <v>25366.5</v>
      </c>
    </row>
    <row r="115" spans="1:123" x14ac:dyDescent="0.2">
      <c r="A115" s="9">
        <v>99336</v>
      </c>
      <c r="B115" t="s">
        <v>119</v>
      </c>
      <c r="C115">
        <v>2</v>
      </c>
      <c r="P115" t="s">
        <v>120</v>
      </c>
      <c r="Q115">
        <v>98801</v>
      </c>
      <c r="R115" s="21">
        <v>6960.03</v>
      </c>
      <c r="S115">
        <v>43</v>
      </c>
      <c r="T115" s="21">
        <v>1240.76</v>
      </c>
      <c r="U115">
        <v>11</v>
      </c>
      <c r="V115" s="21">
        <v>1108.94</v>
      </c>
      <c r="W115">
        <v>23</v>
      </c>
      <c r="X115" s="21">
        <f t="shared" si="25"/>
        <v>9309.73</v>
      </c>
      <c r="Y115" s="20" t="s">
        <v>120</v>
      </c>
      <c r="Z115">
        <v>98801</v>
      </c>
      <c r="AA115" s="21">
        <v>9772.83</v>
      </c>
      <c r="AB115">
        <v>45</v>
      </c>
      <c r="AC115" s="21">
        <v>3856.85</v>
      </c>
      <c r="AD115">
        <v>23</v>
      </c>
      <c r="AE115" s="21">
        <v>1207.0999999999999</v>
      </c>
      <c r="AF115">
        <v>19</v>
      </c>
      <c r="AG115" s="28">
        <f t="shared" si="26"/>
        <v>14836.78</v>
      </c>
      <c r="AH115" s="20" t="s">
        <v>120</v>
      </c>
      <c r="AI115">
        <v>98936</v>
      </c>
      <c r="AJ115" s="21">
        <v>9485.9599999999991</v>
      </c>
      <c r="AK115">
        <v>41</v>
      </c>
      <c r="AL115" s="21">
        <v>6103.22</v>
      </c>
      <c r="AM115">
        <v>21</v>
      </c>
      <c r="AN115" s="21">
        <v>6521.9699999999993</v>
      </c>
      <c r="AO115">
        <v>20</v>
      </c>
      <c r="AP115" s="28">
        <f t="shared" si="27"/>
        <v>22111.15</v>
      </c>
      <c r="AQ115" s="133" t="s">
        <v>120</v>
      </c>
      <c r="AR115" s="9">
        <v>98837</v>
      </c>
      <c r="AS115" s="28">
        <v>8749.06</v>
      </c>
      <c r="AT115">
        <v>49</v>
      </c>
      <c r="AU115" s="28">
        <v>4261.3500000000004</v>
      </c>
      <c r="AV115">
        <v>18</v>
      </c>
      <c r="AW115" s="28">
        <v>6981.34</v>
      </c>
      <c r="AX115">
        <v>31</v>
      </c>
      <c r="AY115" s="28">
        <f t="shared" si="28"/>
        <v>19991.75</v>
      </c>
      <c r="AZ115" s="133" t="s">
        <v>120</v>
      </c>
      <c r="BA115">
        <v>98932</v>
      </c>
      <c r="BB115" s="28">
        <v>3785.2</v>
      </c>
      <c r="BC115">
        <v>24</v>
      </c>
      <c r="BD115" s="28">
        <v>2717.53</v>
      </c>
      <c r="BE115">
        <v>12</v>
      </c>
      <c r="BF115" s="28">
        <v>6540.3</v>
      </c>
      <c r="BG115">
        <v>28</v>
      </c>
      <c r="BH115" s="28">
        <f t="shared" si="29"/>
        <v>13043.029999999999</v>
      </c>
      <c r="BI115" s="28" t="s">
        <v>120</v>
      </c>
      <c r="BJ115" s="9">
        <v>99350</v>
      </c>
      <c r="BK115" s="28">
        <v>47.15</v>
      </c>
      <c r="BL115" s="9">
        <v>0</v>
      </c>
      <c r="BM115" s="28">
        <v>2295.65</v>
      </c>
      <c r="BN115" s="9">
        <v>13</v>
      </c>
      <c r="BO115" s="28">
        <v>6394.5599999999995</v>
      </c>
      <c r="BP115" s="9">
        <v>25</v>
      </c>
      <c r="BQ115" s="28">
        <f t="shared" si="30"/>
        <v>8737.36</v>
      </c>
      <c r="BR115" s="28" t="s">
        <v>120</v>
      </c>
      <c r="BS115">
        <v>98848</v>
      </c>
      <c r="BT115" s="28">
        <v>14.47</v>
      </c>
      <c r="BU115">
        <v>1</v>
      </c>
      <c r="BV115" s="28">
        <v>5.2</v>
      </c>
      <c r="BW115">
        <v>0</v>
      </c>
      <c r="BX115" s="28">
        <v>15.600000000000001</v>
      </c>
      <c r="BY115">
        <v>1</v>
      </c>
      <c r="BZ115" s="28">
        <f t="shared" si="31"/>
        <v>35.270000000000003</v>
      </c>
      <c r="CA115" s="133" t="s">
        <v>120</v>
      </c>
      <c r="CB115">
        <v>99337</v>
      </c>
      <c r="CC115" s="28">
        <v>5081.38</v>
      </c>
      <c r="CD115">
        <v>72</v>
      </c>
      <c r="CE115" s="28">
        <v>4239.99</v>
      </c>
      <c r="CF115">
        <v>36</v>
      </c>
      <c r="CG115" s="28">
        <v>8248.57</v>
      </c>
      <c r="CH115">
        <v>38</v>
      </c>
      <c r="CI115" s="28">
        <f t="shared" si="32"/>
        <v>17569.939999999999</v>
      </c>
      <c r="CJ115" s="133" t="s">
        <v>120</v>
      </c>
      <c r="CK115">
        <v>98932</v>
      </c>
      <c r="CL115" s="28">
        <v>1500.91</v>
      </c>
      <c r="CM115">
        <v>30</v>
      </c>
      <c r="CN115" s="28">
        <v>50</v>
      </c>
      <c r="CO115">
        <v>0</v>
      </c>
      <c r="CP115" s="21">
        <f t="shared" si="33"/>
        <v>1550.91</v>
      </c>
      <c r="CQ115">
        <f t="shared" si="33"/>
        <v>30</v>
      </c>
      <c r="CR115" s="28">
        <f t="shared" si="34"/>
        <v>3101.82</v>
      </c>
      <c r="CS115" s="28" t="s">
        <v>120</v>
      </c>
      <c r="CT115" s="9">
        <v>99324</v>
      </c>
      <c r="CU115" s="28">
        <v>3016.05</v>
      </c>
      <c r="CV115" s="140">
        <v>64</v>
      </c>
      <c r="CW115" s="28">
        <v>1704.22</v>
      </c>
      <c r="CX115" s="140">
        <v>40</v>
      </c>
      <c r="CY115" s="28">
        <v>8810.68</v>
      </c>
      <c r="CZ115" s="140">
        <v>60</v>
      </c>
      <c r="DA115" s="28">
        <f t="shared" si="35"/>
        <v>13530.95</v>
      </c>
      <c r="DB115" s="28" t="s">
        <v>120</v>
      </c>
      <c r="DC115" s="9">
        <v>98948</v>
      </c>
      <c r="DD115" s="28">
        <v>3989.56</v>
      </c>
      <c r="DE115">
        <v>64</v>
      </c>
      <c r="DF115" s="28">
        <v>2775.46</v>
      </c>
      <c r="DG115">
        <v>44</v>
      </c>
      <c r="DH115" s="28">
        <v>16332.550000000001</v>
      </c>
      <c r="DI115">
        <v>70</v>
      </c>
      <c r="DJ115" s="28">
        <f t="shared" si="36"/>
        <v>23097.57</v>
      </c>
      <c r="DK115" s="28" t="s">
        <v>120</v>
      </c>
      <c r="DL115" s="9">
        <v>98948</v>
      </c>
      <c r="DM115" s="28">
        <v>11279.88</v>
      </c>
      <c r="DN115">
        <v>76</v>
      </c>
      <c r="DO115" s="28">
        <v>2246.63</v>
      </c>
      <c r="DP115">
        <v>30</v>
      </c>
      <c r="DQ115" s="28">
        <v>12739.55</v>
      </c>
      <c r="DR115">
        <v>65</v>
      </c>
      <c r="DS115" s="28">
        <f t="shared" si="37"/>
        <v>26266.059999999998</v>
      </c>
    </row>
    <row r="116" spans="1:123" x14ac:dyDescent="0.2">
      <c r="A116" s="9">
        <v>99337</v>
      </c>
      <c r="B116" t="s">
        <v>119</v>
      </c>
      <c r="F116">
        <v>1</v>
      </c>
      <c r="P116" t="s">
        <v>120</v>
      </c>
      <c r="Q116">
        <v>98802</v>
      </c>
      <c r="R116" s="21">
        <v>1704.61</v>
      </c>
      <c r="S116">
        <v>9</v>
      </c>
      <c r="T116" s="21">
        <v>346.69</v>
      </c>
      <c r="U116">
        <v>2</v>
      </c>
      <c r="V116" s="21">
        <v>773.22</v>
      </c>
      <c r="W116">
        <v>8</v>
      </c>
      <c r="X116" s="21">
        <f t="shared" si="25"/>
        <v>2824.5199999999995</v>
      </c>
      <c r="Y116" s="20" t="s">
        <v>120</v>
      </c>
      <c r="Z116">
        <v>98802</v>
      </c>
      <c r="AA116" s="21">
        <v>1824.31</v>
      </c>
      <c r="AB116">
        <v>11</v>
      </c>
      <c r="AC116" s="21">
        <v>441.14</v>
      </c>
      <c r="AD116">
        <v>1</v>
      </c>
      <c r="AE116" s="21">
        <v>288.66999999999996</v>
      </c>
      <c r="AF116">
        <v>5</v>
      </c>
      <c r="AG116" s="28">
        <f t="shared" si="26"/>
        <v>2554.12</v>
      </c>
      <c r="AH116" s="20" t="s">
        <v>120</v>
      </c>
      <c r="AI116">
        <v>98942</v>
      </c>
      <c r="AJ116" s="21">
        <v>21140.81</v>
      </c>
      <c r="AK116">
        <v>69</v>
      </c>
      <c r="AL116" s="21">
        <v>15648.34</v>
      </c>
      <c r="AM116">
        <v>39</v>
      </c>
      <c r="AN116" s="21">
        <v>14150.7</v>
      </c>
      <c r="AO116">
        <v>54</v>
      </c>
      <c r="AP116" s="28">
        <f t="shared" si="27"/>
        <v>50939.850000000006</v>
      </c>
      <c r="AQ116" s="133" t="s">
        <v>120</v>
      </c>
      <c r="AR116" s="9">
        <v>98848</v>
      </c>
      <c r="AS116" s="28">
        <v>423.86</v>
      </c>
      <c r="AT116">
        <v>4</v>
      </c>
      <c r="AU116" s="28">
        <v>15.81</v>
      </c>
      <c r="AV116">
        <v>1</v>
      </c>
      <c r="AW116" s="28">
        <v>18.630000000000003</v>
      </c>
      <c r="AX116">
        <v>1</v>
      </c>
      <c r="AY116" s="28">
        <f t="shared" si="28"/>
        <v>458.3</v>
      </c>
      <c r="AZ116" s="133" t="s">
        <v>120</v>
      </c>
      <c r="BA116">
        <v>98936</v>
      </c>
      <c r="BB116" s="28">
        <v>10048.049999999999</v>
      </c>
      <c r="BC116">
        <v>40</v>
      </c>
      <c r="BD116" s="28">
        <v>8566.2999999999993</v>
      </c>
      <c r="BE116">
        <v>38</v>
      </c>
      <c r="BF116" s="28">
        <v>9838.9000000000015</v>
      </c>
      <c r="BG116">
        <v>30</v>
      </c>
      <c r="BH116" s="28">
        <f t="shared" si="29"/>
        <v>28453.25</v>
      </c>
      <c r="BI116" s="28" t="s">
        <v>120</v>
      </c>
      <c r="BJ116" s="9">
        <v>99352</v>
      </c>
      <c r="BK116" s="28">
        <v>14090.92</v>
      </c>
      <c r="BL116" s="9">
        <v>191</v>
      </c>
      <c r="BM116" s="28">
        <v>12967.24</v>
      </c>
      <c r="BN116" s="9">
        <v>88</v>
      </c>
      <c r="BO116" s="28">
        <v>25286.190000000002</v>
      </c>
      <c r="BP116" s="9">
        <v>108</v>
      </c>
      <c r="BQ116" s="28">
        <f t="shared" si="30"/>
        <v>52344.350000000006</v>
      </c>
      <c r="BR116" s="28" t="s">
        <v>120</v>
      </c>
      <c r="BS116">
        <v>98901</v>
      </c>
      <c r="BT116" s="28">
        <v>6297.62</v>
      </c>
      <c r="BU116">
        <v>120</v>
      </c>
      <c r="BV116" s="28">
        <v>12155.12</v>
      </c>
      <c r="BW116">
        <v>59</v>
      </c>
      <c r="BX116" s="28">
        <v>55903.159999999996</v>
      </c>
      <c r="BY116">
        <v>187</v>
      </c>
      <c r="BZ116" s="28">
        <f t="shared" si="31"/>
        <v>74355.899999999994</v>
      </c>
      <c r="CA116" s="133" t="s">
        <v>120</v>
      </c>
      <c r="CB116">
        <v>99338</v>
      </c>
      <c r="CC116" s="28">
        <v>2140.09</v>
      </c>
      <c r="CD116">
        <v>50</v>
      </c>
      <c r="CE116" s="28">
        <v>1214.24</v>
      </c>
      <c r="CF116">
        <v>25</v>
      </c>
      <c r="CG116" s="28">
        <v>3136.33</v>
      </c>
      <c r="CH116">
        <v>30</v>
      </c>
      <c r="CI116" s="28">
        <f t="shared" si="32"/>
        <v>6490.66</v>
      </c>
      <c r="CJ116" s="133" t="s">
        <v>120</v>
      </c>
      <c r="CK116">
        <v>98936</v>
      </c>
      <c r="CL116" s="28">
        <v>2334.58</v>
      </c>
      <c r="CM116">
        <v>41</v>
      </c>
      <c r="CN116" s="28">
        <v>1612.75</v>
      </c>
      <c r="CO116">
        <v>16</v>
      </c>
      <c r="CP116" s="21">
        <f t="shared" si="33"/>
        <v>3947.33</v>
      </c>
      <c r="CQ116">
        <f t="shared" si="33"/>
        <v>57</v>
      </c>
      <c r="CR116" s="28">
        <f t="shared" si="34"/>
        <v>7894.66</v>
      </c>
      <c r="CS116" s="28" t="s">
        <v>120</v>
      </c>
      <c r="CT116" s="9">
        <v>99336</v>
      </c>
      <c r="CU116" s="28">
        <v>6968.34</v>
      </c>
      <c r="CV116" s="140">
        <v>156</v>
      </c>
      <c r="CW116" s="28">
        <v>4047.21</v>
      </c>
      <c r="CX116" s="140">
        <v>73</v>
      </c>
      <c r="CY116" s="28">
        <v>17516.580000000002</v>
      </c>
      <c r="CZ116" s="140">
        <v>147</v>
      </c>
      <c r="DA116" s="28">
        <f t="shared" si="35"/>
        <v>28532.13</v>
      </c>
      <c r="DB116" s="28" t="s">
        <v>120</v>
      </c>
      <c r="DC116" s="9">
        <v>98951</v>
      </c>
      <c r="DD116" s="28">
        <v>1670.78</v>
      </c>
      <c r="DE116">
        <v>29</v>
      </c>
      <c r="DF116" s="28">
        <v>443.28</v>
      </c>
      <c r="DG116">
        <v>7</v>
      </c>
      <c r="DH116" s="28">
        <v>7746.6500000000005</v>
      </c>
      <c r="DI116">
        <v>30</v>
      </c>
      <c r="DJ116" s="28">
        <f t="shared" si="36"/>
        <v>9860.7100000000009</v>
      </c>
      <c r="DK116" s="28" t="s">
        <v>120</v>
      </c>
      <c r="DL116" s="9">
        <v>98951</v>
      </c>
      <c r="DM116" s="28">
        <v>3355.58</v>
      </c>
      <c r="DN116">
        <v>18</v>
      </c>
      <c r="DO116" s="28">
        <v>1063.52</v>
      </c>
      <c r="DP116">
        <v>19</v>
      </c>
      <c r="DQ116" s="28">
        <v>2554.8799999999997</v>
      </c>
      <c r="DR116">
        <v>21</v>
      </c>
      <c r="DS116" s="28">
        <f t="shared" si="37"/>
        <v>6973.98</v>
      </c>
    </row>
    <row r="117" spans="1:123" x14ac:dyDescent="0.2">
      <c r="A117" s="9">
        <v>99344</v>
      </c>
      <c r="B117" t="s">
        <v>119</v>
      </c>
      <c r="C117">
        <v>2</v>
      </c>
      <c r="D117">
        <v>1</v>
      </c>
      <c r="F117">
        <v>1</v>
      </c>
      <c r="G117">
        <v>1</v>
      </c>
      <c r="P117" t="s">
        <v>120</v>
      </c>
      <c r="Q117">
        <v>98837</v>
      </c>
      <c r="R117" s="21">
        <v>6474.4</v>
      </c>
      <c r="S117">
        <v>33</v>
      </c>
      <c r="T117" s="21">
        <v>920.63</v>
      </c>
      <c r="U117">
        <v>14</v>
      </c>
      <c r="V117" s="21">
        <v>4274.21</v>
      </c>
      <c r="W117">
        <v>23</v>
      </c>
      <c r="X117" s="21">
        <f t="shared" si="25"/>
        <v>11669.24</v>
      </c>
      <c r="Y117" s="20" t="s">
        <v>120</v>
      </c>
      <c r="Z117">
        <v>98837</v>
      </c>
      <c r="AA117" s="21">
        <v>8510.1200000000008</v>
      </c>
      <c r="AB117">
        <v>43</v>
      </c>
      <c r="AC117" s="21">
        <v>2786.88</v>
      </c>
      <c r="AD117">
        <v>17</v>
      </c>
      <c r="AE117" s="21">
        <v>3803.82</v>
      </c>
      <c r="AF117">
        <v>19</v>
      </c>
      <c r="AG117" s="28">
        <f t="shared" si="26"/>
        <v>15100.82</v>
      </c>
      <c r="AH117" s="20" t="s">
        <v>120</v>
      </c>
      <c r="AI117">
        <v>98944</v>
      </c>
      <c r="AJ117" s="21">
        <v>36836.65</v>
      </c>
      <c r="AK117">
        <v>124</v>
      </c>
      <c r="AL117" s="21">
        <v>24639.99</v>
      </c>
      <c r="AM117">
        <v>78</v>
      </c>
      <c r="AN117" s="21">
        <v>19444.309999999998</v>
      </c>
      <c r="AO117">
        <v>88</v>
      </c>
      <c r="AP117" s="28">
        <f t="shared" si="27"/>
        <v>80920.95</v>
      </c>
      <c r="AQ117" s="133" t="s">
        <v>120</v>
      </c>
      <c r="AR117" s="9">
        <v>98901</v>
      </c>
      <c r="AS117" s="28">
        <v>44711.63</v>
      </c>
      <c r="AT117">
        <v>167</v>
      </c>
      <c r="AU117" s="28">
        <v>25182.81</v>
      </c>
      <c r="AV117">
        <v>70</v>
      </c>
      <c r="AW117" s="28">
        <v>40601.050000000003</v>
      </c>
      <c r="AX117">
        <v>152</v>
      </c>
      <c r="AY117" s="28">
        <f t="shared" si="28"/>
        <v>110495.49</v>
      </c>
      <c r="AZ117" s="133" t="s">
        <v>120</v>
      </c>
      <c r="BA117">
        <v>98942</v>
      </c>
      <c r="BB117" s="28">
        <v>14719.3</v>
      </c>
      <c r="BC117">
        <v>71</v>
      </c>
      <c r="BD117" s="28">
        <v>13267.98</v>
      </c>
      <c r="BE117">
        <v>36</v>
      </c>
      <c r="BF117" s="28">
        <v>20264.53</v>
      </c>
      <c r="BG117">
        <v>59</v>
      </c>
      <c r="BH117" s="28">
        <f t="shared" si="29"/>
        <v>48251.81</v>
      </c>
      <c r="BI117" s="28" t="s">
        <v>120</v>
      </c>
      <c r="BJ117" s="9">
        <v>99353</v>
      </c>
      <c r="BK117" s="28">
        <v>1375.65</v>
      </c>
      <c r="BL117" s="9">
        <v>17</v>
      </c>
      <c r="BM117" s="28">
        <v>1669.44</v>
      </c>
      <c r="BN117" s="9">
        <v>11</v>
      </c>
      <c r="BO117" s="28">
        <v>3127.49</v>
      </c>
      <c r="BP117" s="9">
        <v>17</v>
      </c>
      <c r="BQ117" s="28">
        <f t="shared" si="30"/>
        <v>6172.58</v>
      </c>
      <c r="BR117" s="28" t="s">
        <v>120</v>
      </c>
      <c r="BS117">
        <v>98902</v>
      </c>
      <c r="BT117" s="28">
        <v>38079.769999999997</v>
      </c>
      <c r="BU117">
        <v>655</v>
      </c>
      <c r="BV117" s="28">
        <v>23082.27</v>
      </c>
      <c r="BW117">
        <v>134</v>
      </c>
      <c r="BX117" s="28">
        <v>184376.75</v>
      </c>
      <c r="BY117">
        <v>669</v>
      </c>
      <c r="BZ117" s="28">
        <f t="shared" si="31"/>
        <v>245538.78999999998</v>
      </c>
      <c r="CA117" s="133" t="s">
        <v>120</v>
      </c>
      <c r="CB117">
        <v>99344</v>
      </c>
      <c r="CC117" s="28">
        <v>3606.03</v>
      </c>
      <c r="CD117">
        <v>58</v>
      </c>
      <c r="CE117" s="28">
        <v>2461.73</v>
      </c>
      <c r="CF117">
        <v>32</v>
      </c>
      <c r="CG117" s="28">
        <v>15128.11</v>
      </c>
      <c r="CH117">
        <v>59</v>
      </c>
      <c r="CI117" s="28">
        <f t="shared" si="32"/>
        <v>21195.870000000003</v>
      </c>
      <c r="CJ117" s="133" t="s">
        <v>120</v>
      </c>
      <c r="CK117">
        <v>98942</v>
      </c>
      <c r="CL117" s="28">
        <v>4035.95</v>
      </c>
      <c r="CM117">
        <v>69</v>
      </c>
      <c r="CN117" s="28">
        <v>1785.67</v>
      </c>
      <c r="CO117">
        <v>29</v>
      </c>
      <c r="CP117" s="21">
        <f t="shared" si="33"/>
        <v>5821.62</v>
      </c>
      <c r="CQ117">
        <f t="shared" si="33"/>
        <v>98</v>
      </c>
      <c r="CR117" s="28">
        <f t="shared" si="34"/>
        <v>11643.24</v>
      </c>
      <c r="CS117" s="28" t="s">
        <v>120</v>
      </c>
      <c r="CT117" s="9">
        <v>99337</v>
      </c>
      <c r="CU117" s="28">
        <v>4605.5600000000004</v>
      </c>
      <c r="CV117" s="140">
        <v>60</v>
      </c>
      <c r="CW117" s="28">
        <v>5576.63</v>
      </c>
      <c r="CX117" s="140">
        <v>40</v>
      </c>
      <c r="CY117" s="28">
        <v>7115</v>
      </c>
      <c r="CZ117" s="140">
        <v>45</v>
      </c>
      <c r="DA117" s="28">
        <f t="shared" si="35"/>
        <v>17297.190000000002</v>
      </c>
      <c r="DB117" s="28" t="s">
        <v>120</v>
      </c>
      <c r="DC117" s="9">
        <v>98953</v>
      </c>
      <c r="DD117" s="28">
        <v>2251.04</v>
      </c>
      <c r="DE117">
        <v>32</v>
      </c>
      <c r="DF117" s="28">
        <v>601.91999999999996</v>
      </c>
      <c r="DG117">
        <v>14</v>
      </c>
      <c r="DH117" s="28">
        <v>4060.8900000000003</v>
      </c>
      <c r="DI117">
        <v>25</v>
      </c>
      <c r="DJ117" s="28">
        <f t="shared" si="36"/>
        <v>6913.85</v>
      </c>
      <c r="DK117" s="28" t="s">
        <v>120</v>
      </c>
      <c r="DL117" s="9">
        <v>98953</v>
      </c>
      <c r="DM117" s="28">
        <v>7856.35</v>
      </c>
      <c r="DN117">
        <v>55</v>
      </c>
      <c r="DO117" s="28">
        <v>1135.49</v>
      </c>
      <c r="DP117">
        <v>11</v>
      </c>
      <c r="DQ117" s="28">
        <v>3732.1000000000004</v>
      </c>
      <c r="DR117">
        <v>19</v>
      </c>
      <c r="DS117" s="28">
        <f t="shared" si="37"/>
        <v>12723.94</v>
      </c>
    </row>
    <row r="118" spans="1:123" x14ac:dyDescent="0.2">
      <c r="A118" s="9">
        <v>99350</v>
      </c>
      <c r="B118" t="s">
        <v>119</v>
      </c>
      <c r="C118">
        <v>1</v>
      </c>
      <c r="D118">
        <v>1</v>
      </c>
      <c r="E118">
        <v>1</v>
      </c>
      <c r="P118" t="s">
        <v>120</v>
      </c>
      <c r="Q118">
        <v>98848</v>
      </c>
      <c r="R118" s="21">
        <v>390.67</v>
      </c>
      <c r="S118">
        <v>6</v>
      </c>
      <c r="T118" s="21">
        <v>66.28</v>
      </c>
      <c r="U118">
        <v>1</v>
      </c>
      <c r="V118" s="21">
        <v>206.24</v>
      </c>
      <c r="W118">
        <v>3</v>
      </c>
      <c r="X118" s="21">
        <f t="shared" si="25"/>
        <v>663.19</v>
      </c>
      <c r="Y118" s="20" t="s">
        <v>120</v>
      </c>
      <c r="Z118">
        <v>98848</v>
      </c>
      <c r="AA118" s="21">
        <v>228.06</v>
      </c>
      <c r="AB118">
        <v>0</v>
      </c>
      <c r="AC118" s="21">
        <v>176.83</v>
      </c>
      <c r="AD118">
        <v>1</v>
      </c>
      <c r="AE118" s="21">
        <v>140.35</v>
      </c>
      <c r="AF118">
        <v>1</v>
      </c>
      <c r="AG118" s="28">
        <f t="shared" si="26"/>
        <v>545.24</v>
      </c>
      <c r="AH118" s="20" t="s">
        <v>120</v>
      </c>
      <c r="AI118">
        <v>98948</v>
      </c>
      <c r="AJ118" s="21">
        <v>19867.46</v>
      </c>
      <c r="AK118">
        <v>78</v>
      </c>
      <c r="AL118" s="21">
        <v>16825.72</v>
      </c>
      <c r="AM118">
        <v>47</v>
      </c>
      <c r="AN118" s="21">
        <v>15385.5</v>
      </c>
      <c r="AO118">
        <v>59</v>
      </c>
      <c r="AP118" s="28">
        <f t="shared" si="27"/>
        <v>52078.68</v>
      </c>
      <c r="AQ118" s="133" t="s">
        <v>120</v>
      </c>
      <c r="AR118" s="9">
        <v>98902</v>
      </c>
      <c r="AS118" s="28">
        <v>223304.82</v>
      </c>
      <c r="AT118">
        <v>934</v>
      </c>
      <c r="AU118" s="28">
        <v>55668.89</v>
      </c>
      <c r="AV118">
        <v>175</v>
      </c>
      <c r="AW118" s="28">
        <v>132461.54</v>
      </c>
      <c r="AX118">
        <v>482</v>
      </c>
      <c r="AY118" s="28">
        <f t="shared" si="28"/>
        <v>411435.25</v>
      </c>
      <c r="AZ118" s="133" t="s">
        <v>120</v>
      </c>
      <c r="BA118">
        <v>98944</v>
      </c>
      <c r="BB118" s="28">
        <v>26431.56</v>
      </c>
      <c r="BC118">
        <v>120</v>
      </c>
      <c r="BD118" s="28">
        <v>26228</v>
      </c>
      <c r="BE118">
        <v>90</v>
      </c>
      <c r="BF118" s="28">
        <v>41336.080000000002</v>
      </c>
      <c r="BG118">
        <v>129</v>
      </c>
      <c r="BH118" s="28">
        <f t="shared" si="29"/>
        <v>93995.64</v>
      </c>
      <c r="BI118" s="28" t="s">
        <v>120</v>
      </c>
      <c r="BJ118" s="9">
        <v>99354</v>
      </c>
      <c r="BK118" s="28">
        <v>6324.88</v>
      </c>
      <c r="BL118" s="9">
        <v>94</v>
      </c>
      <c r="BM118" s="28">
        <v>7889.78</v>
      </c>
      <c r="BN118" s="9">
        <v>38</v>
      </c>
      <c r="BO118" s="28">
        <v>18386.25</v>
      </c>
      <c r="BP118" s="9">
        <v>66</v>
      </c>
      <c r="BQ118" s="28">
        <f t="shared" si="30"/>
        <v>32600.91</v>
      </c>
      <c r="BR118" s="28" t="s">
        <v>120</v>
      </c>
      <c r="BS118">
        <v>98903</v>
      </c>
      <c r="BT118" s="28">
        <v>5346.06</v>
      </c>
      <c r="BU118">
        <v>73</v>
      </c>
      <c r="BV118" s="28">
        <v>2388.84</v>
      </c>
      <c r="BW118">
        <v>28</v>
      </c>
      <c r="BX118" s="28">
        <v>16022.12</v>
      </c>
      <c r="BY118">
        <v>70</v>
      </c>
      <c r="BZ118" s="28">
        <f t="shared" si="31"/>
        <v>23757.02</v>
      </c>
      <c r="CA118" s="133" t="s">
        <v>120</v>
      </c>
      <c r="CB118">
        <v>99350</v>
      </c>
      <c r="CC118" s="28">
        <v>60</v>
      </c>
      <c r="CD118">
        <v>1</v>
      </c>
      <c r="CE118" s="28">
        <v>800.2</v>
      </c>
      <c r="CF118">
        <v>12</v>
      </c>
      <c r="CG118" s="28">
        <v>3697.59</v>
      </c>
      <c r="CH118">
        <v>22</v>
      </c>
      <c r="CI118" s="28">
        <f t="shared" si="32"/>
        <v>4557.79</v>
      </c>
      <c r="CJ118" s="133" t="s">
        <v>120</v>
      </c>
      <c r="CK118">
        <v>98944</v>
      </c>
      <c r="CL118" s="28">
        <v>6419.06</v>
      </c>
      <c r="CM118">
        <v>107</v>
      </c>
      <c r="CN118" s="28">
        <v>4786.17</v>
      </c>
      <c r="CO118">
        <v>38</v>
      </c>
      <c r="CP118" s="21">
        <f t="shared" si="33"/>
        <v>11205.23</v>
      </c>
      <c r="CQ118">
        <f t="shared" si="33"/>
        <v>145</v>
      </c>
      <c r="CR118" s="28">
        <f t="shared" si="34"/>
        <v>22410.46</v>
      </c>
      <c r="CS118" s="28" t="s">
        <v>120</v>
      </c>
      <c r="CT118" s="9">
        <v>99338</v>
      </c>
      <c r="CU118" s="28">
        <v>2183.0100000000002</v>
      </c>
      <c r="CV118" s="140">
        <v>53</v>
      </c>
      <c r="CW118" s="28">
        <v>2277.54</v>
      </c>
      <c r="CX118" s="140">
        <v>27</v>
      </c>
      <c r="CY118" s="28">
        <v>1405.81</v>
      </c>
      <c r="CZ118" s="140">
        <v>30</v>
      </c>
      <c r="DA118" s="28">
        <f t="shared" si="35"/>
        <v>5866.3600000000006</v>
      </c>
      <c r="DB118" s="28" t="s">
        <v>120</v>
      </c>
      <c r="DC118" s="9">
        <v>99301</v>
      </c>
      <c r="DD118" s="28">
        <v>57481.32</v>
      </c>
      <c r="DE118">
        <v>940</v>
      </c>
      <c r="DF118" s="28">
        <v>19487.509999999998</v>
      </c>
      <c r="DG118">
        <v>286</v>
      </c>
      <c r="DH118" s="28">
        <v>62394.35</v>
      </c>
      <c r="DI118">
        <v>496</v>
      </c>
      <c r="DJ118" s="28">
        <f t="shared" si="36"/>
        <v>139363.18</v>
      </c>
      <c r="DK118" s="28" t="s">
        <v>120</v>
      </c>
      <c r="DL118" s="9">
        <v>99301</v>
      </c>
      <c r="DM118" s="28">
        <v>185672.35</v>
      </c>
      <c r="DN118">
        <v>1154</v>
      </c>
      <c r="DO118" s="28">
        <v>22777.06</v>
      </c>
      <c r="DP118">
        <v>366</v>
      </c>
      <c r="DQ118" s="28">
        <v>42999.76</v>
      </c>
      <c r="DR118">
        <v>372</v>
      </c>
      <c r="DS118" s="28">
        <f t="shared" si="37"/>
        <v>251449.17</v>
      </c>
    </row>
    <row r="119" spans="1:123" x14ac:dyDescent="0.2">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5"/>
        <v>65926.66</v>
      </c>
      <c r="Y119" s="20" t="s">
        <v>120</v>
      </c>
      <c r="Z119">
        <v>98901</v>
      </c>
      <c r="AA119" s="21">
        <v>49038.62</v>
      </c>
      <c r="AB119">
        <v>179</v>
      </c>
      <c r="AC119" s="21">
        <v>20419.55</v>
      </c>
      <c r="AD119">
        <v>73</v>
      </c>
      <c r="AE119" s="21">
        <v>21907.469999999998</v>
      </c>
      <c r="AF119">
        <v>113</v>
      </c>
      <c r="AG119" s="28">
        <f t="shared" si="26"/>
        <v>91365.64</v>
      </c>
      <c r="AH119" s="20" t="s">
        <v>120</v>
      </c>
      <c r="AI119">
        <v>98951</v>
      </c>
      <c r="AJ119" s="21">
        <v>8160.02</v>
      </c>
      <c r="AK119">
        <v>39</v>
      </c>
      <c r="AL119" s="21">
        <v>6705.32</v>
      </c>
      <c r="AM119">
        <v>25</v>
      </c>
      <c r="AN119" s="21">
        <v>3101.4</v>
      </c>
      <c r="AO119">
        <v>20</v>
      </c>
      <c r="AP119" s="28">
        <f t="shared" si="27"/>
        <v>17966.740000000002</v>
      </c>
      <c r="AQ119" s="133" t="s">
        <v>120</v>
      </c>
      <c r="AR119" s="9">
        <v>98903</v>
      </c>
      <c r="AS119" s="28">
        <v>21781.06</v>
      </c>
      <c r="AT119">
        <v>104</v>
      </c>
      <c r="AU119" s="28">
        <v>4868.1400000000003</v>
      </c>
      <c r="AV119">
        <v>16</v>
      </c>
      <c r="AW119" s="28">
        <v>14515.439999999999</v>
      </c>
      <c r="AX119">
        <v>51</v>
      </c>
      <c r="AY119" s="28">
        <f t="shared" si="28"/>
        <v>41164.639999999999</v>
      </c>
      <c r="AZ119" s="133" t="s">
        <v>120</v>
      </c>
      <c r="BA119">
        <v>98948</v>
      </c>
      <c r="BB119" s="28">
        <v>15502.47</v>
      </c>
      <c r="BC119">
        <v>71</v>
      </c>
      <c r="BD119" s="28">
        <v>17245.23</v>
      </c>
      <c r="BE119">
        <v>62</v>
      </c>
      <c r="BF119" s="28">
        <v>31504.94</v>
      </c>
      <c r="BG119">
        <v>93</v>
      </c>
      <c r="BH119" s="28">
        <f t="shared" si="29"/>
        <v>64252.639999999999</v>
      </c>
      <c r="BI119" s="28" t="s">
        <v>120</v>
      </c>
      <c r="BJ119" s="9">
        <v>99362</v>
      </c>
      <c r="BK119" s="28">
        <v>34078.74</v>
      </c>
      <c r="BL119" s="9">
        <v>346</v>
      </c>
      <c r="BM119" s="28">
        <v>35595.47</v>
      </c>
      <c r="BN119" s="9">
        <v>169</v>
      </c>
      <c r="BO119" s="28">
        <v>77931.3</v>
      </c>
      <c r="BP119" s="9">
        <v>293</v>
      </c>
      <c r="BQ119" s="28">
        <f t="shared" si="30"/>
        <v>147605.51</v>
      </c>
      <c r="BR119" s="28" t="s">
        <v>120</v>
      </c>
      <c r="BS119">
        <v>98908</v>
      </c>
      <c r="BT119" s="28">
        <v>18754.48</v>
      </c>
      <c r="BU119">
        <v>235</v>
      </c>
      <c r="BV119" s="28">
        <v>16852.75</v>
      </c>
      <c r="BW119">
        <v>86</v>
      </c>
      <c r="BX119" s="28">
        <v>89195.36</v>
      </c>
      <c r="BY119">
        <v>240</v>
      </c>
      <c r="BZ119" s="28">
        <f t="shared" si="31"/>
        <v>124802.59</v>
      </c>
      <c r="CA119" s="133" t="s">
        <v>120</v>
      </c>
      <c r="CB119">
        <v>99352</v>
      </c>
      <c r="CC119" s="28">
        <v>8684.9</v>
      </c>
      <c r="CD119">
        <v>170</v>
      </c>
      <c r="CE119" s="28">
        <v>4377.09</v>
      </c>
      <c r="CF119">
        <v>91</v>
      </c>
      <c r="CG119" s="28">
        <v>17553.03</v>
      </c>
      <c r="CH119">
        <v>127</v>
      </c>
      <c r="CI119" s="28">
        <f t="shared" si="32"/>
        <v>30615.019999999997</v>
      </c>
      <c r="CJ119" s="133" t="s">
        <v>120</v>
      </c>
      <c r="CK119">
        <v>98948</v>
      </c>
      <c r="CL119" s="28">
        <v>5592.24</v>
      </c>
      <c r="CM119">
        <v>67</v>
      </c>
      <c r="CN119" s="28">
        <v>4683.42</v>
      </c>
      <c r="CO119">
        <v>35</v>
      </c>
      <c r="CP119" s="21">
        <f t="shared" si="33"/>
        <v>10275.66</v>
      </c>
      <c r="CQ119">
        <f t="shared" si="33"/>
        <v>102</v>
      </c>
      <c r="CR119" s="28">
        <f t="shared" si="34"/>
        <v>20551.32</v>
      </c>
      <c r="CS119" s="28" t="s">
        <v>120</v>
      </c>
      <c r="CT119" s="9">
        <v>99344</v>
      </c>
      <c r="CU119" s="28">
        <v>3182.94</v>
      </c>
      <c r="CV119" s="140">
        <v>45</v>
      </c>
      <c r="CW119" s="28">
        <v>1830.69</v>
      </c>
      <c r="CX119" s="140">
        <v>40</v>
      </c>
      <c r="CY119" s="28">
        <v>10509.2</v>
      </c>
      <c r="CZ119" s="140">
        <v>57</v>
      </c>
      <c r="DA119" s="28">
        <f t="shared" si="35"/>
        <v>15522.830000000002</v>
      </c>
      <c r="DB119" s="28" t="s">
        <v>120</v>
      </c>
      <c r="DC119" s="9">
        <v>99323</v>
      </c>
      <c r="DD119" s="28">
        <v>324.10000000000002</v>
      </c>
      <c r="DE119">
        <v>5</v>
      </c>
      <c r="DF119" s="28">
        <v>134.69</v>
      </c>
      <c r="DG119">
        <v>0</v>
      </c>
      <c r="DH119" s="28">
        <v>967.54</v>
      </c>
      <c r="DI119">
        <v>8</v>
      </c>
      <c r="DJ119" s="28">
        <f t="shared" si="36"/>
        <v>1426.33</v>
      </c>
      <c r="DK119" s="28" t="s">
        <v>120</v>
      </c>
      <c r="DL119" s="9">
        <v>99323</v>
      </c>
      <c r="DM119" s="28">
        <v>538.53</v>
      </c>
      <c r="DN119">
        <v>6</v>
      </c>
      <c r="DO119" s="28">
        <v>108.54</v>
      </c>
      <c r="DP119">
        <v>0</v>
      </c>
      <c r="DQ119" s="28">
        <v>1092.23</v>
      </c>
      <c r="DR119">
        <v>7</v>
      </c>
      <c r="DS119" s="28">
        <f t="shared" si="37"/>
        <v>1739.3</v>
      </c>
    </row>
    <row r="120" spans="1:123" x14ac:dyDescent="0.2">
      <c r="A120" s="9">
        <v>99354</v>
      </c>
      <c r="B120" t="s">
        <v>119</v>
      </c>
      <c r="N120">
        <v>1</v>
      </c>
      <c r="P120" t="s">
        <v>120</v>
      </c>
      <c r="Q120">
        <v>98902</v>
      </c>
      <c r="R120" s="21">
        <v>190211.86</v>
      </c>
      <c r="S120">
        <v>731</v>
      </c>
      <c r="T120" s="21">
        <v>42666.35</v>
      </c>
      <c r="U120">
        <v>256</v>
      </c>
      <c r="V120" s="21">
        <v>46717.22</v>
      </c>
      <c r="W120">
        <v>313</v>
      </c>
      <c r="X120" s="21">
        <f t="shared" si="25"/>
        <v>279595.43</v>
      </c>
      <c r="Y120" s="20" t="s">
        <v>120</v>
      </c>
      <c r="Z120">
        <v>98902</v>
      </c>
      <c r="AA120" s="21">
        <v>206516.95</v>
      </c>
      <c r="AB120">
        <v>756</v>
      </c>
      <c r="AC120" s="21">
        <v>103663.88</v>
      </c>
      <c r="AD120">
        <v>429</v>
      </c>
      <c r="AE120" s="21">
        <v>42168.15</v>
      </c>
      <c r="AF120">
        <v>253</v>
      </c>
      <c r="AG120" s="28">
        <f t="shared" si="26"/>
        <v>352348.98000000004</v>
      </c>
      <c r="AH120" s="20" t="s">
        <v>120</v>
      </c>
      <c r="AI120">
        <v>98953</v>
      </c>
      <c r="AJ120" s="21">
        <v>7795.77</v>
      </c>
      <c r="AK120">
        <v>30</v>
      </c>
      <c r="AL120" s="21">
        <v>4169.37</v>
      </c>
      <c r="AM120">
        <v>12</v>
      </c>
      <c r="AN120" s="21">
        <v>4263.6400000000003</v>
      </c>
      <c r="AO120">
        <v>22</v>
      </c>
      <c r="AP120" s="28">
        <f t="shared" si="27"/>
        <v>16228.779999999999</v>
      </c>
      <c r="AQ120" s="133" t="s">
        <v>120</v>
      </c>
      <c r="AR120" s="9">
        <v>98908</v>
      </c>
      <c r="AS120" s="28">
        <v>82609.5</v>
      </c>
      <c r="AT120">
        <v>296</v>
      </c>
      <c r="AU120" s="28">
        <v>47011.13</v>
      </c>
      <c r="AV120">
        <v>130</v>
      </c>
      <c r="AW120" s="28">
        <v>71511.34</v>
      </c>
      <c r="AX120">
        <v>165</v>
      </c>
      <c r="AY120" s="28">
        <f t="shared" si="28"/>
        <v>201131.97</v>
      </c>
      <c r="AZ120" s="133" t="s">
        <v>120</v>
      </c>
      <c r="BA120">
        <v>98951</v>
      </c>
      <c r="BB120" s="28">
        <v>3815.89</v>
      </c>
      <c r="BC120">
        <v>27</v>
      </c>
      <c r="BD120" s="28">
        <v>3620.55</v>
      </c>
      <c r="BE120">
        <v>12</v>
      </c>
      <c r="BF120" s="28">
        <v>8069.130000000001</v>
      </c>
      <c r="BG120">
        <v>28</v>
      </c>
      <c r="BH120" s="28">
        <f t="shared" si="29"/>
        <v>15505.570000000002</v>
      </c>
      <c r="BI120" s="28" t="s">
        <v>168</v>
      </c>
      <c r="BJ120" s="9">
        <v>98220</v>
      </c>
      <c r="BK120" s="28">
        <v>77.12</v>
      </c>
      <c r="BL120" s="9">
        <v>0</v>
      </c>
      <c r="BM120" s="28">
        <v>165.14</v>
      </c>
      <c r="BN120" s="9">
        <v>0</v>
      </c>
      <c r="BO120" s="28">
        <v>1032.02</v>
      </c>
      <c r="BP120" s="9">
        <v>1</v>
      </c>
      <c r="BQ120" s="28">
        <f t="shared" si="30"/>
        <v>1274.28</v>
      </c>
      <c r="BR120" s="28" t="s">
        <v>120</v>
      </c>
      <c r="BS120">
        <v>98930</v>
      </c>
      <c r="BT120" s="28">
        <v>5253.32</v>
      </c>
      <c r="BU120">
        <v>90</v>
      </c>
      <c r="BV120" s="28">
        <v>3694.44</v>
      </c>
      <c r="BW120">
        <v>51</v>
      </c>
      <c r="BX120" s="28">
        <v>20259.689999999999</v>
      </c>
      <c r="BY120">
        <v>97</v>
      </c>
      <c r="BZ120" s="28">
        <f t="shared" si="31"/>
        <v>29207.449999999997</v>
      </c>
      <c r="CA120" s="133" t="s">
        <v>120</v>
      </c>
      <c r="CB120">
        <v>99353</v>
      </c>
      <c r="CC120" s="28">
        <v>790.32</v>
      </c>
      <c r="CD120">
        <v>23</v>
      </c>
      <c r="CE120" s="28">
        <v>382.91</v>
      </c>
      <c r="CF120">
        <v>9</v>
      </c>
      <c r="CG120" s="28">
        <v>3011.81</v>
      </c>
      <c r="CH120">
        <v>18</v>
      </c>
      <c r="CI120" s="28">
        <f t="shared" si="32"/>
        <v>4185.04</v>
      </c>
      <c r="CJ120" s="133" t="s">
        <v>120</v>
      </c>
      <c r="CK120">
        <v>98951</v>
      </c>
      <c r="CL120" s="28">
        <v>1311.12</v>
      </c>
      <c r="CM120">
        <v>30</v>
      </c>
      <c r="CN120" s="28">
        <v>751.55</v>
      </c>
      <c r="CO120">
        <v>9</v>
      </c>
      <c r="CP120" s="21">
        <f t="shared" si="33"/>
        <v>2062.67</v>
      </c>
      <c r="CQ120">
        <f t="shared" si="33"/>
        <v>39</v>
      </c>
      <c r="CR120" s="28">
        <f t="shared" si="34"/>
        <v>4125.34</v>
      </c>
      <c r="CS120" s="28" t="s">
        <v>120</v>
      </c>
      <c r="CT120" s="9">
        <v>99350</v>
      </c>
      <c r="CU120" s="28">
        <v>1158.69</v>
      </c>
      <c r="CV120" s="140">
        <v>25</v>
      </c>
      <c r="CW120" s="28">
        <v>482.86</v>
      </c>
      <c r="CX120" s="140">
        <v>10</v>
      </c>
      <c r="CY120" s="28">
        <v>3485.45</v>
      </c>
      <c r="CZ120" s="140">
        <v>24</v>
      </c>
      <c r="DA120" s="28">
        <f t="shared" si="35"/>
        <v>5127</v>
      </c>
      <c r="DB120" s="28" t="s">
        <v>120</v>
      </c>
      <c r="DC120" s="9">
        <v>99324</v>
      </c>
      <c r="DD120" s="28">
        <v>3835.53</v>
      </c>
      <c r="DE120">
        <v>65</v>
      </c>
      <c r="DF120" s="28">
        <v>1542.98</v>
      </c>
      <c r="DG120">
        <v>24</v>
      </c>
      <c r="DH120" s="28">
        <v>9307.17</v>
      </c>
      <c r="DI120">
        <v>63</v>
      </c>
      <c r="DJ120" s="28">
        <f t="shared" si="36"/>
        <v>14685.68</v>
      </c>
      <c r="DK120" s="28" t="s">
        <v>120</v>
      </c>
      <c r="DL120" s="9">
        <v>99324</v>
      </c>
      <c r="DM120" s="28">
        <v>7056.87</v>
      </c>
      <c r="DN120">
        <v>73</v>
      </c>
      <c r="DO120" s="28">
        <v>1666.57</v>
      </c>
      <c r="DP120">
        <v>26</v>
      </c>
      <c r="DQ120" s="28">
        <v>4288.1399999999994</v>
      </c>
      <c r="DR120">
        <v>50</v>
      </c>
      <c r="DS120" s="28">
        <f t="shared" si="37"/>
        <v>13011.58</v>
      </c>
    </row>
    <row r="121" spans="1:123" x14ac:dyDescent="0.2">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5"/>
        <v>28237.39</v>
      </c>
      <c r="Y121" s="20" t="s">
        <v>120</v>
      </c>
      <c r="Z121">
        <v>98903</v>
      </c>
      <c r="AA121" s="21">
        <v>19921.11</v>
      </c>
      <c r="AB121">
        <v>95</v>
      </c>
      <c r="AC121" s="21">
        <v>9175.9599999999991</v>
      </c>
      <c r="AD121">
        <v>41</v>
      </c>
      <c r="AE121" s="21">
        <v>5517.13</v>
      </c>
      <c r="AF121">
        <v>24</v>
      </c>
      <c r="AG121" s="28">
        <f t="shared" si="26"/>
        <v>34614.199999999997</v>
      </c>
      <c r="AH121" s="20" t="s">
        <v>120</v>
      </c>
      <c r="AI121">
        <v>99301</v>
      </c>
      <c r="AJ121" s="21">
        <v>47589.31</v>
      </c>
      <c r="AK121">
        <v>191</v>
      </c>
      <c r="AL121" s="21">
        <v>94421.68</v>
      </c>
      <c r="AM121">
        <v>408</v>
      </c>
      <c r="AN121" s="21">
        <v>82640.2</v>
      </c>
      <c r="AO121">
        <v>397</v>
      </c>
      <c r="AP121" s="28">
        <f t="shared" si="27"/>
        <v>224651.19</v>
      </c>
      <c r="AQ121" s="133" t="s">
        <v>120</v>
      </c>
      <c r="AR121" s="9">
        <v>98930</v>
      </c>
      <c r="AS121" s="28">
        <v>31804.41</v>
      </c>
      <c r="AT121">
        <v>149</v>
      </c>
      <c r="AU121" s="28">
        <v>7176.88</v>
      </c>
      <c r="AV121">
        <v>37</v>
      </c>
      <c r="AW121" s="28">
        <v>13954.23</v>
      </c>
      <c r="AX121">
        <v>70</v>
      </c>
      <c r="AY121" s="28">
        <f t="shared" si="28"/>
        <v>52935.520000000004</v>
      </c>
      <c r="AZ121" s="133" t="s">
        <v>120</v>
      </c>
      <c r="BA121">
        <v>98953</v>
      </c>
      <c r="BB121" s="28">
        <v>5300.99</v>
      </c>
      <c r="BC121">
        <v>39</v>
      </c>
      <c r="BD121" s="28">
        <v>3924.92</v>
      </c>
      <c r="BE121">
        <v>19</v>
      </c>
      <c r="BF121" s="28">
        <v>7090.43</v>
      </c>
      <c r="BG121">
        <v>24</v>
      </c>
      <c r="BH121" s="28">
        <f t="shared" si="29"/>
        <v>16316.34</v>
      </c>
      <c r="BI121" s="28" t="s">
        <v>168</v>
      </c>
      <c r="BJ121" s="9">
        <v>98221</v>
      </c>
      <c r="BK121" s="28">
        <v>8741.2199999999993</v>
      </c>
      <c r="BL121" s="9">
        <v>31</v>
      </c>
      <c r="BM121" s="28">
        <v>8906.93</v>
      </c>
      <c r="BN121" s="9">
        <v>9</v>
      </c>
      <c r="BO121" s="28">
        <v>25230.93</v>
      </c>
      <c r="BP121" s="9">
        <v>15</v>
      </c>
      <c r="BQ121" s="28">
        <f t="shared" si="30"/>
        <v>42879.08</v>
      </c>
      <c r="BR121" s="28" t="s">
        <v>120</v>
      </c>
      <c r="BS121">
        <v>98932</v>
      </c>
      <c r="BT121" s="28">
        <v>1048.2</v>
      </c>
      <c r="BU121">
        <v>22</v>
      </c>
      <c r="BV121" s="28">
        <v>806.48</v>
      </c>
      <c r="BW121">
        <v>9</v>
      </c>
      <c r="BX121" s="28">
        <v>7302.43</v>
      </c>
      <c r="BY121">
        <v>33</v>
      </c>
      <c r="BZ121" s="28">
        <f t="shared" si="31"/>
        <v>9157.11</v>
      </c>
      <c r="CA121" s="133" t="s">
        <v>120</v>
      </c>
      <c r="CB121">
        <v>99354</v>
      </c>
      <c r="CC121" s="28">
        <v>3461.2</v>
      </c>
      <c r="CD121">
        <v>62</v>
      </c>
      <c r="CE121" s="28">
        <v>2021.56</v>
      </c>
      <c r="CF121">
        <v>38</v>
      </c>
      <c r="CG121" s="28">
        <v>14949.96</v>
      </c>
      <c r="CH121">
        <v>72</v>
      </c>
      <c r="CI121" s="28">
        <f t="shared" si="32"/>
        <v>20432.72</v>
      </c>
      <c r="CJ121" s="133" t="s">
        <v>120</v>
      </c>
      <c r="CK121">
        <v>98953</v>
      </c>
      <c r="CL121" s="28">
        <v>2151.27</v>
      </c>
      <c r="CM121">
        <v>50</v>
      </c>
      <c r="CN121" s="28">
        <v>0</v>
      </c>
      <c r="CO121">
        <v>0</v>
      </c>
      <c r="CP121" s="21">
        <f t="shared" si="33"/>
        <v>2151.27</v>
      </c>
      <c r="CQ121">
        <f t="shared" si="33"/>
        <v>50</v>
      </c>
      <c r="CR121" s="28">
        <f t="shared" si="34"/>
        <v>4302.54</v>
      </c>
      <c r="CS121" s="28" t="s">
        <v>120</v>
      </c>
      <c r="CT121" s="9">
        <v>99352</v>
      </c>
      <c r="CU121" s="28">
        <v>8045.2</v>
      </c>
      <c r="CV121" s="140">
        <v>164</v>
      </c>
      <c r="CW121" s="28">
        <v>5134.28</v>
      </c>
      <c r="CX121" s="140">
        <v>88</v>
      </c>
      <c r="CY121" s="28">
        <v>11082.26</v>
      </c>
      <c r="CZ121" s="140">
        <v>119</v>
      </c>
      <c r="DA121" s="28">
        <f t="shared" si="35"/>
        <v>24261.739999999998</v>
      </c>
      <c r="DB121" s="28" t="s">
        <v>120</v>
      </c>
      <c r="DC121" s="9">
        <v>99336</v>
      </c>
      <c r="DD121" s="28">
        <v>8661.35</v>
      </c>
      <c r="DE121">
        <v>147</v>
      </c>
      <c r="DF121" s="28">
        <v>3788.76</v>
      </c>
      <c r="DG121">
        <v>71</v>
      </c>
      <c r="DH121" s="28">
        <v>12396.88</v>
      </c>
      <c r="DI121">
        <v>138</v>
      </c>
      <c r="DJ121" s="28">
        <f t="shared" si="36"/>
        <v>24846.989999999998</v>
      </c>
      <c r="DK121" s="28" t="s">
        <v>120</v>
      </c>
      <c r="DL121" s="9">
        <v>99336</v>
      </c>
      <c r="DM121" s="28">
        <v>15229.03</v>
      </c>
      <c r="DN121">
        <v>145</v>
      </c>
      <c r="DO121" s="28">
        <v>5177.72</v>
      </c>
      <c r="DP121">
        <v>69</v>
      </c>
      <c r="DQ121" s="28">
        <v>8398.86</v>
      </c>
      <c r="DR121">
        <v>139</v>
      </c>
      <c r="DS121" s="28">
        <f t="shared" si="37"/>
        <v>28805.61</v>
      </c>
    </row>
    <row r="122" spans="1:123" x14ac:dyDescent="0.2">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5"/>
        <v>118253.34</v>
      </c>
      <c r="Y122" s="20" t="s">
        <v>120</v>
      </c>
      <c r="Z122">
        <v>98908</v>
      </c>
      <c r="AA122" s="21">
        <v>96658.27</v>
      </c>
      <c r="AB122">
        <v>320</v>
      </c>
      <c r="AC122" s="21">
        <v>36733.599999999999</v>
      </c>
      <c r="AD122">
        <v>113</v>
      </c>
      <c r="AE122" s="21">
        <v>34213.449999999997</v>
      </c>
      <c r="AF122">
        <v>120</v>
      </c>
      <c r="AG122" s="28">
        <f t="shared" si="26"/>
        <v>167605.32</v>
      </c>
      <c r="AH122" s="20" t="s">
        <v>120</v>
      </c>
      <c r="AI122">
        <v>99323</v>
      </c>
      <c r="AJ122" s="21">
        <v>1079.0999999999999</v>
      </c>
      <c r="AK122">
        <v>5</v>
      </c>
      <c r="AL122" s="21">
        <v>599.24</v>
      </c>
      <c r="AM122">
        <v>3</v>
      </c>
      <c r="AN122" s="21">
        <v>871.21</v>
      </c>
      <c r="AO122">
        <v>4</v>
      </c>
      <c r="AP122" s="28">
        <f t="shared" si="27"/>
        <v>2549.5500000000002</v>
      </c>
      <c r="AQ122" s="133" t="s">
        <v>120</v>
      </c>
      <c r="AR122" s="9">
        <v>98932</v>
      </c>
      <c r="AS122" s="28">
        <v>8058.92</v>
      </c>
      <c r="AT122">
        <v>40</v>
      </c>
      <c r="AU122" s="28">
        <v>551.37</v>
      </c>
      <c r="AV122">
        <v>2</v>
      </c>
      <c r="AW122" s="28">
        <v>4374.63</v>
      </c>
      <c r="AX122">
        <v>23</v>
      </c>
      <c r="AY122" s="28">
        <f t="shared" si="28"/>
        <v>12984.920000000002</v>
      </c>
      <c r="AZ122" s="133" t="s">
        <v>120</v>
      </c>
      <c r="BA122">
        <v>99301</v>
      </c>
      <c r="BB122" s="28">
        <v>121726.93</v>
      </c>
      <c r="BC122">
        <v>940</v>
      </c>
      <c r="BD122" s="28">
        <v>81941.33</v>
      </c>
      <c r="BE122">
        <v>401</v>
      </c>
      <c r="BF122" s="28">
        <v>141090.16999999998</v>
      </c>
      <c r="BG122">
        <v>557</v>
      </c>
      <c r="BH122" s="28">
        <f t="shared" si="29"/>
        <v>344758.43</v>
      </c>
      <c r="BI122" s="28" t="s">
        <v>168</v>
      </c>
      <c r="BJ122" s="9">
        <v>98223</v>
      </c>
      <c r="BK122" s="28">
        <v>9716.3700000000008</v>
      </c>
      <c r="BL122" s="9">
        <v>23</v>
      </c>
      <c r="BM122" s="28">
        <v>15765.63</v>
      </c>
      <c r="BN122" s="9">
        <v>11</v>
      </c>
      <c r="BO122" s="28">
        <v>20282.689999999999</v>
      </c>
      <c r="BP122" s="9">
        <v>26</v>
      </c>
      <c r="BQ122" s="28">
        <f t="shared" si="30"/>
        <v>45764.69</v>
      </c>
      <c r="BR122" s="28" t="s">
        <v>120</v>
      </c>
      <c r="BS122">
        <v>98936</v>
      </c>
      <c r="BT122" s="28">
        <v>3414.53</v>
      </c>
      <c r="BU122">
        <v>38</v>
      </c>
      <c r="BV122" s="28">
        <v>5018.57</v>
      </c>
      <c r="BW122">
        <v>27</v>
      </c>
      <c r="BX122" s="28">
        <v>12205.630000000001</v>
      </c>
      <c r="BY122">
        <v>56</v>
      </c>
      <c r="BZ122" s="28">
        <f t="shared" si="31"/>
        <v>20638.730000000003</v>
      </c>
      <c r="CA122" s="133" t="s">
        <v>120</v>
      </c>
      <c r="CB122">
        <v>99362</v>
      </c>
      <c r="CC122" s="28">
        <v>16987.71</v>
      </c>
      <c r="CD122">
        <v>313</v>
      </c>
      <c r="CE122" s="28">
        <v>11479.27</v>
      </c>
      <c r="CF122">
        <v>149</v>
      </c>
      <c r="CG122" s="28">
        <v>61375.66</v>
      </c>
      <c r="CH122">
        <v>309</v>
      </c>
      <c r="CI122" s="28">
        <f t="shared" si="32"/>
        <v>89842.64</v>
      </c>
      <c r="CJ122" s="133" t="s">
        <v>120</v>
      </c>
      <c r="CK122">
        <v>99301</v>
      </c>
      <c r="CL122" s="28">
        <v>59801.5</v>
      </c>
      <c r="CM122">
        <v>1176</v>
      </c>
      <c r="CN122" s="28">
        <v>4237.7299999999996</v>
      </c>
      <c r="CO122">
        <v>57</v>
      </c>
      <c r="CP122" s="21">
        <f t="shared" si="33"/>
        <v>64039.229999999996</v>
      </c>
      <c r="CQ122">
        <f t="shared" si="33"/>
        <v>1233</v>
      </c>
      <c r="CR122" s="28">
        <f t="shared" si="34"/>
        <v>128078.45999999999</v>
      </c>
      <c r="CS122" s="28" t="s">
        <v>120</v>
      </c>
      <c r="CT122" s="9">
        <v>99353</v>
      </c>
      <c r="CU122" s="28">
        <v>993.12</v>
      </c>
      <c r="CV122" s="140">
        <v>25</v>
      </c>
      <c r="CW122" s="28">
        <v>536.67999999999995</v>
      </c>
      <c r="CX122" s="140">
        <v>12</v>
      </c>
      <c r="CY122" s="28">
        <v>2434.42</v>
      </c>
      <c r="CZ122" s="140">
        <v>19</v>
      </c>
      <c r="DA122" s="28">
        <f t="shared" si="35"/>
        <v>3964.2200000000003</v>
      </c>
      <c r="DB122" s="28" t="s">
        <v>120</v>
      </c>
      <c r="DC122" s="9">
        <v>99337</v>
      </c>
      <c r="DD122" s="28">
        <v>4314.29</v>
      </c>
      <c r="DE122">
        <v>53</v>
      </c>
      <c r="DF122" s="28">
        <v>1881.61</v>
      </c>
      <c r="DG122">
        <v>27</v>
      </c>
      <c r="DH122" s="28">
        <v>8346.58</v>
      </c>
      <c r="DI122">
        <v>56</v>
      </c>
      <c r="DJ122" s="28">
        <f t="shared" si="36"/>
        <v>14542.48</v>
      </c>
      <c r="DK122" s="28" t="s">
        <v>120</v>
      </c>
      <c r="DL122" s="9">
        <v>99337</v>
      </c>
      <c r="DM122" s="28">
        <v>7283.34</v>
      </c>
      <c r="DN122">
        <v>62</v>
      </c>
      <c r="DO122" s="28">
        <v>2096.41</v>
      </c>
      <c r="DP122">
        <v>20</v>
      </c>
      <c r="DQ122" s="28">
        <v>6527.61</v>
      </c>
      <c r="DR122">
        <v>49</v>
      </c>
      <c r="DS122" s="28">
        <f t="shared" si="37"/>
        <v>15907.36</v>
      </c>
    </row>
    <row r="123" spans="1:123" x14ac:dyDescent="0.2">
      <c r="A123" s="9">
        <v>98223</v>
      </c>
      <c r="B123" t="s">
        <v>120</v>
      </c>
      <c r="C123">
        <v>339</v>
      </c>
      <c r="D123">
        <v>372</v>
      </c>
      <c r="E123">
        <v>326</v>
      </c>
      <c r="F123">
        <v>437</v>
      </c>
      <c r="G123">
        <v>419</v>
      </c>
      <c r="H123">
        <v>365</v>
      </c>
      <c r="I123">
        <v>398</v>
      </c>
      <c r="J123">
        <v>404</v>
      </c>
      <c r="K123">
        <v>406</v>
      </c>
      <c r="L123">
        <v>403</v>
      </c>
      <c r="M123">
        <v>393</v>
      </c>
      <c r="N123">
        <v>416</v>
      </c>
      <c r="P123" t="s">
        <v>120</v>
      </c>
      <c r="Q123">
        <v>98930</v>
      </c>
      <c r="R123" s="21">
        <v>35765.089999999997</v>
      </c>
      <c r="S123">
        <v>171</v>
      </c>
      <c r="T123" s="21">
        <v>5793.48</v>
      </c>
      <c r="U123">
        <v>35</v>
      </c>
      <c r="V123" s="21">
        <v>2286.44</v>
      </c>
      <c r="W123">
        <v>37</v>
      </c>
      <c r="X123" s="21">
        <f t="shared" si="25"/>
        <v>43845.009999999995</v>
      </c>
      <c r="Y123" s="20" t="s">
        <v>120</v>
      </c>
      <c r="Z123">
        <v>98930</v>
      </c>
      <c r="AA123" s="21">
        <v>32239.59</v>
      </c>
      <c r="AB123">
        <v>137</v>
      </c>
      <c r="AC123" s="21">
        <v>13636.71</v>
      </c>
      <c r="AD123">
        <v>78</v>
      </c>
      <c r="AE123" s="21">
        <v>4633.47</v>
      </c>
      <c r="AF123">
        <v>37</v>
      </c>
      <c r="AG123" s="28">
        <f t="shared" si="26"/>
        <v>50509.770000000004</v>
      </c>
      <c r="AH123" s="20" t="s">
        <v>120</v>
      </c>
      <c r="AI123">
        <v>99324</v>
      </c>
      <c r="AJ123" s="21">
        <v>15251.64</v>
      </c>
      <c r="AK123">
        <v>77</v>
      </c>
      <c r="AL123" s="21">
        <v>8827.08</v>
      </c>
      <c r="AM123">
        <v>47</v>
      </c>
      <c r="AN123" s="21">
        <v>5273.85</v>
      </c>
      <c r="AO123">
        <v>34</v>
      </c>
      <c r="AP123" s="28">
        <f t="shared" si="27"/>
        <v>29352.57</v>
      </c>
      <c r="AQ123" s="133" t="s">
        <v>120</v>
      </c>
      <c r="AR123" s="9">
        <v>98936</v>
      </c>
      <c r="AS123" s="28">
        <v>13110.35</v>
      </c>
      <c r="AT123">
        <v>57</v>
      </c>
      <c r="AU123" s="28">
        <v>6629.59</v>
      </c>
      <c r="AV123">
        <v>26</v>
      </c>
      <c r="AW123" s="28">
        <v>10259.630000000001</v>
      </c>
      <c r="AX123">
        <v>29</v>
      </c>
      <c r="AY123" s="28">
        <f t="shared" si="28"/>
        <v>29999.570000000003</v>
      </c>
      <c r="AZ123" s="133" t="s">
        <v>120</v>
      </c>
      <c r="BA123">
        <v>99323</v>
      </c>
      <c r="BB123" s="28">
        <v>1331.01</v>
      </c>
      <c r="BC123">
        <v>9</v>
      </c>
      <c r="BD123" s="28">
        <v>504.74</v>
      </c>
      <c r="BE123">
        <v>5</v>
      </c>
      <c r="BF123" s="28">
        <v>1227.53</v>
      </c>
      <c r="BG123">
        <v>3</v>
      </c>
      <c r="BH123" s="28">
        <f t="shared" si="29"/>
        <v>3063.2799999999997</v>
      </c>
      <c r="BI123" s="28" t="s">
        <v>168</v>
      </c>
      <c r="BJ123" s="9">
        <v>98225</v>
      </c>
      <c r="BK123" s="28">
        <v>11838.14</v>
      </c>
      <c r="BL123" s="9">
        <v>31</v>
      </c>
      <c r="BM123" s="28">
        <v>10018.49</v>
      </c>
      <c r="BN123" s="9">
        <v>19</v>
      </c>
      <c r="BO123" s="28">
        <v>29741.26</v>
      </c>
      <c r="BP123" s="9">
        <v>32</v>
      </c>
      <c r="BQ123" s="28">
        <f t="shared" si="30"/>
        <v>51597.89</v>
      </c>
      <c r="BR123" s="28" t="s">
        <v>120</v>
      </c>
      <c r="BS123">
        <v>98942</v>
      </c>
      <c r="BT123" s="28">
        <v>5396.35</v>
      </c>
      <c r="BU123">
        <v>64</v>
      </c>
      <c r="BV123" s="28">
        <v>5154.2700000000004</v>
      </c>
      <c r="BW123">
        <v>38</v>
      </c>
      <c r="BX123" s="28">
        <v>29827.759999999998</v>
      </c>
      <c r="BY123">
        <v>79</v>
      </c>
      <c r="BZ123" s="28">
        <f t="shared" si="31"/>
        <v>40378.379999999997</v>
      </c>
      <c r="CA123" s="133" t="s">
        <v>168</v>
      </c>
      <c r="CB123">
        <v>98220</v>
      </c>
      <c r="CC123" s="28">
        <v>46.1</v>
      </c>
      <c r="CD123">
        <v>0</v>
      </c>
      <c r="CE123" s="28">
        <v>39.409999999999997</v>
      </c>
      <c r="CF123">
        <v>0</v>
      </c>
      <c r="CG123" s="28">
        <v>1251.23</v>
      </c>
      <c r="CH123">
        <v>1</v>
      </c>
      <c r="CI123" s="28">
        <f t="shared" si="32"/>
        <v>1336.74</v>
      </c>
      <c r="CJ123" s="133" t="s">
        <v>120</v>
      </c>
      <c r="CK123">
        <v>99323</v>
      </c>
      <c r="CL123" s="28">
        <v>270.7</v>
      </c>
      <c r="CM123">
        <v>9</v>
      </c>
      <c r="CN123" s="28">
        <v>222.38</v>
      </c>
      <c r="CO123">
        <v>4</v>
      </c>
      <c r="CP123" s="21">
        <f t="shared" si="33"/>
        <v>493.08</v>
      </c>
      <c r="CQ123">
        <f t="shared" si="33"/>
        <v>13</v>
      </c>
      <c r="CR123" s="28">
        <f t="shared" si="34"/>
        <v>986.16</v>
      </c>
      <c r="CS123" s="28" t="s">
        <v>120</v>
      </c>
      <c r="CT123" s="9">
        <v>99354</v>
      </c>
      <c r="CU123" s="28">
        <v>3548.06</v>
      </c>
      <c r="CV123" s="140">
        <v>74</v>
      </c>
      <c r="CW123" s="28">
        <v>2710</v>
      </c>
      <c r="CX123" s="140">
        <v>52</v>
      </c>
      <c r="CY123" s="28">
        <v>9086.19</v>
      </c>
      <c r="CZ123" s="140">
        <v>65</v>
      </c>
      <c r="DA123" s="28">
        <f t="shared" si="35"/>
        <v>15344.25</v>
      </c>
      <c r="DB123" s="28" t="s">
        <v>120</v>
      </c>
      <c r="DC123" s="9">
        <v>99338</v>
      </c>
      <c r="DD123" s="28">
        <v>2715.41</v>
      </c>
      <c r="DE123">
        <v>38</v>
      </c>
      <c r="DF123" s="28">
        <v>1012.87</v>
      </c>
      <c r="DG123">
        <v>24</v>
      </c>
      <c r="DH123" s="28">
        <v>1361.83</v>
      </c>
      <c r="DI123">
        <v>36</v>
      </c>
      <c r="DJ123" s="28">
        <f t="shared" si="36"/>
        <v>5090.1099999999997</v>
      </c>
      <c r="DK123" s="28" t="s">
        <v>120</v>
      </c>
      <c r="DL123" s="9">
        <v>99338</v>
      </c>
      <c r="DM123" s="28">
        <v>3133.06</v>
      </c>
      <c r="DN123">
        <v>37</v>
      </c>
      <c r="DO123" s="28">
        <v>1006.51</v>
      </c>
      <c r="DP123">
        <v>12</v>
      </c>
      <c r="DQ123" s="28">
        <v>1137.3699999999999</v>
      </c>
      <c r="DR123">
        <v>31</v>
      </c>
      <c r="DS123" s="28">
        <f t="shared" si="37"/>
        <v>5276.94</v>
      </c>
    </row>
    <row r="124" spans="1:123" x14ac:dyDescent="0.2">
      <c r="A124" s="9">
        <v>98225</v>
      </c>
      <c r="B124" t="s">
        <v>120</v>
      </c>
      <c r="C124">
        <v>598</v>
      </c>
      <c r="D124">
        <v>685</v>
      </c>
      <c r="E124">
        <v>489</v>
      </c>
      <c r="F124">
        <v>713</v>
      </c>
      <c r="G124">
        <v>638</v>
      </c>
      <c r="H124">
        <v>551</v>
      </c>
      <c r="I124">
        <v>716</v>
      </c>
      <c r="J124">
        <v>586</v>
      </c>
      <c r="K124">
        <v>787</v>
      </c>
      <c r="L124">
        <v>780</v>
      </c>
      <c r="M124">
        <v>671</v>
      </c>
      <c r="N124">
        <v>680</v>
      </c>
      <c r="P124" t="s">
        <v>120</v>
      </c>
      <c r="Q124">
        <v>98932</v>
      </c>
      <c r="R124" s="21">
        <v>7216.94</v>
      </c>
      <c r="S124">
        <v>30</v>
      </c>
      <c r="T124" s="21">
        <v>2097.63</v>
      </c>
      <c r="U124">
        <v>10</v>
      </c>
      <c r="V124" s="21">
        <v>1837.95</v>
      </c>
      <c r="W124">
        <v>14</v>
      </c>
      <c r="X124" s="21">
        <f t="shared" si="25"/>
        <v>11152.52</v>
      </c>
      <c r="Y124" s="20" t="s">
        <v>120</v>
      </c>
      <c r="Z124">
        <v>98932</v>
      </c>
      <c r="AA124" s="21">
        <v>5582.58</v>
      </c>
      <c r="AB124">
        <v>25</v>
      </c>
      <c r="AC124" s="21">
        <v>4337.4399999999996</v>
      </c>
      <c r="AD124">
        <v>19</v>
      </c>
      <c r="AE124" s="21">
        <v>2517.63</v>
      </c>
      <c r="AF124">
        <v>13</v>
      </c>
      <c r="AG124" s="28">
        <f t="shared" si="26"/>
        <v>12437.650000000001</v>
      </c>
      <c r="AH124" s="20" t="s">
        <v>120</v>
      </c>
      <c r="AI124">
        <v>99336</v>
      </c>
      <c r="AJ124" s="21">
        <v>45194.47</v>
      </c>
      <c r="AK124">
        <v>154</v>
      </c>
      <c r="AL124" s="21">
        <v>21316.54</v>
      </c>
      <c r="AM124">
        <v>127</v>
      </c>
      <c r="AN124" s="21">
        <v>16126.87</v>
      </c>
      <c r="AO124">
        <v>102</v>
      </c>
      <c r="AP124" s="28">
        <f t="shared" si="27"/>
        <v>82637.88</v>
      </c>
      <c r="AQ124" s="133" t="s">
        <v>120</v>
      </c>
      <c r="AR124" s="9">
        <v>98942</v>
      </c>
      <c r="AS124" s="28">
        <v>23630.47</v>
      </c>
      <c r="AT124">
        <v>85</v>
      </c>
      <c r="AU124" s="28">
        <v>12218.58</v>
      </c>
      <c r="AV124">
        <v>30</v>
      </c>
      <c r="AW124" s="28">
        <v>18712.419999999998</v>
      </c>
      <c r="AX124">
        <v>59</v>
      </c>
      <c r="AY124" s="28">
        <f t="shared" si="28"/>
        <v>54561.47</v>
      </c>
      <c r="AZ124" s="133" t="s">
        <v>120</v>
      </c>
      <c r="BA124">
        <v>99324</v>
      </c>
      <c r="BB124" s="28">
        <v>12201.24</v>
      </c>
      <c r="BC124">
        <v>77</v>
      </c>
      <c r="BD124" s="28">
        <v>8435.1</v>
      </c>
      <c r="BE124">
        <v>44</v>
      </c>
      <c r="BF124" s="28">
        <v>8846.83</v>
      </c>
      <c r="BG124">
        <v>45</v>
      </c>
      <c r="BH124" s="28">
        <f t="shared" si="29"/>
        <v>29483.17</v>
      </c>
      <c r="BI124" s="28" t="s">
        <v>168</v>
      </c>
      <c r="BJ124" s="9">
        <v>98226</v>
      </c>
      <c r="BK124" s="28">
        <v>9247.3700000000008</v>
      </c>
      <c r="BL124" s="9">
        <v>9</v>
      </c>
      <c r="BM124" s="28">
        <v>6598.29</v>
      </c>
      <c r="BN124" s="9">
        <v>17</v>
      </c>
      <c r="BO124" s="28">
        <v>18724.22</v>
      </c>
      <c r="BP124" s="9">
        <v>20</v>
      </c>
      <c r="BQ124" s="28">
        <f t="shared" si="30"/>
        <v>34569.880000000005</v>
      </c>
      <c r="BR124" s="28" t="s">
        <v>120</v>
      </c>
      <c r="BS124">
        <v>98944</v>
      </c>
      <c r="BT124" s="28">
        <v>7743.06</v>
      </c>
      <c r="BU124">
        <v>124</v>
      </c>
      <c r="BV124" s="28">
        <v>15215.97</v>
      </c>
      <c r="BW124">
        <v>66</v>
      </c>
      <c r="BX124" s="28">
        <v>47612.44</v>
      </c>
      <c r="BY124">
        <v>153</v>
      </c>
      <c r="BZ124" s="28">
        <f t="shared" si="31"/>
        <v>70571.47</v>
      </c>
      <c r="CA124" s="133" t="s">
        <v>168</v>
      </c>
      <c r="CB124">
        <v>98221</v>
      </c>
      <c r="CC124" s="28">
        <v>3957.5</v>
      </c>
      <c r="CD124">
        <v>29</v>
      </c>
      <c r="CE124" s="28">
        <v>1482.85</v>
      </c>
      <c r="CF124">
        <v>7</v>
      </c>
      <c r="CG124" s="28">
        <v>6543.91</v>
      </c>
      <c r="CH124">
        <v>16</v>
      </c>
      <c r="CI124" s="28">
        <f t="shared" si="32"/>
        <v>11984.26</v>
      </c>
      <c r="CJ124" s="133" t="s">
        <v>120</v>
      </c>
      <c r="CK124">
        <v>99324</v>
      </c>
      <c r="CL124" s="28">
        <v>2916.92</v>
      </c>
      <c r="CM124">
        <v>81</v>
      </c>
      <c r="CN124" s="28">
        <v>1936.84</v>
      </c>
      <c r="CO124">
        <v>29</v>
      </c>
      <c r="CP124" s="21">
        <f t="shared" si="33"/>
        <v>4853.76</v>
      </c>
      <c r="CQ124">
        <f t="shared" si="33"/>
        <v>110</v>
      </c>
      <c r="CR124" s="28">
        <f t="shared" si="34"/>
        <v>9707.52</v>
      </c>
      <c r="CS124" s="28" t="s">
        <v>120</v>
      </c>
      <c r="CT124" s="9">
        <v>99362</v>
      </c>
      <c r="CU124" s="28">
        <v>14298.73</v>
      </c>
      <c r="CV124" s="140">
        <v>281</v>
      </c>
      <c r="CW124" s="28">
        <v>10218.59</v>
      </c>
      <c r="CX124" s="140">
        <v>165</v>
      </c>
      <c r="CY124" s="28">
        <v>48087.39</v>
      </c>
      <c r="CZ124" s="140">
        <v>293</v>
      </c>
      <c r="DA124" s="28">
        <f t="shared" si="35"/>
        <v>72604.709999999992</v>
      </c>
      <c r="DB124" s="28" t="s">
        <v>120</v>
      </c>
      <c r="DC124" s="9">
        <v>99344</v>
      </c>
      <c r="DD124" s="28">
        <v>3657.41</v>
      </c>
      <c r="DE124">
        <v>56</v>
      </c>
      <c r="DF124" s="28">
        <v>1698.59</v>
      </c>
      <c r="DG124">
        <v>23</v>
      </c>
      <c r="DH124" s="28">
        <v>8848.5300000000007</v>
      </c>
      <c r="DI124">
        <v>61</v>
      </c>
      <c r="DJ124" s="28">
        <f t="shared" si="36"/>
        <v>14204.53</v>
      </c>
      <c r="DK124" s="28" t="s">
        <v>120</v>
      </c>
      <c r="DL124" s="9">
        <v>99344</v>
      </c>
      <c r="DM124" s="28">
        <v>6431.71</v>
      </c>
      <c r="DN124">
        <v>67</v>
      </c>
      <c r="DO124" s="28">
        <v>1699.88</v>
      </c>
      <c r="DP124">
        <v>28</v>
      </c>
      <c r="DQ124" s="28">
        <v>7789.1100000000006</v>
      </c>
      <c r="DR124">
        <v>44</v>
      </c>
      <c r="DS124" s="28">
        <f t="shared" si="37"/>
        <v>15920.7</v>
      </c>
    </row>
    <row r="125" spans="1:123" x14ac:dyDescent="0.2">
      <c r="A125" s="9">
        <v>98226</v>
      </c>
      <c r="B125" t="s">
        <v>120</v>
      </c>
      <c r="C125">
        <v>497</v>
      </c>
      <c r="D125">
        <v>549</v>
      </c>
      <c r="E125">
        <v>405</v>
      </c>
      <c r="F125">
        <v>590</v>
      </c>
      <c r="G125">
        <v>524</v>
      </c>
      <c r="H125">
        <v>455</v>
      </c>
      <c r="I125">
        <v>600</v>
      </c>
      <c r="J125">
        <v>426</v>
      </c>
      <c r="K125">
        <v>590</v>
      </c>
      <c r="L125">
        <v>542</v>
      </c>
      <c r="M125">
        <v>511</v>
      </c>
      <c r="N125">
        <v>564</v>
      </c>
      <c r="P125" t="s">
        <v>120</v>
      </c>
      <c r="Q125">
        <v>98936</v>
      </c>
      <c r="R125" s="21">
        <v>8625.11</v>
      </c>
      <c r="S125">
        <v>38</v>
      </c>
      <c r="T125" s="21">
        <v>148.04</v>
      </c>
      <c r="U125">
        <v>1</v>
      </c>
      <c r="V125" s="21">
        <v>9156</v>
      </c>
      <c r="W125">
        <v>46</v>
      </c>
      <c r="X125" s="21">
        <f t="shared" si="25"/>
        <v>17929.150000000001</v>
      </c>
      <c r="Y125" s="20" t="s">
        <v>120</v>
      </c>
      <c r="Z125">
        <v>98936</v>
      </c>
      <c r="AA125" s="21">
        <v>15153.81</v>
      </c>
      <c r="AB125">
        <v>56</v>
      </c>
      <c r="AC125" s="21">
        <v>4087.36</v>
      </c>
      <c r="AD125">
        <v>17</v>
      </c>
      <c r="AE125" s="21">
        <v>5472.0300000000007</v>
      </c>
      <c r="AF125">
        <v>21</v>
      </c>
      <c r="AG125" s="28">
        <f t="shared" si="26"/>
        <v>24713.199999999997</v>
      </c>
      <c r="AH125" s="20" t="s">
        <v>120</v>
      </c>
      <c r="AI125">
        <v>99337</v>
      </c>
      <c r="AJ125" s="21">
        <v>18322.07</v>
      </c>
      <c r="AK125">
        <v>71</v>
      </c>
      <c r="AL125" s="21">
        <v>9443.9500000000007</v>
      </c>
      <c r="AM125">
        <v>35</v>
      </c>
      <c r="AN125" s="21">
        <v>4744.25</v>
      </c>
      <c r="AO125">
        <v>25</v>
      </c>
      <c r="AP125" s="28">
        <f t="shared" si="27"/>
        <v>32510.27</v>
      </c>
      <c r="AQ125" s="133" t="s">
        <v>120</v>
      </c>
      <c r="AR125" s="9">
        <v>98944</v>
      </c>
      <c r="AS125" s="28">
        <v>37606.129999999997</v>
      </c>
      <c r="AT125">
        <v>133</v>
      </c>
      <c r="AU125" s="28">
        <v>25866.63</v>
      </c>
      <c r="AV125">
        <v>62</v>
      </c>
      <c r="AW125" s="28">
        <v>34201.57</v>
      </c>
      <c r="AX125">
        <v>118</v>
      </c>
      <c r="AY125" s="28">
        <f t="shared" si="28"/>
        <v>97674.329999999987</v>
      </c>
      <c r="AZ125" s="133" t="s">
        <v>120</v>
      </c>
      <c r="BA125">
        <v>99336</v>
      </c>
      <c r="BB125" s="28">
        <v>22118.95</v>
      </c>
      <c r="BC125">
        <v>133</v>
      </c>
      <c r="BD125" s="28">
        <v>26235.39</v>
      </c>
      <c r="BE125">
        <v>94</v>
      </c>
      <c r="BF125" s="28">
        <v>36425.49</v>
      </c>
      <c r="BG125">
        <v>117</v>
      </c>
      <c r="BH125" s="28">
        <f t="shared" si="29"/>
        <v>84779.829999999987</v>
      </c>
      <c r="BI125" s="28" t="s">
        <v>168</v>
      </c>
      <c r="BJ125" s="9">
        <v>98229</v>
      </c>
      <c r="BK125" s="28">
        <v>885.96</v>
      </c>
      <c r="BL125" s="9">
        <v>3</v>
      </c>
      <c r="BM125" s="28">
        <v>834.7</v>
      </c>
      <c r="BN125" s="9">
        <v>0</v>
      </c>
      <c r="BO125" s="28">
        <v>1461.62</v>
      </c>
      <c r="BP125" s="9">
        <v>6</v>
      </c>
      <c r="BQ125" s="28">
        <f t="shared" si="30"/>
        <v>3182.2799999999997</v>
      </c>
      <c r="BR125" s="28" t="s">
        <v>120</v>
      </c>
      <c r="BS125">
        <v>98948</v>
      </c>
      <c r="BT125" s="28">
        <v>4506.05</v>
      </c>
      <c r="BU125">
        <v>70</v>
      </c>
      <c r="BV125" s="28">
        <v>6433.06</v>
      </c>
      <c r="BW125">
        <v>36</v>
      </c>
      <c r="BX125" s="28">
        <v>43671.159999999996</v>
      </c>
      <c r="BY125">
        <v>113</v>
      </c>
      <c r="BZ125" s="28">
        <f t="shared" si="31"/>
        <v>54610.27</v>
      </c>
      <c r="CA125" s="133" t="s">
        <v>168</v>
      </c>
      <c r="CB125">
        <v>98223</v>
      </c>
      <c r="CC125" s="28">
        <v>7695.68</v>
      </c>
      <c r="CD125">
        <v>14</v>
      </c>
      <c r="CE125" s="28">
        <v>2552.42</v>
      </c>
      <c r="CF125">
        <v>16</v>
      </c>
      <c r="CG125" s="28">
        <v>22443.01</v>
      </c>
      <c r="CH125">
        <v>25</v>
      </c>
      <c r="CI125" s="28">
        <f t="shared" si="32"/>
        <v>32691.11</v>
      </c>
      <c r="CJ125" s="133" t="s">
        <v>120</v>
      </c>
      <c r="CK125">
        <v>99336</v>
      </c>
      <c r="CL125" s="28">
        <v>8110.24</v>
      </c>
      <c r="CM125">
        <v>156</v>
      </c>
      <c r="CN125" s="28">
        <v>5954.15</v>
      </c>
      <c r="CO125">
        <v>65</v>
      </c>
      <c r="CP125" s="21">
        <f t="shared" si="33"/>
        <v>14064.39</v>
      </c>
      <c r="CQ125">
        <f t="shared" si="33"/>
        <v>221</v>
      </c>
      <c r="CR125" s="28">
        <f t="shared" si="34"/>
        <v>28128.78</v>
      </c>
      <c r="CS125" s="28" t="s">
        <v>168</v>
      </c>
      <c r="CT125" s="9">
        <v>98220</v>
      </c>
      <c r="CU125" s="28">
        <v>61.22</v>
      </c>
      <c r="CV125" s="140">
        <v>2</v>
      </c>
      <c r="CW125" s="28">
        <v>0</v>
      </c>
      <c r="CX125" s="140">
        <v>0</v>
      </c>
      <c r="CY125" s="28">
        <v>0</v>
      </c>
      <c r="CZ125" s="140">
        <v>0</v>
      </c>
      <c r="DA125" s="28">
        <f t="shared" si="35"/>
        <v>61.22</v>
      </c>
      <c r="DB125" s="28" t="s">
        <v>120</v>
      </c>
      <c r="DC125" s="9">
        <v>99350</v>
      </c>
      <c r="DD125" s="28">
        <v>1708.85</v>
      </c>
      <c r="DE125">
        <v>25</v>
      </c>
      <c r="DF125" s="28">
        <v>461.1</v>
      </c>
      <c r="DG125">
        <v>10</v>
      </c>
      <c r="DH125" s="28">
        <v>3427.05</v>
      </c>
      <c r="DI125">
        <v>22</v>
      </c>
      <c r="DJ125" s="28">
        <f t="shared" si="36"/>
        <v>5597</v>
      </c>
      <c r="DK125" s="28" t="s">
        <v>120</v>
      </c>
      <c r="DL125" s="9">
        <v>99350</v>
      </c>
      <c r="DM125" s="28">
        <v>6485.21</v>
      </c>
      <c r="DN125">
        <v>31</v>
      </c>
      <c r="DO125" s="28">
        <v>774.07</v>
      </c>
      <c r="DP125">
        <v>9</v>
      </c>
      <c r="DQ125" s="28">
        <v>429.84000000000003</v>
      </c>
      <c r="DR125">
        <v>16</v>
      </c>
      <c r="DS125" s="28">
        <f t="shared" si="37"/>
        <v>7689.12</v>
      </c>
    </row>
    <row r="126" spans="1:123" x14ac:dyDescent="0.2">
      <c r="A126" s="9">
        <v>98229</v>
      </c>
      <c r="B126" t="s">
        <v>120</v>
      </c>
      <c r="C126">
        <v>362</v>
      </c>
      <c r="D126">
        <v>367</v>
      </c>
      <c r="E126">
        <v>249</v>
      </c>
      <c r="F126">
        <v>384</v>
      </c>
      <c r="G126">
        <v>397</v>
      </c>
      <c r="H126">
        <v>293</v>
      </c>
      <c r="I126">
        <v>382</v>
      </c>
      <c r="J126">
        <v>306</v>
      </c>
      <c r="K126">
        <v>397</v>
      </c>
      <c r="L126">
        <v>387</v>
      </c>
      <c r="M126">
        <v>395</v>
      </c>
      <c r="N126">
        <v>336</v>
      </c>
      <c r="P126" t="s">
        <v>120</v>
      </c>
      <c r="Q126">
        <v>98942</v>
      </c>
      <c r="R126" s="21">
        <v>19285.759999999998</v>
      </c>
      <c r="S126">
        <v>84</v>
      </c>
      <c r="T126" s="21">
        <v>3783.28</v>
      </c>
      <c r="U126">
        <v>33</v>
      </c>
      <c r="V126" s="21">
        <v>10208.48</v>
      </c>
      <c r="W126">
        <v>39</v>
      </c>
      <c r="X126" s="21">
        <f t="shared" si="25"/>
        <v>33277.519999999997</v>
      </c>
      <c r="Y126" s="20" t="s">
        <v>120</v>
      </c>
      <c r="Z126">
        <v>98942</v>
      </c>
      <c r="AA126" s="21">
        <v>26919.33</v>
      </c>
      <c r="AB126">
        <v>96</v>
      </c>
      <c r="AC126" s="21">
        <v>11298.08</v>
      </c>
      <c r="AD126">
        <v>37</v>
      </c>
      <c r="AE126" s="21">
        <v>9092.4699999999993</v>
      </c>
      <c r="AF126">
        <v>42</v>
      </c>
      <c r="AG126" s="28">
        <f t="shared" si="26"/>
        <v>47309.880000000005</v>
      </c>
      <c r="AH126" s="20" t="s">
        <v>120</v>
      </c>
      <c r="AI126">
        <v>99338</v>
      </c>
      <c r="AJ126" s="21">
        <v>8232.92</v>
      </c>
      <c r="AK126">
        <v>50</v>
      </c>
      <c r="AL126" s="21">
        <v>2944.6</v>
      </c>
      <c r="AM126">
        <v>17</v>
      </c>
      <c r="AN126" s="21">
        <v>1653.38</v>
      </c>
      <c r="AO126">
        <v>15</v>
      </c>
      <c r="AP126" s="28">
        <f t="shared" si="27"/>
        <v>12830.900000000001</v>
      </c>
      <c r="AQ126" s="133" t="s">
        <v>120</v>
      </c>
      <c r="AR126" s="9">
        <v>98948</v>
      </c>
      <c r="AS126" s="28">
        <v>25810.39</v>
      </c>
      <c r="AT126">
        <v>110</v>
      </c>
      <c r="AU126" s="28">
        <v>14752.7</v>
      </c>
      <c r="AV126">
        <v>43</v>
      </c>
      <c r="AW126" s="28">
        <v>25012.27</v>
      </c>
      <c r="AX126">
        <v>81</v>
      </c>
      <c r="AY126" s="28">
        <f t="shared" si="28"/>
        <v>65575.360000000001</v>
      </c>
      <c r="AZ126" s="133" t="s">
        <v>120</v>
      </c>
      <c r="BA126">
        <v>99337</v>
      </c>
      <c r="BB126" s="28">
        <v>15795.62</v>
      </c>
      <c r="BC126">
        <v>79</v>
      </c>
      <c r="BD126" s="28">
        <v>10541.2</v>
      </c>
      <c r="BE126">
        <v>40</v>
      </c>
      <c r="BF126" s="28">
        <v>10915.310000000001</v>
      </c>
      <c r="BG126">
        <v>38</v>
      </c>
      <c r="BH126" s="28">
        <f t="shared" si="29"/>
        <v>37252.130000000005</v>
      </c>
      <c r="BI126" s="28" t="s">
        <v>168</v>
      </c>
      <c r="BJ126" s="9">
        <v>98230</v>
      </c>
      <c r="BK126" s="28">
        <v>5644.7</v>
      </c>
      <c r="BL126" s="9">
        <v>17</v>
      </c>
      <c r="BM126" s="28">
        <v>2359.5700000000002</v>
      </c>
      <c r="BN126" s="9">
        <v>2</v>
      </c>
      <c r="BO126" s="28">
        <v>3362.2599999999998</v>
      </c>
      <c r="BP126" s="9">
        <v>9</v>
      </c>
      <c r="BQ126" s="28">
        <f t="shared" si="30"/>
        <v>11366.53</v>
      </c>
      <c r="BR126" s="28" t="s">
        <v>120</v>
      </c>
      <c r="BS126">
        <v>98951</v>
      </c>
      <c r="BT126" s="28">
        <v>1651.74</v>
      </c>
      <c r="BU126">
        <v>23</v>
      </c>
      <c r="BV126" s="28">
        <v>2739.97</v>
      </c>
      <c r="BW126">
        <v>13</v>
      </c>
      <c r="BX126" s="28">
        <v>13125.68</v>
      </c>
      <c r="BY126">
        <v>40</v>
      </c>
      <c r="BZ126" s="28">
        <f t="shared" si="31"/>
        <v>17517.39</v>
      </c>
      <c r="CA126" s="133" t="s">
        <v>168</v>
      </c>
      <c r="CB126">
        <v>98225</v>
      </c>
      <c r="CC126" s="28">
        <v>4224.78</v>
      </c>
      <c r="CD126">
        <v>20</v>
      </c>
      <c r="CE126" s="28">
        <v>3095.43</v>
      </c>
      <c r="CF126">
        <v>18</v>
      </c>
      <c r="CG126" s="28">
        <v>17517.89</v>
      </c>
      <c r="CH126">
        <v>33</v>
      </c>
      <c r="CI126" s="28">
        <f t="shared" si="32"/>
        <v>24838.1</v>
      </c>
      <c r="CJ126" s="133" t="s">
        <v>120</v>
      </c>
      <c r="CK126">
        <v>99337</v>
      </c>
      <c r="CL126" s="28">
        <v>7477.8</v>
      </c>
      <c r="CM126">
        <v>86</v>
      </c>
      <c r="CN126" s="28">
        <v>2301.63</v>
      </c>
      <c r="CO126">
        <v>35</v>
      </c>
      <c r="CP126" s="21">
        <f t="shared" si="33"/>
        <v>9779.43</v>
      </c>
      <c r="CQ126">
        <f t="shared" si="33"/>
        <v>121</v>
      </c>
      <c r="CR126" s="28">
        <f t="shared" si="34"/>
        <v>19558.86</v>
      </c>
      <c r="CS126" s="28" t="s">
        <v>168</v>
      </c>
      <c r="CT126" s="9">
        <v>98221</v>
      </c>
      <c r="CU126" s="28">
        <v>5334.17</v>
      </c>
      <c r="CV126" s="140">
        <v>30</v>
      </c>
      <c r="CW126" s="28">
        <v>1529.71</v>
      </c>
      <c r="CX126" s="140">
        <v>8</v>
      </c>
      <c r="CY126" s="28">
        <v>3035.35</v>
      </c>
      <c r="CZ126" s="140">
        <v>14</v>
      </c>
      <c r="DA126" s="28">
        <f t="shared" si="35"/>
        <v>9899.23</v>
      </c>
      <c r="DB126" s="28" t="s">
        <v>120</v>
      </c>
      <c r="DC126" s="9">
        <v>99352</v>
      </c>
      <c r="DD126" s="28">
        <v>11111.31</v>
      </c>
      <c r="DE126">
        <v>203</v>
      </c>
      <c r="DF126" s="28">
        <v>3395.58</v>
      </c>
      <c r="DG126">
        <v>73</v>
      </c>
      <c r="DH126" s="28">
        <v>10081.67</v>
      </c>
      <c r="DI126">
        <v>119</v>
      </c>
      <c r="DJ126" s="28">
        <f t="shared" si="36"/>
        <v>24588.559999999998</v>
      </c>
      <c r="DK126" s="28" t="s">
        <v>120</v>
      </c>
      <c r="DL126" s="9">
        <v>99352</v>
      </c>
      <c r="DM126" s="28">
        <v>22765.61</v>
      </c>
      <c r="DN126">
        <v>224</v>
      </c>
      <c r="DO126" s="28">
        <v>4851.5200000000004</v>
      </c>
      <c r="DP126">
        <v>83</v>
      </c>
      <c r="DQ126" s="28">
        <v>6510.47</v>
      </c>
      <c r="DR126">
        <v>103</v>
      </c>
      <c r="DS126" s="28">
        <f t="shared" si="37"/>
        <v>34127.599999999999</v>
      </c>
    </row>
    <row r="127" spans="1:123" x14ac:dyDescent="0.2">
      <c r="A127" s="9">
        <v>98230</v>
      </c>
      <c r="B127" t="s">
        <v>120</v>
      </c>
      <c r="C127">
        <v>381</v>
      </c>
      <c r="D127">
        <v>439</v>
      </c>
      <c r="E127">
        <v>440</v>
      </c>
      <c r="F127">
        <v>460</v>
      </c>
      <c r="G127">
        <v>428</v>
      </c>
      <c r="H127">
        <v>437</v>
      </c>
      <c r="I127">
        <v>440</v>
      </c>
      <c r="J127">
        <v>405</v>
      </c>
      <c r="K127">
        <v>440</v>
      </c>
      <c r="L127">
        <v>389</v>
      </c>
      <c r="M127">
        <v>397</v>
      </c>
      <c r="N127">
        <v>436</v>
      </c>
      <c r="P127" t="s">
        <v>120</v>
      </c>
      <c r="Q127">
        <v>98944</v>
      </c>
      <c r="R127" s="21">
        <v>32042.35</v>
      </c>
      <c r="S127">
        <v>145</v>
      </c>
      <c r="T127" s="21">
        <v>4971.42</v>
      </c>
      <c r="U127">
        <v>49</v>
      </c>
      <c r="V127" s="21">
        <v>16660.689999999999</v>
      </c>
      <c r="W127">
        <v>94</v>
      </c>
      <c r="X127" s="21">
        <f t="shared" si="25"/>
        <v>53674.459999999992</v>
      </c>
      <c r="Y127" s="20" t="s">
        <v>120</v>
      </c>
      <c r="Z127">
        <v>98944</v>
      </c>
      <c r="AA127" s="21">
        <v>45451.839999999997</v>
      </c>
      <c r="AB127">
        <v>151</v>
      </c>
      <c r="AC127" s="21">
        <v>21627.22</v>
      </c>
      <c r="AD127">
        <v>74</v>
      </c>
      <c r="AE127" s="21">
        <v>11207.49</v>
      </c>
      <c r="AF127">
        <v>80</v>
      </c>
      <c r="AG127" s="28">
        <f t="shared" si="26"/>
        <v>78286.55</v>
      </c>
      <c r="AH127" s="20" t="s">
        <v>120</v>
      </c>
      <c r="AI127">
        <v>99344</v>
      </c>
      <c r="AJ127" s="21">
        <v>16181.83</v>
      </c>
      <c r="AK127">
        <v>64</v>
      </c>
      <c r="AL127" s="21">
        <v>11678.82</v>
      </c>
      <c r="AM127">
        <v>40</v>
      </c>
      <c r="AN127" s="21">
        <v>12512.5</v>
      </c>
      <c r="AO127">
        <v>44</v>
      </c>
      <c r="AP127" s="28">
        <f t="shared" si="27"/>
        <v>40373.15</v>
      </c>
      <c r="AQ127" s="133" t="s">
        <v>120</v>
      </c>
      <c r="AR127" s="9">
        <v>98951</v>
      </c>
      <c r="AS127" s="28">
        <v>7019.79</v>
      </c>
      <c r="AT127">
        <v>27</v>
      </c>
      <c r="AU127" s="28">
        <v>4786.75</v>
      </c>
      <c r="AV127">
        <v>17</v>
      </c>
      <c r="AW127" s="28">
        <v>6487.33</v>
      </c>
      <c r="AX127">
        <v>27</v>
      </c>
      <c r="AY127" s="28">
        <f t="shared" si="28"/>
        <v>18293.870000000003</v>
      </c>
      <c r="AZ127" s="133" t="s">
        <v>120</v>
      </c>
      <c r="BA127">
        <v>99338</v>
      </c>
      <c r="BB127" s="28">
        <v>5512.73</v>
      </c>
      <c r="BC127">
        <v>35</v>
      </c>
      <c r="BD127" s="28">
        <v>3865.51</v>
      </c>
      <c r="BE127">
        <v>24</v>
      </c>
      <c r="BF127" s="28">
        <v>3057.65</v>
      </c>
      <c r="BG127">
        <v>21</v>
      </c>
      <c r="BH127" s="28">
        <f t="shared" si="29"/>
        <v>12435.89</v>
      </c>
      <c r="BI127" s="28" t="s">
        <v>168</v>
      </c>
      <c r="BJ127" s="9">
        <v>98233</v>
      </c>
      <c r="BK127" s="28">
        <v>1106.68</v>
      </c>
      <c r="BL127" s="9">
        <v>9</v>
      </c>
      <c r="BM127" s="28">
        <v>7683.64</v>
      </c>
      <c r="BN127" s="9">
        <v>15</v>
      </c>
      <c r="BO127" s="28">
        <v>12220.009999999998</v>
      </c>
      <c r="BP127" s="9">
        <v>18</v>
      </c>
      <c r="BQ127" s="28">
        <f t="shared" si="30"/>
        <v>21010.329999999998</v>
      </c>
      <c r="BR127" s="28" t="s">
        <v>120</v>
      </c>
      <c r="BS127">
        <v>98953</v>
      </c>
      <c r="BT127" s="28">
        <v>2205.7600000000002</v>
      </c>
      <c r="BU127">
        <v>36</v>
      </c>
      <c r="BV127" s="28">
        <v>1246.1400000000001</v>
      </c>
      <c r="BW127">
        <v>16</v>
      </c>
      <c r="BX127" s="28">
        <v>9164.27</v>
      </c>
      <c r="BY127">
        <v>29</v>
      </c>
      <c r="BZ127" s="28">
        <f t="shared" si="31"/>
        <v>12616.170000000002</v>
      </c>
      <c r="CA127" s="133" t="s">
        <v>168</v>
      </c>
      <c r="CB127">
        <v>98226</v>
      </c>
      <c r="CC127" s="28">
        <v>2854.55</v>
      </c>
      <c r="CD127">
        <v>16</v>
      </c>
      <c r="CE127" s="28">
        <v>5090.17</v>
      </c>
      <c r="CF127">
        <v>17</v>
      </c>
      <c r="CG127" s="28">
        <v>6251.5599999999995</v>
      </c>
      <c r="CH127">
        <v>19</v>
      </c>
      <c r="CI127" s="28">
        <f t="shared" si="32"/>
        <v>14196.279999999999</v>
      </c>
      <c r="CJ127" s="133" t="s">
        <v>120</v>
      </c>
      <c r="CK127">
        <v>99338</v>
      </c>
      <c r="CL127" s="28">
        <v>2086.5500000000002</v>
      </c>
      <c r="CM127">
        <v>59</v>
      </c>
      <c r="CN127" s="28">
        <v>1502.17</v>
      </c>
      <c r="CO127">
        <v>27</v>
      </c>
      <c r="CP127" s="21">
        <f t="shared" si="33"/>
        <v>3588.7200000000003</v>
      </c>
      <c r="CQ127">
        <f t="shared" si="33"/>
        <v>86</v>
      </c>
      <c r="CR127" s="28">
        <f t="shared" si="34"/>
        <v>7177.4400000000005</v>
      </c>
      <c r="CS127" s="28" t="s">
        <v>168</v>
      </c>
      <c r="CT127" s="9">
        <v>98223</v>
      </c>
      <c r="CU127" s="28">
        <v>5964.7</v>
      </c>
      <c r="CV127" s="140">
        <v>32</v>
      </c>
      <c r="CW127" s="28">
        <v>3566.81</v>
      </c>
      <c r="CX127" s="140">
        <v>12</v>
      </c>
      <c r="CY127" s="28">
        <v>16687.5</v>
      </c>
      <c r="CZ127" s="140">
        <v>22</v>
      </c>
      <c r="DA127" s="28">
        <f t="shared" si="35"/>
        <v>26219.010000000002</v>
      </c>
      <c r="DB127" s="28" t="s">
        <v>120</v>
      </c>
      <c r="DC127" s="9">
        <v>99353</v>
      </c>
      <c r="DD127" s="28">
        <v>832.61</v>
      </c>
      <c r="DE127">
        <v>23</v>
      </c>
      <c r="DF127" s="28">
        <v>382.52</v>
      </c>
      <c r="DG127">
        <v>12</v>
      </c>
      <c r="DH127" s="28">
        <v>826.7</v>
      </c>
      <c r="DI127">
        <v>15</v>
      </c>
      <c r="DJ127" s="28">
        <f t="shared" si="36"/>
        <v>2041.8300000000002</v>
      </c>
      <c r="DK127" s="28" t="s">
        <v>120</v>
      </c>
      <c r="DL127" s="9">
        <v>99353</v>
      </c>
      <c r="DM127" s="28">
        <v>2068.6999999999998</v>
      </c>
      <c r="DN127">
        <v>23</v>
      </c>
      <c r="DO127" s="28">
        <v>238.86</v>
      </c>
      <c r="DP127">
        <v>4</v>
      </c>
      <c r="DQ127" s="28">
        <v>299.39</v>
      </c>
      <c r="DR127">
        <v>12</v>
      </c>
      <c r="DS127" s="28">
        <f t="shared" si="37"/>
        <v>2606.9499999999998</v>
      </c>
    </row>
    <row r="128" spans="1:123" x14ac:dyDescent="0.2">
      <c r="A128" s="9">
        <v>98232</v>
      </c>
      <c r="B128" t="s">
        <v>120</v>
      </c>
      <c r="C128">
        <v>3</v>
      </c>
      <c r="D128">
        <v>10</v>
      </c>
      <c r="E128">
        <v>5</v>
      </c>
      <c r="F128">
        <v>8</v>
      </c>
      <c r="G128">
        <v>5</v>
      </c>
      <c r="H128">
        <v>3</v>
      </c>
      <c r="I128">
        <v>6</v>
      </c>
      <c r="J128">
        <v>9</v>
      </c>
      <c r="K128">
        <v>7</v>
      </c>
      <c r="L128">
        <v>5</v>
      </c>
      <c r="M128">
        <v>8</v>
      </c>
      <c r="N128">
        <v>6</v>
      </c>
      <c r="P128" t="s">
        <v>120</v>
      </c>
      <c r="Q128">
        <v>98948</v>
      </c>
      <c r="R128" s="21">
        <v>22264.32</v>
      </c>
      <c r="S128">
        <v>102</v>
      </c>
      <c r="T128" s="21">
        <v>6335.1</v>
      </c>
      <c r="U128">
        <v>32</v>
      </c>
      <c r="V128" s="21">
        <v>11105.74</v>
      </c>
      <c r="W128">
        <v>52</v>
      </c>
      <c r="X128" s="21">
        <f t="shared" si="25"/>
        <v>39705.159999999996</v>
      </c>
      <c r="Y128" s="20" t="s">
        <v>120</v>
      </c>
      <c r="Z128">
        <v>98948</v>
      </c>
      <c r="AA128" s="21">
        <v>33800.99</v>
      </c>
      <c r="AB128">
        <v>125</v>
      </c>
      <c r="AC128" s="21">
        <v>11670.39</v>
      </c>
      <c r="AD128">
        <v>43</v>
      </c>
      <c r="AE128" s="21">
        <v>13782.240000000002</v>
      </c>
      <c r="AF128">
        <v>53</v>
      </c>
      <c r="AG128" s="28">
        <f t="shared" si="26"/>
        <v>59253.619999999995</v>
      </c>
      <c r="AH128" s="20" t="s">
        <v>120</v>
      </c>
      <c r="AI128">
        <v>99350</v>
      </c>
      <c r="AJ128" s="21">
        <v>437.12</v>
      </c>
      <c r="AK128">
        <v>2</v>
      </c>
      <c r="AL128" s="21">
        <v>3699.38</v>
      </c>
      <c r="AM128">
        <v>14</v>
      </c>
      <c r="AN128" s="21">
        <v>2311.27</v>
      </c>
      <c r="AO128">
        <v>13</v>
      </c>
      <c r="AP128" s="28">
        <f t="shared" si="27"/>
        <v>6447.77</v>
      </c>
      <c r="AQ128" s="133" t="s">
        <v>120</v>
      </c>
      <c r="AR128" s="9">
        <v>98953</v>
      </c>
      <c r="AS128" s="28">
        <v>10705.02</v>
      </c>
      <c r="AT128">
        <v>56</v>
      </c>
      <c r="AU128" s="28">
        <v>3275.39</v>
      </c>
      <c r="AV128">
        <v>11</v>
      </c>
      <c r="AW128" s="28">
        <v>5510.6100000000006</v>
      </c>
      <c r="AX128">
        <v>22</v>
      </c>
      <c r="AY128" s="28">
        <f t="shared" si="28"/>
        <v>19491.02</v>
      </c>
      <c r="AZ128" s="133" t="s">
        <v>120</v>
      </c>
      <c r="BA128">
        <v>99344</v>
      </c>
      <c r="BB128" s="28">
        <v>13702.06</v>
      </c>
      <c r="BC128">
        <v>77</v>
      </c>
      <c r="BD128" s="28">
        <v>15299.34</v>
      </c>
      <c r="BE128">
        <v>45</v>
      </c>
      <c r="BF128" s="28">
        <v>21131.97</v>
      </c>
      <c r="BG128">
        <v>69</v>
      </c>
      <c r="BH128" s="28">
        <f t="shared" si="29"/>
        <v>50133.37</v>
      </c>
      <c r="BI128" s="28" t="s">
        <v>168</v>
      </c>
      <c r="BJ128" s="9">
        <v>98240</v>
      </c>
      <c r="BK128" s="28">
        <v>608.34</v>
      </c>
      <c r="BL128" s="9">
        <v>2</v>
      </c>
      <c r="BM128" s="28">
        <v>0</v>
      </c>
      <c r="BN128" s="9">
        <v>0</v>
      </c>
      <c r="BO128" s="28">
        <v>0</v>
      </c>
      <c r="BP128" s="9">
        <v>0</v>
      </c>
      <c r="BQ128" s="28">
        <f t="shared" si="30"/>
        <v>608.34</v>
      </c>
      <c r="BR128" s="28" t="s">
        <v>120</v>
      </c>
      <c r="BS128">
        <v>99301</v>
      </c>
      <c r="BT128" s="28">
        <v>83499.570000000007</v>
      </c>
      <c r="BU128">
        <v>1181</v>
      </c>
      <c r="BV128" s="28">
        <v>7733.57</v>
      </c>
      <c r="BW128">
        <v>89</v>
      </c>
      <c r="BX128" s="28">
        <v>144423.97</v>
      </c>
      <c r="BY128">
        <v>604</v>
      </c>
      <c r="BZ128" s="28">
        <f t="shared" si="31"/>
        <v>235657.11000000002</v>
      </c>
      <c r="CA128" s="133" t="s">
        <v>168</v>
      </c>
      <c r="CB128">
        <v>98229</v>
      </c>
      <c r="CC128" s="28">
        <v>328.13</v>
      </c>
      <c r="CD128">
        <v>4</v>
      </c>
      <c r="CE128" s="28">
        <v>182.86</v>
      </c>
      <c r="CF128">
        <v>4</v>
      </c>
      <c r="CG128" s="28">
        <v>1062.6999999999998</v>
      </c>
      <c r="CH128">
        <v>3</v>
      </c>
      <c r="CI128" s="28">
        <f t="shared" si="32"/>
        <v>1573.6899999999998</v>
      </c>
      <c r="CJ128" s="133" t="s">
        <v>120</v>
      </c>
      <c r="CK128">
        <v>99344</v>
      </c>
      <c r="CL128" s="28">
        <v>3242.13</v>
      </c>
      <c r="CM128">
        <v>63</v>
      </c>
      <c r="CN128" s="28">
        <v>2025.9</v>
      </c>
      <c r="CO128">
        <v>26</v>
      </c>
      <c r="CP128" s="21">
        <f t="shared" si="33"/>
        <v>5268.0300000000007</v>
      </c>
      <c r="CQ128">
        <f t="shared" si="33"/>
        <v>89</v>
      </c>
      <c r="CR128" s="28">
        <f t="shared" si="34"/>
        <v>10536.060000000001</v>
      </c>
      <c r="CS128" s="28" t="s">
        <v>168</v>
      </c>
      <c r="CT128" s="9">
        <v>98225</v>
      </c>
      <c r="CU128" s="28">
        <v>17774.439999999999</v>
      </c>
      <c r="CV128" s="140">
        <v>69</v>
      </c>
      <c r="CW128" s="28">
        <v>4367.75</v>
      </c>
      <c r="CX128" s="140">
        <v>31</v>
      </c>
      <c r="CY128" s="28">
        <v>11925.97</v>
      </c>
      <c r="CZ128" s="140">
        <v>37</v>
      </c>
      <c r="DA128" s="28">
        <f t="shared" si="35"/>
        <v>34068.159999999996</v>
      </c>
      <c r="DB128" s="28" t="s">
        <v>120</v>
      </c>
      <c r="DC128" s="9">
        <v>99354</v>
      </c>
      <c r="DD128" s="28">
        <v>4021.03</v>
      </c>
      <c r="DE128">
        <v>67</v>
      </c>
      <c r="DF128" s="28">
        <v>1635.65</v>
      </c>
      <c r="DG128">
        <v>28</v>
      </c>
      <c r="DH128" s="28">
        <v>6969.2899999999991</v>
      </c>
      <c r="DI128">
        <v>69</v>
      </c>
      <c r="DJ128" s="28">
        <f t="shared" si="36"/>
        <v>12625.97</v>
      </c>
      <c r="DK128" s="28" t="s">
        <v>120</v>
      </c>
      <c r="DL128" s="9">
        <v>99354</v>
      </c>
      <c r="DM128" s="28">
        <v>9665.25</v>
      </c>
      <c r="DN128">
        <v>84</v>
      </c>
      <c r="DO128" s="28">
        <v>2642.1</v>
      </c>
      <c r="DP128">
        <v>31</v>
      </c>
      <c r="DQ128" s="28">
        <v>4652.43</v>
      </c>
      <c r="DR128">
        <v>56</v>
      </c>
      <c r="DS128" s="28">
        <f t="shared" si="37"/>
        <v>16959.78</v>
      </c>
    </row>
    <row r="129" spans="1:123" x14ac:dyDescent="0.2">
      <c r="A129" s="9">
        <v>98233</v>
      </c>
      <c r="B129" t="s">
        <v>120</v>
      </c>
      <c r="C129">
        <v>461</v>
      </c>
      <c r="D129">
        <v>434</v>
      </c>
      <c r="E129">
        <v>518</v>
      </c>
      <c r="F129">
        <v>520</v>
      </c>
      <c r="G129">
        <v>453</v>
      </c>
      <c r="H129">
        <v>206</v>
      </c>
      <c r="I129">
        <v>458</v>
      </c>
      <c r="J129">
        <v>505</v>
      </c>
      <c r="K129">
        <v>488</v>
      </c>
      <c r="L129">
        <v>444</v>
      </c>
      <c r="M129">
        <v>420</v>
      </c>
      <c r="N129">
        <v>502</v>
      </c>
      <c r="P129" t="s">
        <v>120</v>
      </c>
      <c r="Q129">
        <v>98951</v>
      </c>
      <c r="R129" s="21">
        <v>6657.15</v>
      </c>
      <c r="S129">
        <v>37</v>
      </c>
      <c r="T129" s="21">
        <v>1096.1300000000001</v>
      </c>
      <c r="U129">
        <v>15</v>
      </c>
      <c r="V129" s="21">
        <v>1915.89</v>
      </c>
      <c r="W129">
        <v>15</v>
      </c>
      <c r="X129" s="21">
        <f t="shared" si="25"/>
        <v>9669.17</v>
      </c>
      <c r="Y129" s="20" t="s">
        <v>120</v>
      </c>
      <c r="Z129">
        <v>98951</v>
      </c>
      <c r="AA129" s="21">
        <v>10940.47</v>
      </c>
      <c r="AB129">
        <v>40</v>
      </c>
      <c r="AC129" s="21">
        <v>2768.78</v>
      </c>
      <c r="AD129">
        <v>14</v>
      </c>
      <c r="AE129" s="21">
        <v>2104.44</v>
      </c>
      <c r="AF129">
        <v>20</v>
      </c>
      <c r="AG129" s="28">
        <f t="shared" si="26"/>
        <v>15813.69</v>
      </c>
      <c r="AH129" s="20" t="s">
        <v>120</v>
      </c>
      <c r="AI129">
        <v>99352</v>
      </c>
      <c r="AJ129" s="21">
        <v>36857.5</v>
      </c>
      <c r="AK129">
        <v>174</v>
      </c>
      <c r="AL129" s="21">
        <v>19747.07</v>
      </c>
      <c r="AM129">
        <v>83</v>
      </c>
      <c r="AN129" s="21">
        <v>13387.779999999999</v>
      </c>
      <c r="AO129">
        <v>72</v>
      </c>
      <c r="AP129" s="28">
        <f t="shared" si="27"/>
        <v>69992.350000000006</v>
      </c>
      <c r="AQ129" s="133" t="s">
        <v>120</v>
      </c>
      <c r="AR129" s="9">
        <v>99301</v>
      </c>
      <c r="AS129" s="28">
        <v>270366.52</v>
      </c>
      <c r="AT129">
        <v>1431</v>
      </c>
      <c r="AU129" s="28">
        <v>24934.92</v>
      </c>
      <c r="AV129">
        <v>99</v>
      </c>
      <c r="AW129" s="28">
        <v>114164.9</v>
      </c>
      <c r="AX129">
        <v>467</v>
      </c>
      <c r="AY129" s="28">
        <f t="shared" si="28"/>
        <v>409466.33999999997</v>
      </c>
      <c r="AZ129" s="133" t="s">
        <v>120</v>
      </c>
      <c r="BA129">
        <v>99350</v>
      </c>
      <c r="BB129" s="28">
        <v>3925.17</v>
      </c>
      <c r="BC129">
        <v>33</v>
      </c>
      <c r="BD129" s="28">
        <v>3449.28</v>
      </c>
      <c r="BE129">
        <v>10</v>
      </c>
      <c r="BF129" s="28">
        <v>6512.4400000000005</v>
      </c>
      <c r="BG129">
        <v>28</v>
      </c>
      <c r="BH129" s="28">
        <f t="shared" si="29"/>
        <v>13886.890000000001</v>
      </c>
      <c r="BI129" s="28" t="s">
        <v>168</v>
      </c>
      <c r="BJ129" s="9">
        <v>98247</v>
      </c>
      <c r="BK129" s="28">
        <v>159.71</v>
      </c>
      <c r="BL129" s="9">
        <v>2</v>
      </c>
      <c r="BM129" s="28">
        <v>48.56</v>
      </c>
      <c r="BN129" s="9">
        <v>0</v>
      </c>
      <c r="BO129" s="28">
        <v>418.5</v>
      </c>
      <c r="BP129" s="9">
        <v>3</v>
      </c>
      <c r="BQ129" s="28">
        <f t="shared" si="30"/>
        <v>626.77</v>
      </c>
      <c r="BR129" s="28" t="s">
        <v>120</v>
      </c>
      <c r="BS129">
        <v>99323</v>
      </c>
      <c r="BT129" s="28">
        <v>515.19000000000005</v>
      </c>
      <c r="BU129">
        <v>7</v>
      </c>
      <c r="BV129" s="28">
        <v>313.43</v>
      </c>
      <c r="BW129">
        <v>5</v>
      </c>
      <c r="BX129" s="28">
        <v>1474.33</v>
      </c>
      <c r="BY129">
        <v>6</v>
      </c>
      <c r="BZ129" s="28">
        <f t="shared" si="31"/>
        <v>2302.9499999999998</v>
      </c>
      <c r="CA129" s="133" t="s">
        <v>168</v>
      </c>
      <c r="CB129">
        <v>98230</v>
      </c>
      <c r="CC129" s="28">
        <v>1902.47</v>
      </c>
      <c r="CD129">
        <v>11</v>
      </c>
      <c r="CE129" s="28">
        <v>192.18</v>
      </c>
      <c r="CF129">
        <v>2</v>
      </c>
      <c r="CG129" s="28">
        <v>2481.46</v>
      </c>
      <c r="CH129">
        <v>7</v>
      </c>
      <c r="CI129" s="28">
        <f t="shared" si="32"/>
        <v>4576.1100000000006</v>
      </c>
      <c r="CJ129" s="133" t="s">
        <v>120</v>
      </c>
      <c r="CK129">
        <v>99350</v>
      </c>
      <c r="CL129" s="28">
        <v>2224.1999999999998</v>
      </c>
      <c r="CM129">
        <v>40</v>
      </c>
      <c r="CN129" s="28">
        <v>60</v>
      </c>
      <c r="CO129">
        <v>1</v>
      </c>
      <c r="CP129" s="21">
        <f t="shared" si="33"/>
        <v>2284.1999999999998</v>
      </c>
      <c r="CQ129">
        <f t="shared" si="33"/>
        <v>41</v>
      </c>
      <c r="CR129" s="28">
        <f t="shared" si="34"/>
        <v>4568.3999999999996</v>
      </c>
      <c r="CS129" s="28" t="s">
        <v>168</v>
      </c>
      <c r="CT129" s="9">
        <v>98226</v>
      </c>
      <c r="CU129" s="28">
        <v>5578.26</v>
      </c>
      <c r="CV129" s="140">
        <v>61</v>
      </c>
      <c r="CW129" s="28">
        <v>2612.63</v>
      </c>
      <c r="CX129" s="140">
        <v>24</v>
      </c>
      <c r="CY129" s="28">
        <v>5887.93</v>
      </c>
      <c r="CZ129" s="140">
        <v>21</v>
      </c>
      <c r="DA129" s="28">
        <f t="shared" si="35"/>
        <v>14078.82</v>
      </c>
      <c r="DB129" s="28" t="s">
        <v>120</v>
      </c>
      <c r="DC129" s="9">
        <v>99362</v>
      </c>
      <c r="DD129" s="28">
        <v>19500.54</v>
      </c>
      <c r="DE129">
        <v>342</v>
      </c>
      <c r="DF129" s="28">
        <v>7140.93</v>
      </c>
      <c r="DG129">
        <v>119</v>
      </c>
      <c r="DH129" s="28">
        <v>35238.050000000003</v>
      </c>
      <c r="DI129">
        <v>277</v>
      </c>
      <c r="DJ129" s="28">
        <f t="shared" si="36"/>
        <v>61879.520000000004</v>
      </c>
      <c r="DK129" s="28" t="s">
        <v>120</v>
      </c>
      <c r="DL129" s="9">
        <v>99362</v>
      </c>
      <c r="DM129" s="28">
        <v>43648.04</v>
      </c>
      <c r="DN129">
        <v>340</v>
      </c>
      <c r="DO129" s="28">
        <v>10216.06</v>
      </c>
      <c r="DP129">
        <v>137</v>
      </c>
      <c r="DQ129" s="28">
        <v>27455.379999999997</v>
      </c>
      <c r="DR129">
        <v>240</v>
      </c>
      <c r="DS129" s="28">
        <f t="shared" si="37"/>
        <v>81319.48</v>
      </c>
    </row>
    <row r="130" spans="1:123" x14ac:dyDescent="0.2">
      <c r="A130" s="9">
        <v>98240</v>
      </c>
      <c r="B130" t="s">
        <v>120</v>
      </c>
      <c r="C130">
        <v>12</v>
      </c>
      <c r="D130">
        <v>19</v>
      </c>
      <c r="E130">
        <v>16</v>
      </c>
      <c r="F130">
        <v>20</v>
      </c>
      <c r="G130">
        <v>14</v>
      </c>
      <c r="H130">
        <v>12</v>
      </c>
      <c r="I130">
        <v>16</v>
      </c>
      <c r="J130">
        <v>17</v>
      </c>
      <c r="K130">
        <v>15</v>
      </c>
      <c r="L130">
        <v>15</v>
      </c>
      <c r="M130">
        <v>13</v>
      </c>
      <c r="N130">
        <v>11</v>
      </c>
      <c r="P130" t="s">
        <v>120</v>
      </c>
      <c r="Q130">
        <v>98953</v>
      </c>
      <c r="R130" s="21">
        <v>11031.71</v>
      </c>
      <c r="S130">
        <v>40</v>
      </c>
      <c r="T130" s="21">
        <v>2935.09</v>
      </c>
      <c r="U130">
        <v>17</v>
      </c>
      <c r="V130" s="21">
        <v>317.17</v>
      </c>
      <c r="W130">
        <v>11</v>
      </c>
      <c r="X130" s="21">
        <f t="shared" si="25"/>
        <v>14283.97</v>
      </c>
      <c r="Y130" s="20" t="s">
        <v>120</v>
      </c>
      <c r="Z130">
        <v>98953</v>
      </c>
      <c r="AA130" s="21">
        <v>9304.82</v>
      </c>
      <c r="AB130">
        <v>40</v>
      </c>
      <c r="AC130" s="21">
        <v>4602.8100000000004</v>
      </c>
      <c r="AD130">
        <v>16</v>
      </c>
      <c r="AE130" s="21">
        <v>1920.3</v>
      </c>
      <c r="AF130">
        <v>16</v>
      </c>
      <c r="AG130" s="28">
        <f t="shared" si="26"/>
        <v>15827.93</v>
      </c>
      <c r="AH130" s="20" t="s">
        <v>120</v>
      </c>
      <c r="AI130">
        <v>99353</v>
      </c>
      <c r="AJ130" s="21">
        <v>4573.6400000000003</v>
      </c>
      <c r="AK130">
        <v>27</v>
      </c>
      <c r="AL130" s="21">
        <v>1356.18</v>
      </c>
      <c r="AM130">
        <v>10</v>
      </c>
      <c r="AN130" s="21">
        <v>767.66</v>
      </c>
      <c r="AO130">
        <v>9</v>
      </c>
      <c r="AP130" s="28">
        <f t="shared" si="27"/>
        <v>6697.4800000000005</v>
      </c>
      <c r="AQ130" s="133" t="s">
        <v>120</v>
      </c>
      <c r="AR130" s="9">
        <v>99323</v>
      </c>
      <c r="AS130" s="28">
        <v>1813.61</v>
      </c>
      <c r="AT130">
        <v>10</v>
      </c>
      <c r="AU130" s="28">
        <v>536.42999999999995</v>
      </c>
      <c r="AV130">
        <v>3</v>
      </c>
      <c r="AW130" s="28">
        <v>734.29</v>
      </c>
      <c r="AX130">
        <v>3</v>
      </c>
      <c r="AY130" s="28">
        <f t="shared" si="28"/>
        <v>3084.33</v>
      </c>
      <c r="AZ130" s="133" t="s">
        <v>120</v>
      </c>
      <c r="BA130">
        <v>99352</v>
      </c>
      <c r="BB130" s="28">
        <v>25623.96</v>
      </c>
      <c r="BC130">
        <v>184</v>
      </c>
      <c r="BD130" s="28">
        <v>20742.86</v>
      </c>
      <c r="BE130">
        <v>100</v>
      </c>
      <c r="BF130" s="28">
        <v>22546.47</v>
      </c>
      <c r="BG130">
        <v>90</v>
      </c>
      <c r="BH130" s="28">
        <f t="shared" si="29"/>
        <v>68913.290000000008</v>
      </c>
      <c r="BI130" s="28" t="s">
        <v>168</v>
      </c>
      <c r="BJ130" s="9">
        <v>98248</v>
      </c>
      <c r="BK130" s="28">
        <v>5555.4</v>
      </c>
      <c r="BL130" s="9">
        <v>31</v>
      </c>
      <c r="BM130" s="28">
        <v>5901.55</v>
      </c>
      <c r="BN130" s="9">
        <v>13</v>
      </c>
      <c r="BO130" s="28">
        <v>49239.81</v>
      </c>
      <c r="BP130" s="9">
        <v>29</v>
      </c>
      <c r="BQ130" s="28">
        <f t="shared" si="30"/>
        <v>60696.759999999995</v>
      </c>
      <c r="BR130" s="28" t="s">
        <v>120</v>
      </c>
      <c r="BS130">
        <v>99324</v>
      </c>
      <c r="BT130" s="28">
        <v>3872.85</v>
      </c>
      <c r="BU130">
        <v>66</v>
      </c>
      <c r="BV130" s="28">
        <v>5532.67</v>
      </c>
      <c r="BW130">
        <v>37</v>
      </c>
      <c r="BX130" s="28">
        <v>10064.900000000001</v>
      </c>
      <c r="BY130">
        <v>57</v>
      </c>
      <c r="BZ130" s="28">
        <f t="shared" si="31"/>
        <v>19470.420000000002</v>
      </c>
      <c r="CA130" s="133" t="s">
        <v>168</v>
      </c>
      <c r="CB130">
        <v>98233</v>
      </c>
      <c r="CC130" s="28">
        <v>5098.9399999999996</v>
      </c>
      <c r="CD130">
        <v>44</v>
      </c>
      <c r="CE130" s="28">
        <v>1668.48</v>
      </c>
      <c r="CF130">
        <v>7</v>
      </c>
      <c r="CG130" s="28">
        <v>4335.7</v>
      </c>
      <c r="CH130">
        <v>18</v>
      </c>
      <c r="CI130" s="28">
        <f t="shared" si="32"/>
        <v>11103.119999999999</v>
      </c>
      <c r="CJ130" s="133" t="s">
        <v>120</v>
      </c>
      <c r="CK130">
        <v>99352</v>
      </c>
      <c r="CL130" s="28">
        <v>9080.39</v>
      </c>
      <c r="CM130">
        <v>204</v>
      </c>
      <c r="CN130" s="28">
        <v>4088.2</v>
      </c>
      <c r="CO130">
        <v>85</v>
      </c>
      <c r="CP130" s="21">
        <f t="shared" si="33"/>
        <v>13168.59</v>
      </c>
      <c r="CQ130">
        <f t="shared" si="33"/>
        <v>289</v>
      </c>
      <c r="CR130" s="28">
        <f t="shared" si="34"/>
        <v>26337.18</v>
      </c>
      <c r="CS130" s="28" t="s">
        <v>168</v>
      </c>
      <c r="CT130" s="9">
        <v>98229</v>
      </c>
      <c r="CU130" s="28">
        <v>2188.46</v>
      </c>
      <c r="CV130" s="140">
        <v>12</v>
      </c>
      <c r="CW130" s="28">
        <v>145.84</v>
      </c>
      <c r="CX130" s="140">
        <v>2</v>
      </c>
      <c r="CY130" s="28">
        <v>1348.81</v>
      </c>
      <c r="CZ130" s="140">
        <v>5</v>
      </c>
      <c r="DA130" s="28">
        <f t="shared" si="35"/>
        <v>3683.11</v>
      </c>
      <c r="DB130" s="28" t="s">
        <v>168</v>
      </c>
      <c r="DC130" s="9">
        <v>98220</v>
      </c>
      <c r="DD130" s="28">
        <v>121.72</v>
      </c>
      <c r="DE130">
        <v>0</v>
      </c>
      <c r="DF130" s="28">
        <v>61.22</v>
      </c>
      <c r="DG130">
        <v>2</v>
      </c>
      <c r="DH130" s="28">
        <v>0</v>
      </c>
      <c r="DI130">
        <v>0</v>
      </c>
      <c r="DJ130" s="28">
        <f t="shared" si="36"/>
        <v>182.94</v>
      </c>
      <c r="DK130" s="28" t="s">
        <v>168</v>
      </c>
      <c r="DL130" s="9">
        <v>98220</v>
      </c>
      <c r="DM130" s="28">
        <v>467.24</v>
      </c>
      <c r="DN130">
        <v>1</v>
      </c>
      <c r="DO130" s="28">
        <v>63.37</v>
      </c>
      <c r="DP130">
        <v>0</v>
      </c>
      <c r="DQ130" s="28">
        <v>40.67</v>
      </c>
      <c r="DR130">
        <v>1</v>
      </c>
      <c r="DS130" s="28">
        <f t="shared" si="37"/>
        <v>571.28</v>
      </c>
    </row>
    <row r="131" spans="1:123" x14ac:dyDescent="0.2">
      <c r="A131" s="9">
        <v>98244</v>
      </c>
      <c r="B131" t="s">
        <v>120</v>
      </c>
      <c r="F131">
        <v>1</v>
      </c>
      <c r="H131">
        <v>1</v>
      </c>
      <c r="J131">
        <v>1</v>
      </c>
      <c r="K131">
        <v>3</v>
      </c>
      <c r="L131">
        <v>3</v>
      </c>
      <c r="M131">
        <v>1</v>
      </c>
      <c r="N131">
        <v>3</v>
      </c>
      <c r="P131" t="s">
        <v>120</v>
      </c>
      <c r="Q131">
        <v>99301</v>
      </c>
      <c r="R131" s="21">
        <v>279490.03000000003</v>
      </c>
      <c r="S131">
        <v>1234</v>
      </c>
      <c r="T131" s="21">
        <v>53952.59</v>
      </c>
      <c r="U131">
        <v>316</v>
      </c>
      <c r="V131" s="21">
        <v>28868.43</v>
      </c>
      <c r="W131">
        <v>257</v>
      </c>
      <c r="X131" s="21">
        <f t="shared" si="25"/>
        <v>362311.05</v>
      </c>
      <c r="Y131" s="20" t="s">
        <v>120</v>
      </c>
      <c r="Z131">
        <v>99301</v>
      </c>
      <c r="AA131" s="21">
        <v>244170.21</v>
      </c>
      <c r="AB131">
        <v>1142</v>
      </c>
      <c r="AC131" s="21">
        <v>123951.59</v>
      </c>
      <c r="AD131">
        <v>595</v>
      </c>
      <c r="AE131" s="21">
        <v>24465.120000000003</v>
      </c>
      <c r="AF131">
        <v>179</v>
      </c>
      <c r="AG131" s="28">
        <f t="shared" si="26"/>
        <v>392586.92</v>
      </c>
      <c r="AH131" s="20" t="s">
        <v>120</v>
      </c>
      <c r="AI131">
        <v>99354</v>
      </c>
      <c r="AJ131" s="21">
        <v>15702.96</v>
      </c>
      <c r="AK131">
        <v>70</v>
      </c>
      <c r="AL131" s="21">
        <v>13208.52</v>
      </c>
      <c r="AM131">
        <v>37</v>
      </c>
      <c r="AN131" s="21">
        <v>10614.34</v>
      </c>
      <c r="AO131">
        <v>50</v>
      </c>
      <c r="AP131" s="28">
        <f t="shared" si="27"/>
        <v>39525.82</v>
      </c>
      <c r="AQ131" s="133" t="s">
        <v>120</v>
      </c>
      <c r="AR131" s="9">
        <v>99324</v>
      </c>
      <c r="AS131" s="28">
        <v>18446.09</v>
      </c>
      <c r="AT131">
        <v>97</v>
      </c>
      <c r="AU131" s="28">
        <v>7780.43</v>
      </c>
      <c r="AV131">
        <v>36</v>
      </c>
      <c r="AW131" s="28">
        <v>8210.17</v>
      </c>
      <c r="AX131">
        <v>50</v>
      </c>
      <c r="AY131" s="28">
        <f t="shared" si="28"/>
        <v>34436.69</v>
      </c>
      <c r="AZ131" s="133" t="s">
        <v>120</v>
      </c>
      <c r="BA131">
        <v>99353</v>
      </c>
      <c r="BB131" s="28">
        <v>2722.34</v>
      </c>
      <c r="BC131">
        <v>21</v>
      </c>
      <c r="BD131" s="28">
        <v>2203.9699999999998</v>
      </c>
      <c r="BE131">
        <v>9</v>
      </c>
      <c r="BF131" s="28">
        <v>2267.54</v>
      </c>
      <c r="BG131">
        <v>13</v>
      </c>
      <c r="BH131" s="28">
        <f t="shared" si="29"/>
        <v>7193.8499999999995</v>
      </c>
      <c r="BI131" s="28" t="s">
        <v>168</v>
      </c>
      <c r="BJ131" s="9">
        <v>98257</v>
      </c>
      <c r="BK131" s="28">
        <v>2281.33</v>
      </c>
      <c r="BL131" s="9">
        <v>1</v>
      </c>
      <c r="BM131" s="28">
        <v>1269.3800000000001</v>
      </c>
      <c r="BN131" s="9">
        <v>2</v>
      </c>
      <c r="BO131" s="28">
        <v>1926</v>
      </c>
      <c r="BP131" s="9">
        <v>6</v>
      </c>
      <c r="BQ131" s="28">
        <f t="shared" si="30"/>
        <v>5476.71</v>
      </c>
      <c r="BR131" s="28" t="s">
        <v>120</v>
      </c>
      <c r="BS131">
        <v>99336</v>
      </c>
      <c r="BT131" s="28">
        <v>10543.18</v>
      </c>
      <c r="BU131">
        <v>183</v>
      </c>
      <c r="BV131" s="28">
        <v>9632.08</v>
      </c>
      <c r="BW131">
        <v>91</v>
      </c>
      <c r="BX131" s="28">
        <v>27576.089999999997</v>
      </c>
      <c r="BY131">
        <v>132</v>
      </c>
      <c r="BZ131" s="28">
        <f t="shared" si="31"/>
        <v>47751.35</v>
      </c>
      <c r="CA131" s="133" t="s">
        <v>168</v>
      </c>
      <c r="CB131">
        <v>98240</v>
      </c>
      <c r="CC131" s="28">
        <v>85.49</v>
      </c>
      <c r="CD131">
        <v>2</v>
      </c>
      <c r="CE131" s="28">
        <v>20.55</v>
      </c>
      <c r="CF131">
        <v>1</v>
      </c>
      <c r="CG131" s="28">
        <v>0</v>
      </c>
      <c r="CH131">
        <v>0</v>
      </c>
      <c r="CI131" s="28">
        <f t="shared" si="32"/>
        <v>106.03999999999999</v>
      </c>
      <c r="CJ131" s="133" t="s">
        <v>120</v>
      </c>
      <c r="CK131">
        <v>99353</v>
      </c>
      <c r="CL131" s="28">
        <v>1077.4100000000001</v>
      </c>
      <c r="CM131">
        <v>29</v>
      </c>
      <c r="CN131" s="28">
        <v>337.53</v>
      </c>
      <c r="CO131">
        <v>9</v>
      </c>
      <c r="CP131" s="21">
        <f t="shared" si="33"/>
        <v>1414.94</v>
      </c>
      <c r="CQ131">
        <f t="shared" si="33"/>
        <v>38</v>
      </c>
      <c r="CR131" s="28">
        <f t="shared" si="34"/>
        <v>2829.88</v>
      </c>
      <c r="CS131" s="28" t="s">
        <v>168</v>
      </c>
      <c r="CT131" s="9">
        <v>98230</v>
      </c>
      <c r="CU131" s="28">
        <v>2698.65</v>
      </c>
      <c r="CV131" s="140">
        <v>14</v>
      </c>
      <c r="CW131" s="28">
        <v>1004.47</v>
      </c>
      <c r="CX131" s="140">
        <v>4</v>
      </c>
      <c r="CY131" s="28">
        <v>2042.2799999999997</v>
      </c>
      <c r="CZ131" s="140">
        <v>11</v>
      </c>
      <c r="DA131" s="28">
        <f t="shared" si="35"/>
        <v>5745.4</v>
      </c>
      <c r="DB131" s="28" t="s">
        <v>168</v>
      </c>
      <c r="DC131" s="9">
        <v>98221</v>
      </c>
      <c r="DD131" s="28">
        <v>6450.79</v>
      </c>
      <c r="DE131">
        <v>35</v>
      </c>
      <c r="DF131" s="28">
        <v>832.51</v>
      </c>
      <c r="DG131">
        <v>7</v>
      </c>
      <c r="DH131" s="28">
        <v>2363.4399999999996</v>
      </c>
      <c r="DI131">
        <v>14</v>
      </c>
      <c r="DJ131" s="28">
        <f t="shared" si="36"/>
        <v>9646.74</v>
      </c>
      <c r="DK131" s="28" t="s">
        <v>168</v>
      </c>
      <c r="DL131" s="9">
        <v>98221</v>
      </c>
      <c r="DM131" s="28">
        <v>10931.75</v>
      </c>
      <c r="DN131">
        <v>25</v>
      </c>
      <c r="DO131" s="28">
        <v>2129.7800000000002</v>
      </c>
      <c r="DP131">
        <v>7</v>
      </c>
      <c r="DQ131" s="28">
        <v>3065.5099999999998</v>
      </c>
      <c r="DR131">
        <v>15</v>
      </c>
      <c r="DS131" s="28">
        <f t="shared" si="37"/>
        <v>16127.04</v>
      </c>
    </row>
    <row r="132" spans="1:123" x14ac:dyDescent="0.2">
      <c r="A132" s="9">
        <v>98247</v>
      </c>
      <c r="B132" t="s">
        <v>120</v>
      </c>
      <c r="C132">
        <v>122</v>
      </c>
      <c r="D132">
        <v>114</v>
      </c>
      <c r="E132">
        <v>109</v>
      </c>
      <c r="F132">
        <v>138</v>
      </c>
      <c r="G132">
        <v>124</v>
      </c>
      <c r="H132">
        <v>132</v>
      </c>
      <c r="I132">
        <v>121</v>
      </c>
      <c r="J132">
        <v>113</v>
      </c>
      <c r="K132">
        <v>131</v>
      </c>
      <c r="L132">
        <v>114</v>
      </c>
      <c r="M132">
        <v>109</v>
      </c>
      <c r="N132">
        <v>100</v>
      </c>
      <c r="P132" t="s">
        <v>120</v>
      </c>
      <c r="Q132">
        <v>99323</v>
      </c>
      <c r="R132" s="21">
        <v>1728.3</v>
      </c>
      <c r="S132">
        <v>8</v>
      </c>
      <c r="T132" s="21">
        <v>239.32</v>
      </c>
      <c r="U132">
        <v>0</v>
      </c>
      <c r="V132" s="21">
        <v>643.4</v>
      </c>
      <c r="W132">
        <v>5</v>
      </c>
      <c r="X132" s="21">
        <f t="shared" si="25"/>
        <v>2611.02</v>
      </c>
      <c r="Y132" s="20" t="s">
        <v>120</v>
      </c>
      <c r="Z132">
        <v>99323</v>
      </c>
      <c r="AA132" s="21">
        <v>2107.35</v>
      </c>
      <c r="AB132">
        <v>12</v>
      </c>
      <c r="AC132" s="21">
        <v>590.25</v>
      </c>
      <c r="AD132">
        <v>2</v>
      </c>
      <c r="AE132" s="21">
        <v>709.92</v>
      </c>
      <c r="AF132">
        <v>4</v>
      </c>
      <c r="AG132" s="28">
        <f t="shared" si="26"/>
        <v>3407.52</v>
      </c>
      <c r="AH132" s="20" t="s">
        <v>120</v>
      </c>
      <c r="AI132">
        <v>99362</v>
      </c>
      <c r="AJ132" s="21">
        <v>81224.84</v>
      </c>
      <c r="AK132">
        <v>368</v>
      </c>
      <c r="AL132" s="21">
        <v>49243.39</v>
      </c>
      <c r="AM132">
        <v>197</v>
      </c>
      <c r="AN132" s="21">
        <v>40490.07</v>
      </c>
      <c r="AO132">
        <v>205</v>
      </c>
      <c r="AP132" s="28">
        <f t="shared" si="27"/>
        <v>170958.3</v>
      </c>
      <c r="AQ132" s="133" t="s">
        <v>120</v>
      </c>
      <c r="AR132" s="9">
        <v>99336</v>
      </c>
      <c r="AS132" s="28">
        <v>42089.57</v>
      </c>
      <c r="AT132">
        <v>193</v>
      </c>
      <c r="AU132" s="28">
        <v>29977.87</v>
      </c>
      <c r="AV132">
        <v>83</v>
      </c>
      <c r="AW132" s="28">
        <v>21660.449999999997</v>
      </c>
      <c r="AX132">
        <v>114</v>
      </c>
      <c r="AY132" s="28">
        <f t="shared" si="28"/>
        <v>93727.89</v>
      </c>
      <c r="AZ132" s="133" t="s">
        <v>120</v>
      </c>
      <c r="BA132">
        <v>99354</v>
      </c>
      <c r="BB132" s="28">
        <v>11738.47</v>
      </c>
      <c r="BC132">
        <v>73</v>
      </c>
      <c r="BD132" s="28">
        <v>10658.73</v>
      </c>
      <c r="BE132">
        <v>48</v>
      </c>
      <c r="BF132" s="28">
        <v>13695.52</v>
      </c>
      <c r="BG132">
        <v>50</v>
      </c>
      <c r="BH132" s="28">
        <f t="shared" si="29"/>
        <v>36092.720000000001</v>
      </c>
      <c r="BI132" s="28" t="s">
        <v>168</v>
      </c>
      <c r="BJ132" s="9">
        <v>98264</v>
      </c>
      <c r="BK132" s="28">
        <v>3706.98</v>
      </c>
      <c r="BL132" s="9">
        <v>17</v>
      </c>
      <c r="BM132" s="28">
        <v>6604.66</v>
      </c>
      <c r="BN132" s="9">
        <v>6</v>
      </c>
      <c r="BO132" s="28">
        <v>2887.26</v>
      </c>
      <c r="BP132" s="9">
        <v>9</v>
      </c>
      <c r="BQ132" s="28">
        <f t="shared" si="30"/>
        <v>13198.9</v>
      </c>
      <c r="BR132" s="28" t="s">
        <v>120</v>
      </c>
      <c r="BS132">
        <v>99337</v>
      </c>
      <c r="BT132" s="28">
        <v>5787.22</v>
      </c>
      <c r="BU132">
        <v>71</v>
      </c>
      <c r="BV132" s="28">
        <v>4952.8900000000003</v>
      </c>
      <c r="BW132">
        <v>25</v>
      </c>
      <c r="BX132" s="28">
        <v>13643</v>
      </c>
      <c r="BY132">
        <v>51</v>
      </c>
      <c r="BZ132" s="28">
        <f t="shared" si="31"/>
        <v>24383.11</v>
      </c>
      <c r="CA132" s="133" t="s">
        <v>168</v>
      </c>
      <c r="CB132">
        <v>98247</v>
      </c>
      <c r="CC132" s="28">
        <v>52.4</v>
      </c>
      <c r="CD132">
        <v>2</v>
      </c>
      <c r="CE132" s="28">
        <v>0</v>
      </c>
      <c r="CF132">
        <v>0</v>
      </c>
      <c r="CG132" s="28">
        <v>0</v>
      </c>
      <c r="CH132">
        <v>0</v>
      </c>
      <c r="CI132" s="28">
        <f t="shared" si="32"/>
        <v>52.4</v>
      </c>
      <c r="CJ132" s="133" t="s">
        <v>120</v>
      </c>
      <c r="CK132">
        <v>99354</v>
      </c>
      <c r="CL132" s="28">
        <v>4808.5200000000004</v>
      </c>
      <c r="CM132">
        <v>93</v>
      </c>
      <c r="CN132" s="28">
        <v>1889.82</v>
      </c>
      <c r="CO132">
        <v>29</v>
      </c>
      <c r="CP132" s="21">
        <f t="shared" si="33"/>
        <v>6698.34</v>
      </c>
      <c r="CQ132">
        <f t="shared" si="33"/>
        <v>122</v>
      </c>
      <c r="CR132" s="28">
        <f t="shared" si="34"/>
        <v>13396.68</v>
      </c>
      <c r="CS132" s="28" t="s">
        <v>168</v>
      </c>
      <c r="CT132" s="9">
        <v>98233</v>
      </c>
      <c r="CU132" s="28">
        <v>6952.57</v>
      </c>
      <c r="CV132" s="140">
        <v>43</v>
      </c>
      <c r="CW132" s="28">
        <v>2347.64</v>
      </c>
      <c r="CX132" s="140">
        <v>9</v>
      </c>
      <c r="CY132" s="28">
        <v>4007.7700000000004</v>
      </c>
      <c r="CZ132" s="140">
        <v>21</v>
      </c>
      <c r="DA132" s="28">
        <f t="shared" si="35"/>
        <v>13307.98</v>
      </c>
      <c r="DB132" s="28" t="s">
        <v>168</v>
      </c>
      <c r="DC132" s="9">
        <v>98223</v>
      </c>
      <c r="DD132" s="28">
        <v>7723.12</v>
      </c>
      <c r="DE132">
        <v>27</v>
      </c>
      <c r="DF132" s="28">
        <v>2278.5500000000002</v>
      </c>
      <c r="DG132">
        <v>10</v>
      </c>
      <c r="DH132" s="28">
        <v>14996.09</v>
      </c>
      <c r="DI132">
        <v>20</v>
      </c>
      <c r="DJ132" s="28">
        <f t="shared" si="36"/>
        <v>24997.760000000002</v>
      </c>
      <c r="DK132" s="28" t="s">
        <v>168</v>
      </c>
      <c r="DL132" s="9">
        <v>98223</v>
      </c>
      <c r="DM132" s="28">
        <v>16366.88</v>
      </c>
      <c r="DN132">
        <v>30</v>
      </c>
      <c r="DO132" s="28">
        <v>2393.23</v>
      </c>
      <c r="DP132">
        <v>12</v>
      </c>
      <c r="DQ132" s="28">
        <v>12511.08</v>
      </c>
      <c r="DR132">
        <v>12</v>
      </c>
      <c r="DS132" s="28">
        <f t="shared" si="37"/>
        <v>31271.190000000002</v>
      </c>
    </row>
    <row r="133" spans="1:123" x14ac:dyDescent="0.2">
      <c r="A133" s="9">
        <v>98248</v>
      </c>
      <c r="B133" t="s">
        <v>120</v>
      </c>
      <c r="C133">
        <v>436</v>
      </c>
      <c r="D133">
        <v>535</v>
      </c>
      <c r="E133">
        <v>565</v>
      </c>
      <c r="F133">
        <v>575</v>
      </c>
      <c r="G133">
        <v>540</v>
      </c>
      <c r="H133">
        <v>566</v>
      </c>
      <c r="I133">
        <v>489</v>
      </c>
      <c r="J133">
        <v>464</v>
      </c>
      <c r="K133">
        <v>512</v>
      </c>
      <c r="L133">
        <v>500</v>
      </c>
      <c r="M133">
        <v>481</v>
      </c>
      <c r="N133">
        <v>479</v>
      </c>
      <c r="P133" t="s">
        <v>120</v>
      </c>
      <c r="Q133">
        <v>99324</v>
      </c>
      <c r="R133" s="21">
        <v>16386</v>
      </c>
      <c r="S133">
        <v>82</v>
      </c>
      <c r="T133" s="21">
        <v>2269.5100000000002</v>
      </c>
      <c r="U133">
        <v>18</v>
      </c>
      <c r="V133" s="21">
        <v>4930.66</v>
      </c>
      <c r="W133">
        <v>38</v>
      </c>
      <c r="X133" s="21">
        <f t="shared" ref="X133:X196" si="38">+R133+T133+V133</f>
        <v>23586.170000000002</v>
      </c>
      <c r="Y133" s="20" t="s">
        <v>120</v>
      </c>
      <c r="Z133">
        <v>99324</v>
      </c>
      <c r="AA133" s="21">
        <v>18826.22</v>
      </c>
      <c r="AB133">
        <v>96</v>
      </c>
      <c r="AC133" s="21">
        <v>6585.95</v>
      </c>
      <c r="AD133">
        <v>41</v>
      </c>
      <c r="AE133" s="21">
        <v>3437.41</v>
      </c>
      <c r="AF133">
        <v>24</v>
      </c>
      <c r="AG133" s="28">
        <f t="shared" ref="AG133:AG196" si="39">+AA133+AC133+AE133</f>
        <v>28849.58</v>
      </c>
      <c r="AH133" s="20" t="s">
        <v>168</v>
      </c>
      <c r="AI133">
        <v>38278</v>
      </c>
      <c r="AJ133" s="21">
        <v>69.73</v>
      </c>
      <c r="AK133">
        <v>1</v>
      </c>
      <c r="AL133" s="21">
        <v>0</v>
      </c>
      <c r="AM133">
        <v>0</v>
      </c>
      <c r="AN133" s="21">
        <v>0</v>
      </c>
      <c r="AO133">
        <v>0</v>
      </c>
      <c r="AP133" s="28">
        <f t="shared" ref="AP133:AP196" si="40">+AJ133+AL133+AN133</f>
        <v>69.73</v>
      </c>
      <c r="AQ133" s="133" t="s">
        <v>120</v>
      </c>
      <c r="AR133" s="9">
        <v>99337</v>
      </c>
      <c r="AS133" s="28">
        <v>22640.7</v>
      </c>
      <c r="AT133">
        <v>75</v>
      </c>
      <c r="AU133" s="28">
        <v>11217.15</v>
      </c>
      <c r="AV133">
        <v>41</v>
      </c>
      <c r="AW133" s="28">
        <v>10166.92</v>
      </c>
      <c r="AX133">
        <v>41</v>
      </c>
      <c r="AY133" s="28">
        <f t="shared" ref="AY133:AY196" si="41">+AS133+AU133+AW133</f>
        <v>44024.77</v>
      </c>
      <c r="AZ133" s="133" t="s">
        <v>120</v>
      </c>
      <c r="BA133">
        <v>99362</v>
      </c>
      <c r="BB133" s="28">
        <v>54551.26</v>
      </c>
      <c r="BC133">
        <v>331</v>
      </c>
      <c r="BD133" s="28">
        <v>48169.53</v>
      </c>
      <c r="BE133">
        <v>196</v>
      </c>
      <c r="BF133" s="28">
        <v>66341.850000000006</v>
      </c>
      <c r="BG133">
        <v>246</v>
      </c>
      <c r="BH133" s="28">
        <f t="shared" ref="BH133:BH196" si="42">+BB133+BD133+BF133</f>
        <v>169062.64</v>
      </c>
      <c r="BI133" s="28" t="s">
        <v>168</v>
      </c>
      <c r="BJ133" s="9">
        <v>98271</v>
      </c>
      <c r="BK133" s="28">
        <v>13.65</v>
      </c>
      <c r="BL133" s="9">
        <v>1</v>
      </c>
      <c r="BM133" s="28">
        <v>0</v>
      </c>
      <c r="BN133" s="9">
        <v>0</v>
      </c>
      <c r="BO133" s="28">
        <v>0</v>
      </c>
      <c r="BP133" s="9">
        <v>0</v>
      </c>
      <c r="BQ133" s="28">
        <f t="shared" ref="BQ133:BQ196" si="43">+BK133+BM133+BO133</f>
        <v>13.65</v>
      </c>
      <c r="BR133" s="28" t="s">
        <v>120</v>
      </c>
      <c r="BS133">
        <v>99338</v>
      </c>
      <c r="BT133" s="28">
        <v>3341.85</v>
      </c>
      <c r="BU133">
        <v>67</v>
      </c>
      <c r="BV133" s="28">
        <v>2142.3000000000002</v>
      </c>
      <c r="BW133">
        <v>24</v>
      </c>
      <c r="BX133" s="28">
        <v>3133.15</v>
      </c>
      <c r="BY133">
        <v>24</v>
      </c>
      <c r="BZ133" s="28">
        <f t="shared" ref="BZ133:BZ196" si="44">+BT133+BV133+BX133</f>
        <v>8617.2999999999993</v>
      </c>
      <c r="CA133" s="133" t="s">
        <v>168</v>
      </c>
      <c r="CB133">
        <v>98248</v>
      </c>
      <c r="CC133" s="28">
        <v>2929.63</v>
      </c>
      <c r="CD133">
        <v>27</v>
      </c>
      <c r="CE133" s="28">
        <v>1316.69</v>
      </c>
      <c r="CF133">
        <v>8</v>
      </c>
      <c r="CG133" s="28">
        <v>10959.9</v>
      </c>
      <c r="CH133">
        <v>30</v>
      </c>
      <c r="CI133" s="28">
        <f t="shared" ref="CI133:CI196" si="45">+CC133+CE133+CG133</f>
        <v>15206.22</v>
      </c>
      <c r="CJ133" s="133" t="s">
        <v>120</v>
      </c>
      <c r="CK133">
        <v>99362</v>
      </c>
      <c r="CL133" s="28">
        <v>16506.04</v>
      </c>
      <c r="CM133">
        <v>349</v>
      </c>
      <c r="CN133" s="28">
        <v>9064.4</v>
      </c>
      <c r="CO133">
        <v>169</v>
      </c>
      <c r="CP133" s="21">
        <f t="shared" ref="CP133:CQ196" si="46">+CL133+CN133</f>
        <v>25570.440000000002</v>
      </c>
      <c r="CQ133">
        <f t="shared" si="46"/>
        <v>518</v>
      </c>
      <c r="CR133" s="28">
        <f t="shared" ref="CR133:CR196" si="47">+CL133+CN133+CP133</f>
        <v>51140.880000000005</v>
      </c>
      <c r="CS133" s="28" t="s">
        <v>168</v>
      </c>
      <c r="CT133" s="9">
        <v>98247</v>
      </c>
      <c r="CU133" s="28">
        <v>48.53</v>
      </c>
      <c r="CV133" s="140">
        <v>2</v>
      </c>
      <c r="CW133" s="28">
        <v>29.33</v>
      </c>
      <c r="CX133" s="140">
        <v>0</v>
      </c>
      <c r="CY133" s="28">
        <v>36.880000000000003</v>
      </c>
      <c r="CZ133" s="140">
        <v>1</v>
      </c>
      <c r="DA133" s="28">
        <f t="shared" ref="DA133:DA196" si="48">+CU133+CW133+CY133</f>
        <v>114.74000000000001</v>
      </c>
      <c r="DB133" s="28" t="s">
        <v>168</v>
      </c>
      <c r="DC133" s="9">
        <v>98225</v>
      </c>
      <c r="DD133" s="28">
        <v>18192.419999999998</v>
      </c>
      <c r="DE133">
        <v>80</v>
      </c>
      <c r="DF133" s="28">
        <v>3696.92</v>
      </c>
      <c r="DG133">
        <v>14</v>
      </c>
      <c r="DH133" s="28">
        <v>13725.6</v>
      </c>
      <c r="DI133">
        <v>43</v>
      </c>
      <c r="DJ133" s="28">
        <f t="shared" ref="DJ133:DJ196" si="49">+DD133+DF133+DH133</f>
        <v>35614.939999999995</v>
      </c>
      <c r="DK133" s="28" t="s">
        <v>168</v>
      </c>
      <c r="DL133" s="9">
        <v>98225</v>
      </c>
      <c r="DM133" s="28">
        <v>43334.7</v>
      </c>
      <c r="DN133">
        <v>76</v>
      </c>
      <c r="DO133" s="28">
        <v>4303.3599999999997</v>
      </c>
      <c r="DP133">
        <v>20</v>
      </c>
      <c r="DQ133" s="28">
        <v>7090.71</v>
      </c>
      <c r="DR133">
        <v>31</v>
      </c>
      <c r="DS133" s="28">
        <f t="shared" ref="DS133:DS196" si="50">+DM133+DO133+DQ133</f>
        <v>54728.77</v>
      </c>
    </row>
    <row r="134" spans="1:123" x14ac:dyDescent="0.2">
      <c r="A134" s="9">
        <v>98257</v>
      </c>
      <c r="B134" t="s">
        <v>120</v>
      </c>
      <c r="C134">
        <v>44</v>
      </c>
      <c r="D134">
        <v>39</v>
      </c>
      <c r="E134">
        <v>31</v>
      </c>
      <c r="F134">
        <v>45</v>
      </c>
      <c r="G134">
        <v>36</v>
      </c>
      <c r="H134">
        <v>35</v>
      </c>
      <c r="I134">
        <v>39</v>
      </c>
      <c r="J134">
        <v>35</v>
      </c>
      <c r="K134">
        <v>36</v>
      </c>
      <c r="L134">
        <v>43</v>
      </c>
      <c r="M134">
        <v>38</v>
      </c>
      <c r="N134">
        <v>37</v>
      </c>
      <c r="P134" t="s">
        <v>120</v>
      </c>
      <c r="Q134">
        <v>99336</v>
      </c>
      <c r="R134" s="21">
        <v>32443.81</v>
      </c>
      <c r="S134">
        <v>185</v>
      </c>
      <c r="T134" s="21">
        <v>4088.81</v>
      </c>
      <c r="U134">
        <v>36</v>
      </c>
      <c r="V134" s="21">
        <v>14452.94</v>
      </c>
      <c r="W134">
        <v>118</v>
      </c>
      <c r="X134" s="21">
        <f t="shared" si="38"/>
        <v>50985.560000000005</v>
      </c>
      <c r="Y134" s="20" t="s">
        <v>120</v>
      </c>
      <c r="Z134">
        <v>99336</v>
      </c>
      <c r="AA134" s="21">
        <v>48706.02</v>
      </c>
      <c r="AB134">
        <v>229</v>
      </c>
      <c r="AC134" s="21">
        <v>16656.900000000001</v>
      </c>
      <c r="AD134">
        <v>87</v>
      </c>
      <c r="AE134" s="21">
        <v>12508</v>
      </c>
      <c r="AF134">
        <v>100</v>
      </c>
      <c r="AG134" s="28">
        <f t="shared" si="39"/>
        <v>77870.92</v>
      </c>
      <c r="AH134" s="20" t="s">
        <v>168</v>
      </c>
      <c r="AI134">
        <v>98220</v>
      </c>
      <c r="AJ134" s="21">
        <v>1093.01</v>
      </c>
      <c r="AK134">
        <v>1</v>
      </c>
      <c r="AL134" s="21">
        <v>0</v>
      </c>
      <c r="AM134">
        <v>0</v>
      </c>
      <c r="AN134" s="21">
        <v>0</v>
      </c>
      <c r="AO134">
        <v>0</v>
      </c>
      <c r="AP134" s="28">
        <f t="shared" si="40"/>
        <v>1093.01</v>
      </c>
      <c r="AQ134" s="133" t="s">
        <v>120</v>
      </c>
      <c r="AR134" s="9">
        <v>99338</v>
      </c>
      <c r="AS134" s="28">
        <v>10677.2</v>
      </c>
      <c r="AT134">
        <v>73</v>
      </c>
      <c r="AU134" s="28">
        <v>3145.05</v>
      </c>
      <c r="AV134">
        <v>18</v>
      </c>
      <c r="AW134" s="28">
        <v>2791.12</v>
      </c>
      <c r="AX134">
        <v>17</v>
      </c>
      <c r="AY134" s="28">
        <f t="shared" si="41"/>
        <v>16613.37</v>
      </c>
      <c r="AZ134" s="133" t="s">
        <v>168</v>
      </c>
      <c r="BA134">
        <v>98220</v>
      </c>
      <c r="BB134" s="28">
        <v>802.57</v>
      </c>
      <c r="BC134">
        <v>0</v>
      </c>
      <c r="BD134" s="28">
        <v>1153.3499999999999</v>
      </c>
      <c r="BE134">
        <v>1</v>
      </c>
      <c r="BF134" s="28">
        <v>0</v>
      </c>
      <c r="BG134">
        <v>0</v>
      </c>
      <c r="BH134" s="28">
        <f t="shared" si="42"/>
        <v>1955.92</v>
      </c>
      <c r="BI134" s="28" t="s">
        <v>168</v>
      </c>
      <c r="BJ134" s="9">
        <v>98273</v>
      </c>
      <c r="BK134" s="28">
        <v>6156.86</v>
      </c>
      <c r="BL134" s="9">
        <v>21</v>
      </c>
      <c r="BM134" s="28">
        <v>12560.35</v>
      </c>
      <c r="BN134" s="9">
        <v>4</v>
      </c>
      <c r="BO134" s="28">
        <v>13660.62</v>
      </c>
      <c r="BP134" s="9">
        <v>16</v>
      </c>
      <c r="BQ134" s="28">
        <f t="shared" si="43"/>
        <v>32377.83</v>
      </c>
      <c r="BR134" s="28" t="s">
        <v>120</v>
      </c>
      <c r="BS134">
        <v>99344</v>
      </c>
      <c r="BT134" s="28">
        <v>3859.4</v>
      </c>
      <c r="BU134">
        <v>62</v>
      </c>
      <c r="BV134" s="28">
        <v>4152.82</v>
      </c>
      <c r="BW134">
        <v>34</v>
      </c>
      <c r="BX134" s="28">
        <v>16949.330000000002</v>
      </c>
      <c r="BY134">
        <v>56</v>
      </c>
      <c r="BZ134" s="28">
        <f t="shared" si="44"/>
        <v>24961.550000000003</v>
      </c>
      <c r="CA134" s="133" t="s">
        <v>168</v>
      </c>
      <c r="CB134">
        <v>98257</v>
      </c>
      <c r="CC134" s="28">
        <v>959.68</v>
      </c>
      <c r="CD134">
        <v>2</v>
      </c>
      <c r="CE134" s="28">
        <v>1076.43</v>
      </c>
      <c r="CF134">
        <v>2</v>
      </c>
      <c r="CG134" s="28">
        <v>201.56</v>
      </c>
      <c r="CH134">
        <v>3</v>
      </c>
      <c r="CI134" s="28">
        <f t="shared" si="45"/>
        <v>2237.67</v>
      </c>
      <c r="CJ134" s="133" t="s">
        <v>168</v>
      </c>
      <c r="CK134">
        <v>98220</v>
      </c>
      <c r="CL134" s="28">
        <v>0</v>
      </c>
      <c r="CM134">
        <v>0</v>
      </c>
      <c r="CN134" s="28">
        <v>46.1</v>
      </c>
      <c r="CO134">
        <v>0</v>
      </c>
      <c r="CP134" s="21">
        <f t="shared" si="46"/>
        <v>46.1</v>
      </c>
      <c r="CQ134">
        <f t="shared" si="46"/>
        <v>0</v>
      </c>
      <c r="CR134" s="28">
        <f t="shared" si="47"/>
        <v>92.2</v>
      </c>
      <c r="CS134" s="28" t="s">
        <v>168</v>
      </c>
      <c r="CT134" s="9">
        <v>98248</v>
      </c>
      <c r="CU134" s="28">
        <v>4054.82</v>
      </c>
      <c r="CV134" s="140">
        <v>32</v>
      </c>
      <c r="CW134" s="28">
        <v>755.35</v>
      </c>
      <c r="CX134" s="140">
        <v>10</v>
      </c>
      <c r="CY134" s="28">
        <v>7117.83</v>
      </c>
      <c r="CZ134" s="140">
        <v>20</v>
      </c>
      <c r="DA134" s="28">
        <f t="shared" si="48"/>
        <v>11928</v>
      </c>
      <c r="DB134" s="28" t="s">
        <v>168</v>
      </c>
      <c r="DC134" s="9">
        <v>98226</v>
      </c>
      <c r="DD134" s="28">
        <v>6425.69</v>
      </c>
      <c r="DE134">
        <v>38</v>
      </c>
      <c r="DF134" s="28">
        <v>982.98</v>
      </c>
      <c r="DG134">
        <v>4</v>
      </c>
      <c r="DH134" s="28">
        <v>4308.72</v>
      </c>
      <c r="DI134">
        <v>23</v>
      </c>
      <c r="DJ134" s="28">
        <f t="shared" si="49"/>
        <v>11717.39</v>
      </c>
      <c r="DK134" s="28" t="s">
        <v>168</v>
      </c>
      <c r="DL134" s="9">
        <v>98226</v>
      </c>
      <c r="DM134" s="28">
        <v>18515.55</v>
      </c>
      <c r="DN134">
        <v>68</v>
      </c>
      <c r="DO134" s="28">
        <v>3788.18</v>
      </c>
      <c r="DP134">
        <v>13</v>
      </c>
      <c r="DQ134" s="28">
        <v>2951.65</v>
      </c>
      <c r="DR134">
        <v>12</v>
      </c>
      <c r="DS134" s="28">
        <f t="shared" si="50"/>
        <v>25255.38</v>
      </c>
    </row>
    <row r="135" spans="1:123" x14ac:dyDescent="0.2">
      <c r="A135" s="9">
        <v>98264</v>
      </c>
      <c r="B135" t="s">
        <v>120</v>
      </c>
      <c r="C135">
        <v>519</v>
      </c>
      <c r="D135">
        <v>602</v>
      </c>
      <c r="E135">
        <v>504</v>
      </c>
      <c r="F135">
        <v>603</v>
      </c>
      <c r="G135">
        <v>552</v>
      </c>
      <c r="H135">
        <v>590</v>
      </c>
      <c r="I135">
        <v>551</v>
      </c>
      <c r="J135">
        <v>537</v>
      </c>
      <c r="K135">
        <v>553</v>
      </c>
      <c r="L135">
        <v>546</v>
      </c>
      <c r="M135">
        <v>511</v>
      </c>
      <c r="N135">
        <v>550</v>
      </c>
      <c r="P135" t="s">
        <v>120</v>
      </c>
      <c r="Q135">
        <v>99337</v>
      </c>
      <c r="R135" s="21">
        <v>16220.12</v>
      </c>
      <c r="S135">
        <v>75</v>
      </c>
      <c r="T135" s="21">
        <v>1799.22</v>
      </c>
      <c r="U135">
        <v>16</v>
      </c>
      <c r="V135" s="21">
        <v>7185.37</v>
      </c>
      <c r="W135">
        <v>29</v>
      </c>
      <c r="X135" s="21">
        <f t="shared" si="38"/>
        <v>25204.71</v>
      </c>
      <c r="Y135" s="20" t="s">
        <v>120</v>
      </c>
      <c r="Z135">
        <v>99337</v>
      </c>
      <c r="AA135" s="21">
        <v>21711.72</v>
      </c>
      <c r="AB135">
        <v>86</v>
      </c>
      <c r="AC135" s="21">
        <v>5469.43</v>
      </c>
      <c r="AD135">
        <v>26</v>
      </c>
      <c r="AE135" s="21">
        <v>3594.7700000000004</v>
      </c>
      <c r="AF135">
        <v>18</v>
      </c>
      <c r="AG135" s="28">
        <f t="shared" si="39"/>
        <v>30775.920000000002</v>
      </c>
      <c r="AH135" s="20" t="s">
        <v>168</v>
      </c>
      <c r="AI135">
        <v>98221</v>
      </c>
      <c r="AJ135" s="21">
        <v>10771.79</v>
      </c>
      <c r="AK135">
        <v>22</v>
      </c>
      <c r="AL135" s="21">
        <v>6624.24</v>
      </c>
      <c r="AM135">
        <v>4</v>
      </c>
      <c r="AN135" s="21">
        <v>13411.5</v>
      </c>
      <c r="AO135">
        <v>11</v>
      </c>
      <c r="AP135" s="28">
        <f t="shared" si="40"/>
        <v>30807.53</v>
      </c>
      <c r="AQ135" s="133" t="s">
        <v>120</v>
      </c>
      <c r="AR135" s="9">
        <v>99344</v>
      </c>
      <c r="AS135" s="28">
        <v>20506.96</v>
      </c>
      <c r="AT135">
        <v>94</v>
      </c>
      <c r="AU135" s="28">
        <v>10267.9</v>
      </c>
      <c r="AV135">
        <v>33</v>
      </c>
      <c r="AW135" s="28">
        <v>17503.84</v>
      </c>
      <c r="AX135">
        <v>57</v>
      </c>
      <c r="AY135" s="28">
        <f t="shared" si="41"/>
        <v>48278.7</v>
      </c>
      <c r="AZ135" s="133" t="s">
        <v>168</v>
      </c>
      <c r="BA135">
        <v>98221</v>
      </c>
      <c r="BB135" s="28">
        <v>13489.94</v>
      </c>
      <c r="BC135">
        <v>24</v>
      </c>
      <c r="BD135" s="28">
        <v>7247.61</v>
      </c>
      <c r="BE135">
        <v>9</v>
      </c>
      <c r="BF135" s="28">
        <v>18492.04</v>
      </c>
      <c r="BG135">
        <v>8</v>
      </c>
      <c r="BH135" s="28">
        <f t="shared" si="42"/>
        <v>39229.589999999997</v>
      </c>
      <c r="BI135" s="28" t="s">
        <v>168</v>
      </c>
      <c r="BJ135" s="9">
        <v>98274</v>
      </c>
      <c r="BK135" s="28">
        <v>1405.48</v>
      </c>
      <c r="BL135" s="9">
        <v>2</v>
      </c>
      <c r="BM135" s="28">
        <v>0</v>
      </c>
      <c r="BN135" s="9">
        <v>0</v>
      </c>
      <c r="BO135" s="28">
        <v>0</v>
      </c>
      <c r="BP135" s="9">
        <v>0</v>
      </c>
      <c r="BQ135" s="28">
        <f t="shared" si="43"/>
        <v>1405.48</v>
      </c>
      <c r="BR135" s="28" t="s">
        <v>120</v>
      </c>
      <c r="BS135">
        <v>99350</v>
      </c>
      <c r="BT135" s="28">
        <v>1626.72</v>
      </c>
      <c r="BU135">
        <v>24</v>
      </c>
      <c r="BV135" s="28">
        <v>678.67</v>
      </c>
      <c r="BW135">
        <v>13</v>
      </c>
      <c r="BX135" s="28">
        <v>7045.92</v>
      </c>
      <c r="BY135">
        <v>28</v>
      </c>
      <c r="BZ135" s="28">
        <f t="shared" si="44"/>
        <v>9351.31</v>
      </c>
      <c r="CA135" s="133" t="s">
        <v>168</v>
      </c>
      <c r="CB135">
        <v>98264</v>
      </c>
      <c r="CC135" s="28">
        <v>1420.46</v>
      </c>
      <c r="CD135">
        <v>16</v>
      </c>
      <c r="CE135" s="28">
        <v>3008.21</v>
      </c>
      <c r="CF135">
        <v>4</v>
      </c>
      <c r="CG135" s="28">
        <v>1280.01</v>
      </c>
      <c r="CH135">
        <v>6</v>
      </c>
      <c r="CI135" s="28">
        <f t="shared" si="45"/>
        <v>5708.68</v>
      </c>
      <c r="CJ135" s="133" t="s">
        <v>168</v>
      </c>
      <c r="CK135">
        <v>98221</v>
      </c>
      <c r="CL135" s="28">
        <v>3941.02</v>
      </c>
      <c r="CM135">
        <v>29</v>
      </c>
      <c r="CN135" s="28">
        <v>2339.31</v>
      </c>
      <c r="CO135">
        <v>17</v>
      </c>
      <c r="CP135" s="21">
        <f t="shared" si="46"/>
        <v>6280.33</v>
      </c>
      <c r="CQ135">
        <f t="shared" si="46"/>
        <v>46</v>
      </c>
      <c r="CR135" s="28">
        <f t="shared" si="47"/>
        <v>12560.66</v>
      </c>
      <c r="CS135" s="28" t="s">
        <v>168</v>
      </c>
      <c r="CT135" s="9">
        <v>98257</v>
      </c>
      <c r="CU135" s="28">
        <v>1162.74</v>
      </c>
      <c r="CV135" s="140">
        <v>6</v>
      </c>
      <c r="CW135" s="28">
        <v>1022.35</v>
      </c>
      <c r="CX135" s="140">
        <v>2</v>
      </c>
      <c r="CY135" s="28">
        <v>184.91000000000003</v>
      </c>
      <c r="CZ135" s="140">
        <v>4</v>
      </c>
      <c r="DA135" s="28">
        <f t="shared" si="48"/>
        <v>2370</v>
      </c>
      <c r="DB135" s="28" t="s">
        <v>168</v>
      </c>
      <c r="DC135" s="9">
        <v>98229</v>
      </c>
      <c r="DD135" s="28">
        <v>1627.64</v>
      </c>
      <c r="DE135">
        <v>14</v>
      </c>
      <c r="DF135" s="28">
        <v>89.67</v>
      </c>
      <c r="DG135">
        <v>3</v>
      </c>
      <c r="DH135" s="28">
        <v>99.3</v>
      </c>
      <c r="DI135">
        <v>3</v>
      </c>
      <c r="DJ135" s="28">
        <f t="shared" si="49"/>
        <v>1816.6100000000001</v>
      </c>
      <c r="DK135" s="28" t="s">
        <v>168</v>
      </c>
      <c r="DL135" s="9">
        <v>98229</v>
      </c>
      <c r="DM135" s="28">
        <v>3428.69</v>
      </c>
      <c r="DN135">
        <v>15</v>
      </c>
      <c r="DO135" s="28">
        <v>525.13</v>
      </c>
      <c r="DP135">
        <v>4</v>
      </c>
      <c r="DQ135" s="28">
        <v>339.1</v>
      </c>
      <c r="DR135">
        <v>6</v>
      </c>
      <c r="DS135" s="28">
        <f t="shared" si="50"/>
        <v>4292.92</v>
      </c>
    </row>
    <row r="136" spans="1:123" x14ac:dyDescent="0.2">
      <c r="A136" s="9">
        <v>98271</v>
      </c>
      <c r="B136" t="s">
        <v>120</v>
      </c>
      <c r="C136">
        <v>111</v>
      </c>
      <c r="D136">
        <v>128</v>
      </c>
      <c r="E136">
        <v>123</v>
      </c>
      <c r="F136">
        <v>143</v>
      </c>
      <c r="G136">
        <v>156</v>
      </c>
      <c r="H136">
        <v>133</v>
      </c>
      <c r="I136">
        <v>124</v>
      </c>
      <c r="J136">
        <v>140</v>
      </c>
      <c r="K136">
        <v>154</v>
      </c>
      <c r="L136">
        <v>154</v>
      </c>
      <c r="M136">
        <v>150</v>
      </c>
      <c r="N136">
        <v>138</v>
      </c>
      <c r="P136" t="s">
        <v>120</v>
      </c>
      <c r="Q136">
        <v>99338</v>
      </c>
      <c r="R136" s="21">
        <v>9134.18</v>
      </c>
      <c r="S136">
        <v>48</v>
      </c>
      <c r="T136" s="21">
        <v>1064.8399999999999</v>
      </c>
      <c r="U136">
        <v>12</v>
      </c>
      <c r="V136" s="21">
        <v>3107.16</v>
      </c>
      <c r="W136">
        <v>20</v>
      </c>
      <c r="X136" s="21">
        <f t="shared" si="38"/>
        <v>13306.18</v>
      </c>
      <c r="Y136" s="20" t="s">
        <v>120</v>
      </c>
      <c r="Z136">
        <v>99338</v>
      </c>
      <c r="AA136" s="21">
        <v>9896.75</v>
      </c>
      <c r="AB136">
        <v>61</v>
      </c>
      <c r="AC136" s="21">
        <v>1279.17</v>
      </c>
      <c r="AD136">
        <v>14</v>
      </c>
      <c r="AE136" s="21">
        <v>2828.6299999999997</v>
      </c>
      <c r="AF136">
        <v>14</v>
      </c>
      <c r="AG136" s="28">
        <f t="shared" si="39"/>
        <v>14004.55</v>
      </c>
      <c r="AH136" s="20" t="s">
        <v>168</v>
      </c>
      <c r="AI136">
        <v>98223</v>
      </c>
      <c r="AJ136" s="21">
        <v>17795.79</v>
      </c>
      <c r="AK136">
        <v>29</v>
      </c>
      <c r="AL136" s="21">
        <v>5719.03</v>
      </c>
      <c r="AM136">
        <v>8</v>
      </c>
      <c r="AN136" s="21">
        <v>2096.13</v>
      </c>
      <c r="AO136">
        <v>10</v>
      </c>
      <c r="AP136" s="28">
        <f t="shared" si="40"/>
        <v>25610.95</v>
      </c>
      <c r="AQ136" s="133" t="s">
        <v>120</v>
      </c>
      <c r="AR136" s="9">
        <v>99350</v>
      </c>
      <c r="AS136" s="28">
        <v>12032.27</v>
      </c>
      <c r="AT136">
        <v>50</v>
      </c>
      <c r="AU136" s="28">
        <v>68.290000000000006</v>
      </c>
      <c r="AV136">
        <v>1</v>
      </c>
      <c r="AW136" s="28">
        <v>3817.9900000000002</v>
      </c>
      <c r="AX136">
        <v>19</v>
      </c>
      <c r="AY136" s="28">
        <f t="shared" si="41"/>
        <v>15918.550000000001</v>
      </c>
      <c r="AZ136" s="133" t="s">
        <v>168</v>
      </c>
      <c r="BA136">
        <v>98223</v>
      </c>
      <c r="BB136" s="28">
        <v>22680.59</v>
      </c>
      <c r="BC136">
        <v>37</v>
      </c>
      <c r="BD136" s="28">
        <v>15538.88</v>
      </c>
      <c r="BE136">
        <v>17</v>
      </c>
      <c r="BF136" s="28">
        <v>6084.84</v>
      </c>
      <c r="BG136">
        <v>12</v>
      </c>
      <c r="BH136" s="28">
        <f t="shared" si="42"/>
        <v>44304.31</v>
      </c>
      <c r="BI136" s="28" t="s">
        <v>168</v>
      </c>
      <c r="BJ136" s="9">
        <v>98276</v>
      </c>
      <c r="BK136" s="28">
        <v>23.11</v>
      </c>
      <c r="BL136" s="9">
        <v>0</v>
      </c>
      <c r="BM136" s="28">
        <v>5.29</v>
      </c>
      <c r="BN136" s="9">
        <v>1</v>
      </c>
      <c r="BO136" s="28">
        <v>0</v>
      </c>
      <c r="BP136" s="9">
        <v>0</v>
      </c>
      <c r="BQ136" s="28">
        <f t="shared" si="43"/>
        <v>28.4</v>
      </c>
      <c r="BR136" s="28" t="s">
        <v>120</v>
      </c>
      <c r="BS136">
        <v>99352</v>
      </c>
      <c r="BT136" s="28">
        <v>9644.49</v>
      </c>
      <c r="BU136">
        <v>215</v>
      </c>
      <c r="BV136" s="28">
        <v>7583.17</v>
      </c>
      <c r="BW136">
        <v>82</v>
      </c>
      <c r="BX136" s="28">
        <v>25884.9</v>
      </c>
      <c r="BY136">
        <v>128</v>
      </c>
      <c r="BZ136" s="28">
        <f t="shared" si="44"/>
        <v>43112.56</v>
      </c>
      <c r="CA136" s="133" t="s">
        <v>168</v>
      </c>
      <c r="CB136">
        <v>98273</v>
      </c>
      <c r="CC136" s="28">
        <v>900.33</v>
      </c>
      <c r="CD136">
        <v>15</v>
      </c>
      <c r="CE136" s="28">
        <v>2161.7199999999998</v>
      </c>
      <c r="CF136">
        <v>13</v>
      </c>
      <c r="CG136" s="28">
        <v>22712.620000000003</v>
      </c>
      <c r="CH136">
        <v>12</v>
      </c>
      <c r="CI136" s="28">
        <f t="shared" si="45"/>
        <v>25774.670000000002</v>
      </c>
      <c r="CJ136" s="133" t="s">
        <v>168</v>
      </c>
      <c r="CK136">
        <v>98223</v>
      </c>
      <c r="CL136" s="28">
        <v>7927.21</v>
      </c>
      <c r="CM136">
        <v>28</v>
      </c>
      <c r="CN136" s="28">
        <v>957.39</v>
      </c>
      <c r="CO136">
        <v>7</v>
      </c>
      <c r="CP136" s="21">
        <f t="shared" si="46"/>
        <v>8884.6</v>
      </c>
      <c r="CQ136">
        <f t="shared" si="46"/>
        <v>35</v>
      </c>
      <c r="CR136" s="28">
        <f t="shared" si="47"/>
        <v>17769.2</v>
      </c>
      <c r="CS136" s="28" t="s">
        <v>168</v>
      </c>
      <c r="CT136" s="9">
        <v>98264</v>
      </c>
      <c r="CU136" s="28">
        <v>1299.81</v>
      </c>
      <c r="CV136" s="140">
        <v>9</v>
      </c>
      <c r="CW136" s="28">
        <v>1021.43</v>
      </c>
      <c r="CX136" s="140">
        <v>8</v>
      </c>
      <c r="CY136" s="28">
        <v>4092.23</v>
      </c>
      <c r="CZ136" s="140">
        <v>5</v>
      </c>
      <c r="DA136" s="28">
        <f t="shared" si="48"/>
        <v>6413.4699999999993</v>
      </c>
      <c r="DB136" s="28" t="s">
        <v>168</v>
      </c>
      <c r="DC136" s="9">
        <v>98230</v>
      </c>
      <c r="DD136" s="28">
        <v>5530.31</v>
      </c>
      <c r="DE136">
        <v>17</v>
      </c>
      <c r="DF136" s="28">
        <v>1047.4000000000001</v>
      </c>
      <c r="DG136">
        <v>7</v>
      </c>
      <c r="DH136" s="28">
        <v>1492.72</v>
      </c>
      <c r="DI136">
        <v>11</v>
      </c>
      <c r="DJ136" s="28">
        <f t="shared" si="49"/>
        <v>8070.4300000000012</v>
      </c>
      <c r="DK136" s="28" t="s">
        <v>168</v>
      </c>
      <c r="DL136" s="9">
        <v>98230</v>
      </c>
      <c r="DM136" s="28">
        <v>6076.84</v>
      </c>
      <c r="DN136">
        <v>20</v>
      </c>
      <c r="DO136" s="28">
        <v>2117.7199999999998</v>
      </c>
      <c r="DP136">
        <v>3</v>
      </c>
      <c r="DQ136" s="28">
        <v>2120.61</v>
      </c>
      <c r="DR136">
        <v>14</v>
      </c>
      <c r="DS136" s="28">
        <f t="shared" si="50"/>
        <v>10315.17</v>
      </c>
    </row>
    <row r="137" spans="1:123" x14ac:dyDescent="0.2">
      <c r="A137" s="9">
        <v>98273</v>
      </c>
      <c r="B137" t="s">
        <v>120</v>
      </c>
      <c r="C137">
        <v>669</v>
      </c>
      <c r="D137">
        <v>412</v>
      </c>
      <c r="E137">
        <v>382</v>
      </c>
      <c r="F137">
        <v>703</v>
      </c>
      <c r="G137">
        <v>428</v>
      </c>
      <c r="H137">
        <v>445</v>
      </c>
      <c r="I137">
        <v>667</v>
      </c>
      <c r="J137">
        <v>425</v>
      </c>
      <c r="K137">
        <v>633</v>
      </c>
      <c r="L137">
        <v>397</v>
      </c>
      <c r="M137">
        <v>610</v>
      </c>
      <c r="N137">
        <v>607</v>
      </c>
      <c r="P137" t="s">
        <v>120</v>
      </c>
      <c r="Q137">
        <v>99344</v>
      </c>
      <c r="R137" s="21">
        <v>16241.94</v>
      </c>
      <c r="S137">
        <v>84</v>
      </c>
      <c r="T137" s="21">
        <v>3395.18</v>
      </c>
      <c r="U137">
        <v>24</v>
      </c>
      <c r="V137" s="21">
        <v>9896.8000000000011</v>
      </c>
      <c r="W137">
        <v>44</v>
      </c>
      <c r="X137" s="21">
        <f t="shared" si="38"/>
        <v>29533.919999999998</v>
      </c>
      <c r="Y137" s="20" t="s">
        <v>120</v>
      </c>
      <c r="Z137">
        <v>99344</v>
      </c>
      <c r="AA137" s="21">
        <v>23225.57</v>
      </c>
      <c r="AB137">
        <v>87</v>
      </c>
      <c r="AC137" s="21">
        <v>8420.5499999999993</v>
      </c>
      <c r="AD137">
        <v>41</v>
      </c>
      <c r="AE137" s="21">
        <v>10837.18</v>
      </c>
      <c r="AF137">
        <v>43</v>
      </c>
      <c r="AG137" s="28">
        <f t="shared" si="39"/>
        <v>42483.3</v>
      </c>
      <c r="AH137" s="20" t="s">
        <v>168</v>
      </c>
      <c r="AI137">
        <v>98225</v>
      </c>
      <c r="AJ137" s="21">
        <v>6575.37</v>
      </c>
      <c r="AK137">
        <v>17</v>
      </c>
      <c r="AL137" s="21">
        <v>8045.11</v>
      </c>
      <c r="AM137">
        <v>22</v>
      </c>
      <c r="AN137" s="21">
        <v>13018.400000000001</v>
      </c>
      <c r="AO137">
        <v>22</v>
      </c>
      <c r="AP137" s="28">
        <f t="shared" si="40"/>
        <v>27638.880000000001</v>
      </c>
      <c r="AQ137" s="133" t="s">
        <v>120</v>
      </c>
      <c r="AR137" s="9">
        <v>99352</v>
      </c>
      <c r="AS137" s="28">
        <v>43040.97</v>
      </c>
      <c r="AT137">
        <v>236</v>
      </c>
      <c r="AU137" s="28">
        <v>14594.38</v>
      </c>
      <c r="AV137">
        <v>66</v>
      </c>
      <c r="AW137" s="28">
        <v>19794.52</v>
      </c>
      <c r="AX137">
        <v>85</v>
      </c>
      <c r="AY137" s="28">
        <f t="shared" si="41"/>
        <v>77429.87</v>
      </c>
      <c r="AZ137" s="133" t="s">
        <v>168</v>
      </c>
      <c r="BA137">
        <v>98225</v>
      </c>
      <c r="BB137" s="28">
        <v>26617.3</v>
      </c>
      <c r="BC137">
        <v>62</v>
      </c>
      <c r="BD137" s="28">
        <v>9750.61</v>
      </c>
      <c r="BE137">
        <v>17</v>
      </c>
      <c r="BF137" s="28">
        <v>26790.5</v>
      </c>
      <c r="BG137">
        <v>29</v>
      </c>
      <c r="BH137" s="28">
        <f t="shared" si="42"/>
        <v>63158.41</v>
      </c>
      <c r="BI137" s="28" t="s">
        <v>168</v>
      </c>
      <c r="BJ137" s="9">
        <v>98277</v>
      </c>
      <c r="BK137" s="28">
        <v>3839.83</v>
      </c>
      <c r="BL137" s="9">
        <v>10</v>
      </c>
      <c r="BM137" s="28">
        <v>3611.5</v>
      </c>
      <c r="BN137" s="9">
        <v>6</v>
      </c>
      <c r="BO137" s="28">
        <v>23262.74</v>
      </c>
      <c r="BP137" s="9">
        <v>15</v>
      </c>
      <c r="BQ137" s="28">
        <f t="shared" si="43"/>
        <v>30714.07</v>
      </c>
      <c r="BR137" s="28" t="s">
        <v>120</v>
      </c>
      <c r="BS137">
        <v>99353</v>
      </c>
      <c r="BT137" s="28">
        <v>832.75</v>
      </c>
      <c r="BU137">
        <v>22</v>
      </c>
      <c r="BV137" s="28">
        <v>590.65</v>
      </c>
      <c r="BW137">
        <v>5</v>
      </c>
      <c r="BX137" s="28">
        <v>3037.05</v>
      </c>
      <c r="BY137">
        <v>18</v>
      </c>
      <c r="BZ137" s="28">
        <f t="shared" si="44"/>
        <v>4460.4500000000007</v>
      </c>
      <c r="CA137" s="133" t="s">
        <v>168</v>
      </c>
      <c r="CB137">
        <v>98274</v>
      </c>
      <c r="CC137" s="28">
        <v>234.59</v>
      </c>
      <c r="CD137">
        <v>2</v>
      </c>
      <c r="CE137" s="28">
        <v>13.78</v>
      </c>
      <c r="CF137">
        <v>1</v>
      </c>
      <c r="CG137" s="28">
        <v>0</v>
      </c>
      <c r="CH137">
        <v>0</v>
      </c>
      <c r="CI137" s="28">
        <f t="shared" si="45"/>
        <v>248.37</v>
      </c>
      <c r="CJ137" s="133" t="s">
        <v>168</v>
      </c>
      <c r="CK137">
        <v>98225</v>
      </c>
      <c r="CL137" s="28">
        <v>11167.79</v>
      </c>
      <c r="CM137">
        <v>85</v>
      </c>
      <c r="CN137" s="28">
        <v>2776.72</v>
      </c>
      <c r="CO137">
        <v>12</v>
      </c>
      <c r="CP137" s="21">
        <f t="shared" si="46"/>
        <v>13944.51</v>
      </c>
      <c r="CQ137">
        <f t="shared" si="46"/>
        <v>97</v>
      </c>
      <c r="CR137" s="28">
        <f t="shared" si="47"/>
        <v>27889.02</v>
      </c>
      <c r="CS137" s="28" t="s">
        <v>168</v>
      </c>
      <c r="CT137" s="9">
        <v>98271</v>
      </c>
      <c r="CU137" s="28">
        <v>16.600000000000001</v>
      </c>
      <c r="CV137" s="140">
        <v>2</v>
      </c>
      <c r="CW137" s="28">
        <v>0</v>
      </c>
      <c r="CX137" s="140">
        <v>0</v>
      </c>
      <c r="CY137" s="28">
        <v>0</v>
      </c>
      <c r="CZ137" s="140">
        <v>0</v>
      </c>
      <c r="DA137" s="28">
        <f t="shared" si="48"/>
        <v>16.600000000000001</v>
      </c>
      <c r="DB137" s="28" t="s">
        <v>168</v>
      </c>
      <c r="DC137" s="9">
        <v>98233</v>
      </c>
      <c r="DD137" s="28">
        <v>8947.3700000000008</v>
      </c>
      <c r="DE137">
        <v>31</v>
      </c>
      <c r="DF137" s="28">
        <v>2854.34</v>
      </c>
      <c r="DG137">
        <v>11</v>
      </c>
      <c r="DH137" s="28">
        <v>3272.8</v>
      </c>
      <c r="DI137">
        <v>14</v>
      </c>
      <c r="DJ137" s="28">
        <f t="shared" si="49"/>
        <v>15074.510000000002</v>
      </c>
      <c r="DK137" s="28" t="s">
        <v>168</v>
      </c>
      <c r="DL137" s="9">
        <v>98232</v>
      </c>
      <c r="DM137" s="28">
        <v>496.84</v>
      </c>
      <c r="DN137">
        <v>1</v>
      </c>
      <c r="DO137" s="28">
        <v>0</v>
      </c>
      <c r="DP137">
        <v>0</v>
      </c>
      <c r="DQ137" s="28">
        <v>0</v>
      </c>
      <c r="DR137">
        <v>0</v>
      </c>
      <c r="DS137" s="28">
        <f t="shared" si="50"/>
        <v>496.84</v>
      </c>
    </row>
    <row r="138" spans="1:123" x14ac:dyDescent="0.2">
      <c r="A138" s="9">
        <v>98274</v>
      </c>
      <c r="B138" t="s">
        <v>120</v>
      </c>
      <c r="C138">
        <v>234</v>
      </c>
      <c r="D138">
        <v>257</v>
      </c>
      <c r="E138">
        <v>235</v>
      </c>
      <c r="F138">
        <v>277</v>
      </c>
      <c r="G138">
        <v>251</v>
      </c>
      <c r="H138">
        <v>235</v>
      </c>
      <c r="I138">
        <v>254</v>
      </c>
      <c r="J138">
        <v>246</v>
      </c>
      <c r="K138">
        <v>285</v>
      </c>
      <c r="L138">
        <v>271</v>
      </c>
      <c r="M138">
        <v>235</v>
      </c>
      <c r="N138">
        <v>228</v>
      </c>
      <c r="P138" t="s">
        <v>120</v>
      </c>
      <c r="Q138">
        <v>99350</v>
      </c>
      <c r="R138" s="21">
        <v>10726.75</v>
      </c>
      <c r="S138">
        <v>34</v>
      </c>
      <c r="T138" s="21">
        <v>2420.94</v>
      </c>
      <c r="U138">
        <v>20</v>
      </c>
      <c r="V138" s="21">
        <v>1196.5900000000001</v>
      </c>
      <c r="W138">
        <v>9</v>
      </c>
      <c r="X138" s="21">
        <f t="shared" si="38"/>
        <v>14344.28</v>
      </c>
      <c r="Y138" s="20" t="s">
        <v>120</v>
      </c>
      <c r="Z138">
        <v>99350</v>
      </c>
      <c r="AA138" s="21">
        <v>9275.18</v>
      </c>
      <c r="AB138">
        <v>38</v>
      </c>
      <c r="AC138" s="21">
        <v>4715.6400000000003</v>
      </c>
      <c r="AD138">
        <v>20</v>
      </c>
      <c r="AE138" s="21">
        <v>1368.1100000000001</v>
      </c>
      <c r="AF138">
        <v>12</v>
      </c>
      <c r="AG138" s="28">
        <f t="shared" si="39"/>
        <v>15358.93</v>
      </c>
      <c r="AH138" s="20" t="s">
        <v>168</v>
      </c>
      <c r="AI138">
        <v>98226</v>
      </c>
      <c r="AJ138" s="21">
        <v>11924.57</v>
      </c>
      <c r="AK138">
        <v>17</v>
      </c>
      <c r="AL138" s="21">
        <v>12980.39</v>
      </c>
      <c r="AM138">
        <v>26</v>
      </c>
      <c r="AN138" s="21">
        <v>9521.86</v>
      </c>
      <c r="AO138">
        <v>29</v>
      </c>
      <c r="AP138" s="28">
        <f t="shared" si="40"/>
        <v>34426.82</v>
      </c>
      <c r="AQ138" s="133" t="s">
        <v>120</v>
      </c>
      <c r="AR138" s="9">
        <v>99353</v>
      </c>
      <c r="AS138" s="28">
        <v>5210.92</v>
      </c>
      <c r="AT138">
        <v>30</v>
      </c>
      <c r="AU138" s="28">
        <v>1731.45</v>
      </c>
      <c r="AV138">
        <v>6</v>
      </c>
      <c r="AW138" s="28">
        <v>1715.75</v>
      </c>
      <c r="AX138">
        <v>15</v>
      </c>
      <c r="AY138" s="28">
        <f t="shared" si="41"/>
        <v>8658.119999999999</v>
      </c>
      <c r="AZ138" s="133" t="s">
        <v>168</v>
      </c>
      <c r="BA138">
        <v>98226</v>
      </c>
      <c r="BB138" s="28">
        <v>24357.83</v>
      </c>
      <c r="BC138">
        <v>55</v>
      </c>
      <c r="BD138" s="28">
        <v>17346.72</v>
      </c>
      <c r="BE138">
        <v>16</v>
      </c>
      <c r="BF138" s="28">
        <v>20644.400000000001</v>
      </c>
      <c r="BG138">
        <v>14</v>
      </c>
      <c r="BH138" s="28">
        <f t="shared" si="42"/>
        <v>62348.950000000004</v>
      </c>
      <c r="BI138" s="28" t="s">
        <v>168</v>
      </c>
      <c r="BJ138" s="9">
        <v>98282</v>
      </c>
      <c r="BK138" s="28">
        <v>823.59</v>
      </c>
      <c r="BL138" s="9">
        <v>3</v>
      </c>
      <c r="BM138" s="28">
        <v>62.45</v>
      </c>
      <c r="BN138" s="9">
        <v>2</v>
      </c>
      <c r="BO138" s="28">
        <v>236.2</v>
      </c>
      <c r="BP138" s="9">
        <v>1</v>
      </c>
      <c r="BQ138" s="28">
        <f t="shared" si="43"/>
        <v>1122.24</v>
      </c>
      <c r="BR138" s="28" t="s">
        <v>120</v>
      </c>
      <c r="BS138">
        <v>99354</v>
      </c>
      <c r="BT138" s="28">
        <v>5065.24</v>
      </c>
      <c r="BU138">
        <v>102</v>
      </c>
      <c r="BV138" s="28">
        <v>5385.91</v>
      </c>
      <c r="BW138">
        <v>48</v>
      </c>
      <c r="BX138" s="28">
        <v>19049.989999999998</v>
      </c>
      <c r="BY138">
        <v>70</v>
      </c>
      <c r="BZ138" s="28">
        <f t="shared" si="44"/>
        <v>29501.14</v>
      </c>
      <c r="CA138" s="133" t="s">
        <v>168</v>
      </c>
      <c r="CB138">
        <v>98276</v>
      </c>
      <c r="CC138" s="28">
        <v>25.77</v>
      </c>
      <c r="CD138">
        <v>1</v>
      </c>
      <c r="CE138" s="28">
        <v>0</v>
      </c>
      <c r="CF138">
        <v>0</v>
      </c>
      <c r="CG138" s="28">
        <v>0</v>
      </c>
      <c r="CH138">
        <v>0</v>
      </c>
      <c r="CI138" s="28">
        <f t="shared" si="45"/>
        <v>25.77</v>
      </c>
      <c r="CJ138" s="133" t="s">
        <v>168</v>
      </c>
      <c r="CK138">
        <v>98226</v>
      </c>
      <c r="CL138" s="28">
        <v>11609.55</v>
      </c>
      <c r="CM138">
        <v>72</v>
      </c>
      <c r="CN138" s="28">
        <v>1015.2</v>
      </c>
      <c r="CO138">
        <v>7</v>
      </c>
      <c r="CP138" s="21">
        <f t="shared" si="46"/>
        <v>12624.75</v>
      </c>
      <c r="CQ138">
        <f t="shared" si="46"/>
        <v>79</v>
      </c>
      <c r="CR138" s="28">
        <f t="shared" si="47"/>
        <v>25249.5</v>
      </c>
      <c r="CS138" s="28" t="s">
        <v>168</v>
      </c>
      <c r="CT138" s="9">
        <v>98273</v>
      </c>
      <c r="CU138" s="28">
        <v>1416</v>
      </c>
      <c r="CV138" s="140">
        <v>6</v>
      </c>
      <c r="CW138" s="28">
        <v>1591.08</v>
      </c>
      <c r="CX138" s="140">
        <v>19</v>
      </c>
      <c r="CY138" s="28">
        <v>17858.080000000002</v>
      </c>
      <c r="CZ138" s="140">
        <v>15</v>
      </c>
      <c r="DA138" s="28">
        <f t="shared" si="48"/>
        <v>20865.160000000003</v>
      </c>
      <c r="DB138" s="28" t="s">
        <v>168</v>
      </c>
      <c r="DC138" s="9">
        <v>98240</v>
      </c>
      <c r="DD138" s="28">
        <v>24.38</v>
      </c>
      <c r="DE138">
        <v>1</v>
      </c>
      <c r="DF138" s="28">
        <v>0</v>
      </c>
      <c r="DG138">
        <v>0</v>
      </c>
      <c r="DH138" s="28">
        <v>0</v>
      </c>
      <c r="DI138">
        <v>0</v>
      </c>
      <c r="DJ138" s="28">
        <f t="shared" si="49"/>
        <v>24.38</v>
      </c>
      <c r="DK138" s="28" t="s">
        <v>168</v>
      </c>
      <c r="DL138" s="9">
        <v>98233</v>
      </c>
      <c r="DM138" s="28">
        <v>48912.84</v>
      </c>
      <c r="DN138">
        <v>86</v>
      </c>
      <c r="DO138" s="28">
        <v>2311.0700000000002</v>
      </c>
      <c r="DP138">
        <v>7</v>
      </c>
      <c r="DQ138" s="28">
        <v>4128.68</v>
      </c>
      <c r="DR138">
        <v>13</v>
      </c>
      <c r="DS138" s="28">
        <f t="shared" si="50"/>
        <v>55352.59</v>
      </c>
    </row>
    <row r="139" spans="1:123" x14ac:dyDescent="0.2">
      <c r="A139" s="9">
        <v>98276</v>
      </c>
      <c r="B139" t="s">
        <v>120</v>
      </c>
      <c r="C139">
        <v>26</v>
      </c>
      <c r="D139">
        <v>31</v>
      </c>
      <c r="E139">
        <v>29</v>
      </c>
      <c r="F139">
        <v>33</v>
      </c>
      <c r="G139">
        <v>25</v>
      </c>
      <c r="H139">
        <v>25</v>
      </c>
      <c r="I139">
        <v>28</v>
      </c>
      <c r="J139">
        <v>27</v>
      </c>
      <c r="K139">
        <v>38</v>
      </c>
      <c r="L139">
        <v>28</v>
      </c>
      <c r="M139">
        <v>25</v>
      </c>
      <c r="N139">
        <v>26</v>
      </c>
      <c r="P139" t="s">
        <v>120</v>
      </c>
      <c r="Q139">
        <v>99352</v>
      </c>
      <c r="R139" s="21">
        <v>35652.1</v>
      </c>
      <c r="S139">
        <v>161</v>
      </c>
      <c r="T139" s="21">
        <v>7306.4</v>
      </c>
      <c r="U139">
        <v>52</v>
      </c>
      <c r="V139" s="21">
        <v>10841.58</v>
      </c>
      <c r="W139">
        <v>95</v>
      </c>
      <c r="X139" s="21">
        <f t="shared" si="38"/>
        <v>53800.08</v>
      </c>
      <c r="Y139" s="20" t="s">
        <v>120</v>
      </c>
      <c r="Z139">
        <v>99352</v>
      </c>
      <c r="AA139" s="21">
        <v>51773.55</v>
      </c>
      <c r="AB139">
        <v>221</v>
      </c>
      <c r="AC139" s="21">
        <v>15072.86</v>
      </c>
      <c r="AD139">
        <v>65</v>
      </c>
      <c r="AE139" s="21">
        <v>11870.69</v>
      </c>
      <c r="AF139">
        <v>75</v>
      </c>
      <c r="AG139" s="28">
        <f t="shared" si="39"/>
        <v>78717.100000000006</v>
      </c>
      <c r="AH139" s="20" t="s">
        <v>168</v>
      </c>
      <c r="AI139">
        <v>98229</v>
      </c>
      <c r="AJ139" s="21">
        <v>761.59</v>
      </c>
      <c r="AK139">
        <v>4</v>
      </c>
      <c r="AL139" s="21">
        <v>887.01</v>
      </c>
      <c r="AM139">
        <v>3</v>
      </c>
      <c r="AN139" s="21">
        <v>1022.6300000000001</v>
      </c>
      <c r="AO139">
        <v>2</v>
      </c>
      <c r="AP139" s="28">
        <f t="shared" si="40"/>
        <v>2671.23</v>
      </c>
      <c r="AQ139" s="133" t="s">
        <v>120</v>
      </c>
      <c r="AR139" s="9">
        <v>99354</v>
      </c>
      <c r="AS139" s="28">
        <v>18841.509999999998</v>
      </c>
      <c r="AT139">
        <v>95</v>
      </c>
      <c r="AU139" s="28">
        <v>8693.84</v>
      </c>
      <c r="AV139">
        <v>27</v>
      </c>
      <c r="AW139" s="28">
        <v>14399.77</v>
      </c>
      <c r="AX139">
        <v>56</v>
      </c>
      <c r="AY139" s="28">
        <f t="shared" si="41"/>
        <v>41935.119999999995</v>
      </c>
      <c r="AZ139" s="133" t="s">
        <v>168</v>
      </c>
      <c r="BA139">
        <v>98229</v>
      </c>
      <c r="BB139" s="28">
        <v>2625.7</v>
      </c>
      <c r="BC139">
        <v>6</v>
      </c>
      <c r="BD139" s="28">
        <v>1050.01</v>
      </c>
      <c r="BE139">
        <v>3</v>
      </c>
      <c r="BF139" s="28">
        <v>1942.38</v>
      </c>
      <c r="BG139">
        <v>4</v>
      </c>
      <c r="BH139" s="28">
        <f t="shared" si="42"/>
        <v>5618.09</v>
      </c>
      <c r="BI139" s="28" t="s">
        <v>168</v>
      </c>
      <c r="BJ139" s="9">
        <v>98284</v>
      </c>
      <c r="BK139" s="28">
        <v>3027.07</v>
      </c>
      <c r="BL139" s="9">
        <v>8</v>
      </c>
      <c r="BM139" s="28">
        <v>2264.06</v>
      </c>
      <c r="BN139" s="9">
        <v>3</v>
      </c>
      <c r="BO139" s="28">
        <v>8070.62</v>
      </c>
      <c r="BP139" s="9">
        <v>8</v>
      </c>
      <c r="BQ139" s="28">
        <f t="shared" si="43"/>
        <v>13361.75</v>
      </c>
      <c r="BR139" s="28" t="s">
        <v>120</v>
      </c>
      <c r="BS139">
        <v>99362</v>
      </c>
      <c r="BT139" s="28">
        <v>19517.84</v>
      </c>
      <c r="BU139">
        <v>313</v>
      </c>
      <c r="BV139" s="28">
        <v>20284.38</v>
      </c>
      <c r="BW139">
        <v>183</v>
      </c>
      <c r="BX139" s="28">
        <v>80102.3</v>
      </c>
      <c r="BY139">
        <v>312</v>
      </c>
      <c r="BZ139" s="28">
        <f t="shared" si="44"/>
        <v>119904.52</v>
      </c>
      <c r="CA139" s="133" t="s">
        <v>168</v>
      </c>
      <c r="CB139">
        <v>98277</v>
      </c>
      <c r="CC139" s="28">
        <v>2996.04</v>
      </c>
      <c r="CD139">
        <v>4</v>
      </c>
      <c r="CE139" s="28">
        <v>2432.87</v>
      </c>
      <c r="CF139">
        <v>17</v>
      </c>
      <c r="CG139" s="28">
        <v>9560.8300000000017</v>
      </c>
      <c r="CH139">
        <v>9</v>
      </c>
      <c r="CI139" s="28">
        <f t="shared" si="45"/>
        <v>14989.740000000002</v>
      </c>
      <c r="CJ139" s="133" t="s">
        <v>168</v>
      </c>
      <c r="CK139">
        <v>98229</v>
      </c>
      <c r="CL139" s="28">
        <v>3954.92</v>
      </c>
      <c r="CM139">
        <v>15</v>
      </c>
      <c r="CN139" s="28">
        <v>235.92</v>
      </c>
      <c r="CO139">
        <v>3</v>
      </c>
      <c r="CP139" s="21">
        <f t="shared" si="46"/>
        <v>4190.84</v>
      </c>
      <c r="CQ139">
        <f t="shared" si="46"/>
        <v>18</v>
      </c>
      <c r="CR139" s="28">
        <f t="shared" si="47"/>
        <v>8381.68</v>
      </c>
      <c r="CS139" s="28" t="s">
        <v>168</v>
      </c>
      <c r="CT139" s="9">
        <v>98274</v>
      </c>
      <c r="CU139" s="28">
        <v>58.23</v>
      </c>
      <c r="CV139" s="140">
        <v>1</v>
      </c>
      <c r="CW139" s="28">
        <v>13.78</v>
      </c>
      <c r="CX139" s="140">
        <v>0</v>
      </c>
      <c r="CY139" s="28">
        <v>27.56</v>
      </c>
      <c r="CZ139" s="140">
        <v>1</v>
      </c>
      <c r="DA139" s="28">
        <f t="shared" si="48"/>
        <v>99.57</v>
      </c>
      <c r="DB139" s="28" t="s">
        <v>168</v>
      </c>
      <c r="DC139" s="9">
        <v>98244</v>
      </c>
      <c r="DD139" s="28">
        <v>215.74</v>
      </c>
      <c r="DE139">
        <v>1</v>
      </c>
      <c r="DF139" s="28">
        <v>0</v>
      </c>
      <c r="DG139">
        <v>0</v>
      </c>
      <c r="DH139" s="28">
        <v>0</v>
      </c>
      <c r="DI139">
        <v>0</v>
      </c>
      <c r="DJ139" s="28">
        <f t="shared" si="49"/>
        <v>215.74</v>
      </c>
      <c r="DK139" s="28" t="s">
        <v>168</v>
      </c>
      <c r="DL139" s="9">
        <v>98247</v>
      </c>
      <c r="DM139" s="28">
        <v>114.98</v>
      </c>
      <c r="DN139">
        <v>2</v>
      </c>
      <c r="DO139" s="28">
        <v>13</v>
      </c>
      <c r="DP139">
        <v>1</v>
      </c>
      <c r="DQ139" s="28">
        <v>0</v>
      </c>
      <c r="DR139">
        <v>0</v>
      </c>
      <c r="DS139" s="28">
        <f t="shared" si="50"/>
        <v>127.98</v>
      </c>
    </row>
    <row r="140" spans="1:123" x14ac:dyDescent="0.2">
      <c r="A140" s="9">
        <v>98277</v>
      </c>
      <c r="B140" t="s">
        <v>120</v>
      </c>
      <c r="C140">
        <v>438</v>
      </c>
      <c r="D140">
        <v>433</v>
      </c>
      <c r="E140">
        <v>229</v>
      </c>
      <c r="F140">
        <v>271</v>
      </c>
      <c r="G140">
        <v>267</v>
      </c>
      <c r="H140">
        <v>271</v>
      </c>
      <c r="I140">
        <v>303</v>
      </c>
      <c r="J140">
        <v>318</v>
      </c>
      <c r="K140">
        <v>334</v>
      </c>
      <c r="L140">
        <v>289</v>
      </c>
      <c r="M140">
        <v>300</v>
      </c>
      <c r="N140">
        <v>293</v>
      </c>
      <c r="P140" t="s">
        <v>120</v>
      </c>
      <c r="Q140">
        <v>99353</v>
      </c>
      <c r="R140" s="21">
        <v>3166.91</v>
      </c>
      <c r="S140">
        <v>24</v>
      </c>
      <c r="T140" s="21">
        <v>192.97</v>
      </c>
      <c r="U140">
        <v>6</v>
      </c>
      <c r="V140" s="21">
        <v>445.03000000000003</v>
      </c>
      <c r="W140">
        <v>6</v>
      </c>
      <c r="X140" s="21">
        <f t="shared" si="38"/>
        <v>3804.91</v>
      </c>
      <c r="Y140" s="20" t="s">
        <v>120</v>
      </c>
      <c r="Z140">
        <v>99353</v>
      </c>
      <c r="AA140" s="21">
        <v>4343.88</v>
      </c>
      <c r="AB140">
        <v>32</v>
      </c>
      <c r="AC140" s="21">
        <v>1456.63</v>
      </c>
      <c r="AD140">
        <v>9</v>
      </c>
      <c r="AE140" s="21">
        <v>454.38</v>
      </c>
      <c r="AF140">
        <v>7</v>
      </c>
      <c r="AG140" s="28">
        <f t="shared" si="39"/>
        <v>6254.89</v>
      </c>
      <c r="AH140" s="20" t="s">
        <v>168</v>
      </c>
      <c r="AI140">
        <v>98230</v>
      </c>
      <c r="AJ140" s="21">
        <v>4898.6899999999996</v>
      </c>
      <c r="AK140">
        <v>15</v>
      </c>
      <c r="AL140" s="21">
        <v>2211.35</v>
      </c>
      <c r="AM140">
        <v>3</v>
      </c>
      <c r="AN140" s="21">
        <v>4164.7700000000004</v>
      </c>
      <c r="AO140">
        <v>8</v>
      </c>
      <c r="AP140" s="28">
        <f t="shared" si="40"/>
        <v>11274.81</v>
      </c>
      <c r="AQ140" s="133" t="s">
        <v>120</v>
      </c>
      <c r="AR140" s="9">
        <v>99362</v>
      </c>
      <c r="AS140" s="28">
        <v>87942.52</v>
      </c>
      <c r="AT140">
        <v>413</v>
      </c>
      <c r="AU140" s="28">
        <v>41784.75</v>
      </c>
      <c r="AV140">
        <v>150</v>
      </c>
      <c r="AW140" s="28">
        <v>59294.33</v>
      </c>
      <c r="AX140">
        <v>244</v>
      </c>
      <c r="AY140" s="28">
        <f t="shared" si="41"/>
        <v>189021.6</v>
      </c>
      <c r="AZ140" s="133" t="s">
        <v>168</v>
      </c>
      <c r="BA140">
        <v>98230</v>
      </c>
      <c r="BB140" s="28">
        <v>4162.1400000000003</v>
      </c>
      <c r="BC140">
        <v>14</v>
      </c>
      <c r="BD140" s="28">
        <v>2070.14</v>
      </c>
      <c r="BE140">
        <v>3</v>
      </c>
      <c r="BF140" s="28">
        <v>1705.95</v>
      </c>
      <c r="BG140">
        <v>6</v>
      </c>
      <c r="BH140" s="28">
        <f t="shared" si="42"/>
        <v>7938.2300000000005</v>
      </c>
      <c r="BI140" s="28" t="s">
        <v>168</v>
      </c>
      <c r="BJ140" s="9">
        <v>98292</v>
      </c>
      <c r="BK140" s="28">
        <v>3984.99</v>
      </c>
      <c r="BL140" s="9">
        <v>10</v>
      </c>
      <c r="BM140" s="28">
        <v>1903.56</v>
      </c>
      <c r="BN140" s="9">
        <v>3</v>
      </c>
      <c r="BO140" s="28">
        <v>9271.86</v>
      </c>
      <c r="BP140" s="9">
        <v>7</v>
      </c>
      <c r="BQ140" s="28">
        <f t="shared" si="43"/>
        <v>15160.41</v>
      </c>
      <c r="BR140" s="28" t="s">
        <v>168</v>
      </c>
      <c r="BS140">
        <v>98220</v>
      </c>
      <c r="BT140" s="28">
        <v>721.28</v>
      </c>
      <c r="BU140">
        <v>1</v>
      </c>
      <c r="BV140" s="28">
        <v>77.12</v>
      </c>
      <c r="BW140">
        <v>0</v>
      </c>
      <c r="BX140" s="28">
        <v>1174.1100000000001</v>
      </c>
      <c r="BY140">
        <v>1</v>
      </c>
      <c r="BZ140" s="28">
        <f t="shared" si="44"/>
        <v>1972.5100000000002</v>
      </c>
      <c r="CA140" s="133" t="s">
        <v>168</v>
      </c>
      <c r="CB140">
        <v>98282</v>
      </c>
      <c r="CC140" s="28">
        <v>130.81</v>
      </c>
      <c r="CD140">
        <v>2</v>
      </c>
      <c r="CE140" s="28">
        <v>52</v>
      </c>
      <c r="CF140">
        <v>2</v>
      </c>
      <c r="CG140" s="28">
        <v>300.77</v>
      </c>
      <c r="CH140">
        <v>2</v>
      </c>
      <c r="CI140" s="28">
        <f t="shared" si="45"/>
        <v>483.58</v>
      </c>
      <c r="CJ140" s="133" t="s">
        <v>168</v>
      </c>
      <c r="CK140">
        <v>98230</v>
      </c>
      <c r="CL140" s="28">
        <v>3275.65</v>
      </c>
      <c r="CM140">
        <v>19</v>
      </c>
      <c r="CN140" s="28">
        <v>1572.22</v>
      </c>
      <c r="CO140">
        <v>9</v>
      </c>
      <c r="CP140" s="21">
        <f t="shared" si="46"/>
        <v>4847.87</v>
      </c>
      <c r="CQ140">
        <f t="shared" si="46"/>
        <v>28</v>
      </c>
      <c r="CR140" s="28">
        <f t="shared" si="47"/>
        <v>9695.74</v>
      </c>
      <c r="CS140" s="28" t="s">
        <v>168</v>
      </c>
      <c r="CT140" s="9">
        <v>98276</v>
      </c>
      <c r="CU140" s="28">
        <v>23.11</v>
      </c>
      <c r="CV140" s="140">
        <v>1</v>
      </c>
      <c r="CW140" s="28">
        <v>0</v>
      </c>
      <c r="CX140" s="140">
        <v>0</v>
      </c>
      <c r="CY140" s="28">
        <v>0</v>
      </c>
      <c r="CZ140" s="140">
        <v>0</v>
      </c>
      <c r="DA140" s="28">
        <f t="shared" si="48"/>
        <v>23.11</v>
      </c>
      <c r="DB140" s="28" t="s">
        <v>168</v>
      </c>
      <c r="DC140" s="9">
        <v>98247</v>
      </c>
      <c r="DD140" s="28">
        <v>68.989999999999995</v>
      </c>
      <c r="DE140">
        <v>3</v>
      </c>
      <c r="DF140" s="28">
        <v>1.1599999999999999</v>
      </c>
      <c r="DG140">
        <v>1</v>
      </c>
      <c r="DH140" s="28">
        <v>0</v>
      </c>
      <c r="DI140">
        <v>0</v>
      </c>
      <c r="DJ140" s="28">
        <f t="shared" si="49"/>
        <v>70.149999999999991</v>
      </c>
      <c r="DK140" s="28" t="s">
        <v>168</v>
      </c>
      <c r="DL140" s="9">
        <v>98248</v>
      </c>
      <c r="DM140" s="28">
        <v>10431.11</v>
      </c>
      <c r="DN140">
        <v>34</v>
      </c>
      <c r="DO140" s="28">
        <v>1442.96</v>
      </c>
      <c r="DP140">
        <v>10</v>
      </c>
      <c r="DQ140" s="28">
        <v>1541.75</v>
      </c>
      <c r="DR140">
        <v>17</v>
      </c>
      <c r="DS140" s="28">
        <f t="shared" si="50"/>
        <v>13415.82</v>
      </c>
    </row>
    <row r="141" spans="1:123" x14ac:dyDescent="0.2">
      <c r="A141" s="9">
        <v>98278</v>
      </c>
      <c r="B141" t="s">
        <v>120</v>
      </c>
      <c r="C141">
        <v>7</v>
      </c>
      <c r="D141">
        <v>7</v>
      </c>
      <c r="P141" t="s">
        <v>120</v>
      </c>
      <c r="Q141">
        <v>99354</v>
      </c>
      <c r="R141" s="21">
        <v>22915.95</v>
      </c>
      <c r="S141">
        <v>92</v>
      </c>
      <c r="T141" s="21">
        <v>5281.63</v>
      </c>
      <c r="U141">
        <v>33</v>
      </c>
      <c r="V141" s="21">
        <v>6828.4400000000005</v>
      </c>
      <c r="W141">
        <v>64</v>
      </c>
      <c r="X141" s="21">
        <f t="shared" si="38"/>
        <v>35026.020000000004</v>
      </c>
      <c r="Y141" s="20" t="s">
        <v>120</v>
      </c>
      <c r="Z141">
        <v>99354</v>
      </c>
      <c r="AA141" s="21">
        <v>24027.85</v>
      </c>
      <c r="AB141">
        <v>83</v>
      </c>
      <c r="AC141" s="21">
        <v>9776.6</v>
      </c>
      <c r="AD141">
        <v>35</v>
      </c>
      <c r="AE141" s="21">
        <v>8032.83</v>
      </c>
      <c r="AF141">
        <v>57</v>
      </c>
      <c r="AG141" s="28">
        <f t="shared" si="39"/>
        <v>41837.279999999999</v>
      </c>
      <c r="AH141" s="20" t="s">
        <v>168</v>
      </c>
      <c r="AI141">
        <v>98233</v>
      </c>
      <c r="AJ141" s="21">
        <v>41758.019999999997</v>
      </c>
      <c r="AK141">
        <v>57</v>
      </c>
      <c r="AL141" s="21">
        <v>4253.99</v>
      </c>
      <c r="AM141">
        <v>10</v>
      </c>
      <c r="AN141" s="21">
        <v>4066.1400000000003</v>
      </c>
      <c r="AO141">
        <v>8</v>
      </c>
      <c r="AP141" s="28">
        <f t="shared" si="40"/>
        <v>50078.149999999994</v>
      </c>
      <c r="AQ141" s="133" t="s">
        <v>168</v>
      </c>
      <c r="AR141" s="9">
        <v>38278</v>
      </c>
      <c r="AS141" s="28">
        <v>69.73</v>
      </c>
      <c r="AT141">
        <v>1</v>
      </c>
      <c r="AU141" s="28">
        <v>0</v>
      </c>
      <c r="AV141">
        <v>0</v>
      </c>
      <c r="AW141" s="28">
        <v>0</v>
      </c>
      <c r="AX141">
        <v>0</v>
      </c>
      <c r="AY141" s="28">
        <f t="shared" si="41"/>
        <v>69.73</v>
      </c>
      <c r="AZ141" s="133" t="s">
        <v>168</v>
      </c>
      <c r="BA141">
        <v>98233</v>
      </c>
      <c r="BB141" s="28">
        <v>20519.64</v>
      </c>
      <c r="BC141">
        <v>38</v>
      </c>
      <c r="BD141" s="28">
        <v>6419.07</v>
      </c>
      <c r="BE141">
        <v>11</v>
      </c>
      <c r="BF141" s="28">
        <v>9206.7800000000007</v>
      </c>
      <c r="BG141">
        <v>19</v>
      </c>
      <c r="BH141" s="28">
        <f t="shared" si="42"/>
        <v>36145.49</v>
      </c>
      <c r="BI141" s="28" t="s">
        <v>168</v>
      </c>
      <c r="BJ141" s="9">
        <v>98295</v>
      </c>
      <c r="BK141" s="28">
        <v>244.68</v>
      </c>
      <c r="BL141" s="9">
        <v>1</v>
      </c>
      <c r="BM141" s="28">
        <v>390.3</v>
      </c>
      <c r="BN141" s="9">
        <v>0</v>
      </c>
      <c r="BO141" s="28">
        <v>4743.53</v>
      </c>
      <c r="BP141" s="9">
        <v>6</v>
      </c>
      <c r="BQ141" s="28">
        <f t="shared" si="43"/>
        <v>5378.51</v>
      </c>
      <c r="BR141" s="28" t="s">
        <v>168</v>
      </c>
      <c r="BS141">
        <v>98221</v>
      </c>
      <c r="BT141" s="28">
        <v>4331.1099999999997</v>
      </c>
      <c r="BU141">
        <v>19</v>
      </c>
      <c r="BV141" s="28">
        <v>2193.87</v>
      </c>
      <c r="BW141">
        <v>9</v>
      </c>
      <c r="BX141" s="28">
        <v>10977.75</v>
      </c>
      <c r="BY141">
        <v>12</v>
      </c>
      <c r="BZ141" s="28">
        <f t="shared" si="44"/>
        <v>17502.73</v>
      </c>
      <c r="CA141" s="133" t="s">
        <v>168</v>
      </c>
      <c r="CB141">
        <v>98284</v>
      </c>
      <c r="CC141" s="28">
        <v>1511.15</v>
      </c>
      <c r="CD141">
        <v>8</v>
      </c>
      <c r="CE141" s="28">
        <v>209.62</v>
      </c>
      <c r="CF141">
        <v>3</v>
      </c>
      <c r="CG141" s="28">
        <v>5685.78</v>
      </c>
      <c r="CH141">
        <v>5</v>
      </c>
      <c r="CI141" s="28">
        <f t="shared" si="45"/>
        <v>7406.5499999999993</v>
      </c>
      <c r="CJ141" s="133" t="s">
        <v>168</v>
      </c>
      <c r="CK141">
        <v>98233</v>
      </c>
      <c r="CL141" s="28">
        <v>6045.75</v>
      </c>
      <c r="CM141">
        <v>42</v>
      </c>
      <c r="CN141" s="28">
        <v>1313.51</v>
      </c>
      <c r="CO141">
        <v>12</v>
      </c>
      <c r="CP141" s="21">
        <f t="shared" si="46"/>
        <v>7359.26</v>
      </c>
      <c r="CQ141">
        <f t="shared" si="46"/>
        <v>54</v>
      </c>
      <c r="CR141" s="28">
        <f t="shared" si="47"/>
        <v>14718.52</v>
      </c>
      <c r="CS141" s="28" t="s">
        <v>168</v>
      </c>
      <c r="CT141" s="9">
        <v>98277</v>
      </c>
      <c r="CU141" s="28">
        <v>3546.85</v>
      </c>
      <c r="CV141" s="140">
        <v>11</v>
      </c>
      <c r="CW141" s="28">
        <v>722.91</v>
      </c>
      <c r="CX141" s="140">
        <v>9</v>
      </c>
      <c r="CY141" s="28">
        <v>11988.14</v>
      </c>
      <c r="CZ141" s="140">
        <v>13</v>
      </c>
      <c r="DA141" s="28">
        <f t="shared" si="48"/>
        <v>16257.9</v>
      </c>
      <c r="DB141" s="28" t="s">
        <v>168</v>
      </c>
      <c r="DC141" s="9">
        <v>98248</v>
      </c>
      <c r="DD141" s="28">
        <v>5257.87</v>
      </c>
      <c r="DE141">
        <v>27</v>
      </c>
      <c r="DF141" s="28">
        <v>2233.37</v>
      </c>
      <c r="DG141">
        <v>16</v>
      </c>
      <c r="DH141" s="28">
        <v>1678.68</v>
      </c>
      <c r="DI141">
        <v>14</v>
      </c>
      <c r="DJ141" s="28">
        <f t="shared" si="49"/>
        <v>9169.92</v>
      </c>
      <c r="DK141" s="28" t="s">
        <v>168</v>
      </c>
      <c r="DL141" s="9">
        <v>98257</v>
      </c>
      <c r="DM141" s="28">
        <v>2133.14</v>
      </c>
      <c r="DN141">
        <v>7</v>
      </c>
      <c r="DO141" s="28">
        <v>1197.71</v>
      </c>
      <c r="DP141">
        <v>2</v>
      </c>
      <c r="DQ141" s="28">
        <v>1816.8400000000001</v>
      </c>
      <c r="DR141">
        <v>2</v>
      </c>
      <c r="DS141" s="28">
        <f t="shared" si="50"/>
        <v>5147.6900000000005</v>
      </c>
    </row>
    <row r="142" spans="1:123" x14ac:dyDescent="0.2">
      <c r="A142" s="9">
        <v>98282</v>
      </c>
      <c r="B142" t="s">
        <v>120</v>
      </c>
      <c r="C142">
        <v>32</v>
      </c>
      <c r="D142">
        <v>37</v>
      </c>
      <c r="E142">
        <v>25</v>
      </c>
      <c r="F142">
        <v>37</v>
      </c>
      <c r="G142">
        <v>33</v>
      </c>
      <c r="H142">
        <v>26</v>
      </c>
      <c r="I142">
        <v>37</v>
      </c>
      <c r="J142">
        <v>42</v>
      </c>
      <c r="K142">
        <v>45</v>
      </c>
      <c r="L142">
        <v>39</v>
      </c>
      <c r="M142">
        <v>30</v>
      </c>
      <c r="N142">
        <v>38</v>
      </c>
      <c r="P142" t="s">
        <v>120</v>
      </c>
      <c r="Q142">
        <v>99362</v>
      </c>
      <c r="R142" s="21">
        <v>89135.74</v>
      </c>
      <c r="S142">
        <v>414</v>
      </c>
      <c r="T142" s="21">
        <v>13240.9</v>
      </c>
      <c r="U142">
        <v>90</v>
      </c>
      <c r="V142" s="21">
        <v>28940.89</v>
      </c>
      <c r="W142">
        <v>208</v>
      </c>
      <c r="X142" s="21">
        <f t="shared" si="38"/>
        <v>131317.53</v>
      </c>
      <c r="Y142" s="20" t="s">
        <v>120</v>
      </c>
      <c r="Z142">
        <v>99362</v>
      </c>
      <c r="AA142" s="21">
        <v>109392.58</v>
      </c>
      <c r="AB142">
        <v>472</v>
      </c>
      <c r="AC142" s="21">
        <v>39259.519999999997</v>
      </c>
      <c r="AD142">
        <v>171</v>
      </c>
      <c r="AE142" s="21">
        <v>26284.510000000002</v>
      </c>
      <c r="AF142">
        <v>169</v>
      </c>
      <c r="AG142" s="28">
        <f t="shared" si="39"/>
        <v>174936.61000000002</v>
      </c>
      <c r="AH142" s="20" t="s">
        <v>168</v>
      </c>
      <c r="AI142">
        <v>98240</v>
      </c>
      <c r="AJ142" s="21">
        <v>231.76</v>
      </c>
      <c r="AK142">
        <v>1</v>
      </c>
      <c r="AL142" s="21">
        <v>0</v>
      </c>
      <c r="AM142">
        <v>0</v>
      </c>
      <c r="AN142" s="21">
        <v>0</v>
      </c>
      <c r="AO142">
        <v>0</v>
      </c>
      <c r="AP142" s="28">
        <f t="shared" si="40"/>
        <v>231.76</v>
      </c>
      <c r="AQ142" s="133" t="s">
        <v>168</v>
      </c>
      <c r="AR142" s="9">
        <v>98220</v>
      </c>
      <c r="AS142" s="28">
        <v>1153.3499999999999</v>
      </c>
      <c r="AT142">
        <v>1</v>
      </c>
      <c r="AU142" s="28">
        <v>0</v>
      </c>
      <c r="AV142">
        <v>0</v>
      </c>
      <c r="AW142" s="28">
        <v>0</v>
      </c>
      <c r="AX142">
        <v>0</v>
      </c>
      <c r="AY142" s="28">
        <f t="shared" si="41"/>
        <v>1153.3499999999999</v>
      </c>
      <c r="AZ142" s="133" t="s">
        <v>168</v>
      </c>
      <c r="BA142">
        <v>98240</v>
      </c>
      <c r="BB142" s="28">
        <v>234.73</v>
      </c>
      <c r="BC142">
        <v>2</v>
      </c>
      <c r="BD142" s="28">
        <v>0</v>
      </c>
      <c r="BE142">
        <v>0</v>
      </c>
      <c r="BF142" s="28">
        <v>0</v>
      </c>
      <c r="BG142">
        <v>0</v>
      </c>
      <c r="BH142" s="28">
        <f t="shared" si="42"/>
        <v>234.73</v>
      </c>
      <c r="BI142" s="28" t="s">
        <v>168</v>
      </c>
      <c r="BJ142" s="9">
        <v>98310</v>
      </c>
      <c r="BK142" s="28">
        <v>7864.26</v>
      </c>
      <c r="BL142" s="9">
        <v>13</v>
      </c>
      <c r="BM142" s="28">
        <v>3900.05</v>
      </c>
      <c r="BN142" s="9">
        <v>5</v>
      </c>
      <c r="BO142" s="28">
        <v>8762.73</v>
      </c>
      <c r="BP142" s="9">
        <v>9</v>
      </c>
      <c r="BQ142" s="28">
        <f t="shared" si="43"/>
        <v>20527.04</v>
      </c>
      <c r="BR142" s="28" t="s">
        <v>168</v>
      </c>
      <c r="BS142">
        <v>98223</v>
      </c>
      <c r="BT142" s="28">
        <v>13661.16</v>
      </c>
      <c r="BU142">
        <v>40</v>
      </c>
      <c r="BV142" s="28">
        <v>5147.25</v>
      </c>
      <c r="BW142">
        <v>9</v>
      </c>
      <c r="BX142" s="28">
        <v>23604.870000000003</v>
      </c>
      <c r="BY142">
        <v>27</v>
      </c>
      <c r="BZ142" s="28">
        <f t="shared" si="44"/>
        <v>42413.279999999999</v>
      </c>
      <c r="CA142" s="133" t="s">
        <v>168</v>
      </c>
      <c r="CB142">
        <v>98292</v>
      </c>
      <c r="CC142" s="28">
        <v>2426.38</v>
      </c>
      <c r="CD142">
        <v>9</v>
      </c>
      <c r="CE142" s="28">
        <v>1100.02</v>
      </c>
      <c r="CF142">
        <v>2</v>
      </c>
      <c r="CG142" s="28">
        <v>8570.09</v>
      </c>
      <c r="CH142">
        <v>6</v>
      </c>
      <c r="CI142" s="28">
        <f t="shared" si="45"/>
        <v>12096.49</v>
      </c>
      <c r="CJ142" s="133" t="s">
        <v>168</v>
      </c>
      <c r="CK142">
        <v>98240</v>
      </c>
      <c r="CL142" s="28">
        <v>577.95000000000005</v>
      </c>
      <c r="CM142">
        <v>1</v>
      </c>
      <c r="CN142" s="28">
        <v>24.31</v>
      </c>
      <c r="CO142">
        <v>0</v>
      </c>
      <c r="CP142" s="21">
        <f t="shared" si="46"/>
        <v>602.26</v>
      </c>
      <c r="CQ142">
        <f t="shared" si="46"/>
        <v>1</v>
      </c>
      <c r="CR142" s="28">
        <f t="shared" si="47"/>
        <v>1204.52</v>
      </c>
      <c r="CS142" s="28" t="s">
        <v>168</v>
      </c>
      <c r="CT142" s="9">
        <v>98282</v>
      </c>
      <c r="CU142" s="28">
        <v>867.04</v>
      </c>
      <c r="CV142" s="140">
        <v>4</v>
      </c>
      <c r="CW142" s="28">
        <v>841.64</v>
      </c>
      <c r="CX142" s="140">
        <v>6</v>
      </c>
      <c r="CY142" s="28">
        <v>406.01</v>
      </c>
      <c r="CZ142" s="140">
        <v>4</v>
      </c>
      <c r="DA142" s="28">
        <f t="shared" si="48"/>
        <v>2114.6899999999996</v>
      </c>
      <c r="DB142" s="28" t="s">
        <v>168</v>
      </c>
      <c r="DC142" s="9">
        <v>98257</v>
      </c>
      <c r="DD142" s="28">
        <v>1358.57</v>
      </c>
      <c r="DE142">
        <v>6</v>
      </c>
      <c r="DF142" s="28">
        <v>893.56</v>
      </c>
      <c r="DG142">
        <v>1</v>
      </c>
      <c r="DH142" s="28">
        <v>1149.47</v>
      </c>
      <c r="DI142">
        <v>4</v>
      </c>
      <c r="DJ142" s="28">
        <f t="shared" si="49"/>
        <v>3401.6000000000004</v>
      </c>
      <c r="DK142" s="28" t="s">
        <v>168</v>
      </c>
      <c r="DL142" s="9">
        <v>98264</v>
      </c>
      <c r="DM142" s="28">
        <v>3810.92</v>
      </c>
      <c r="DN142">
        <v>26</v>
      </c>
      <c r="DO142" s="28">
        <v>770.41</v>
      </c>
      <c r="DP142">
        <v>8</v>
      </c>
      <c r="DQ142" s="28">
        <v>3520.47</v>
      </c>
      <c r="DR142">
        <v>5</v>
      </c>
      <c r="DS142" s="28">
        <f t="shared" si="50"/>
        <v>8101.7999999999993</v>
      </c>
    </row>
    <row r="143" spans="1:123" x14ac:dyDescent="0.2">
      <c r="A143" s="9">
        <v>98284</v>
      </c>
      <c r="B143" t="s">
        <v>120</v>
      </c>
      <c r="C143">
        <v>272</v>
      </c>
      <c r="D143">
        <v>321</v>
      </c>
      <c r="E143">
        <v>297</v>
      </c>
      <c r="F143">
        <v>363</v>
      </c>
      <c r="G143">
        <v>350</v>
      </c>
      <c r="H143">
        <v>321</v>
      </c>
      <c r="I143">
        <v>365</v>
      </c>
      <c r="J143">
        <v>328</v>
      </c>
      <c r="K143">
        <v>373</v>
      </c>
      <c r="L143">
        <v>316</v>
      </c>
      <c r="M143">
        <v>320</v>
      </c>
      <c r="N143">
        <v>256</v>
      </c>
      <c r="P143" t="s">
        <v>168</v>
      </c>
      <c r="Q143">
        <v>38278</v>
      </c>
      <c r="R143" s="21">
        <v>201.6</v>
      </c>
      <c r="S143">
        <v>0</v>
      </c>
      <c r="T143" s="21">
        <v>115.18</v>
      </c>
      <c r="U143">
        <v>0</v>
      </c>
      <c r="V143" s="21">
        <v>20.48</v>
      </c>
      <c r="W143">
        <v>1</v>
      </c>
      <c r="X143" s="21">
        <f t="shared" si="38"/>
        <v>337.26</v>
      </c>
      <c r="Y143" s="20" t="s">
        <v>168</v>
      </c>
      <c r="Z143">
        <v>38278</v>
      </c>
      <c r="AA143" s="21">
        <v>141.22</v>
      </c>
      <c r="AB143">
        <v>0</v>
      </c>
      <c r="AC143" s="21">
        <v>115.14</v>
      </c>
      <c r="AD143">
        <v>1</v>
      </c>
      <c r="AE143" s="21">
        <v>0</v>
      </c>
      <c r="AF143">
        <v>0</v>
      </c>
      <c r="AG143" s="28">
        <f t="shared" si="39"/>
        <v>256.36</v>
      </c>
      <c r="AH143" s="20" t="s">
        <v>168</v>
      </c>
      <c r="AI143">
        <v>98247</v>
      </c>
      <c r="AJ143" s="21">
        <v>956.3</v>
      </c>
      <c r="AK143">
        <v>4</v>
      </c>
      <c r="AL143" s="21">
        <v>907.55</v>
      </c>
      <c r="AM143">
        <v>2</v>
      </c>
      <c r="AN143" s="21">
        <v>110.24</v>
      </c>
      <c r="AO143">
        <v>1</v>
      </c>
      <c r="AP143" s="28">
        <f t="shared" si="40"/>
        <v>1974.09</v>
      </c>
      <c r="AQ143" s="133" t="s">
        <v>168</v>
      </c>
      <c r="AR143" s="9">
        <v>98221</v>
      </c>
      <c r="AS143" s="28">
        <v>16214.31</v>
      </c>
      <c r="AT143">
        <v>25</v>
      </c>
      <c r="AU143" s="28">
        <v>2845.69</v>
      </c>
      <c r="AV143">
        <v>3</v>
      </c>
      <c r="AW143" s="28">
        <v>15985.02</v>
      </c>
      <c r="AX143">
        <v>8</v>
      </c>
      <c r="AY143" s="28">
        <f t="shared" si="41"/>
        <v>35045.020000000004</v>
      </c>
      <c r="AZ143" s="133" t="s">
        <v>168</v>
      </c>
      <c r="BA143">
        <v>98247</v>
      </c>
      <c r="BB143" s="28">
        <v>48.56</v>
      </c>
      <c r="BC143">
        <v>0</v>
      </c>
      <c r="BD143" s="28">
        <v>163.66</v>
      </c>
      <c r="BE143">
        <v>0</v>
      </c>
      <c r="BF143" s="28">
        <v>254.83999999999997</v>
      </c>
      <c r="BG143">
        <v>3</v>
      </c>
      <c r="BH143" s="28">
        <f t="shared" si="42"/>
        <v>467.05999999999995</v>
      </c>
      <c r="BI143" s="28" t="s">
        <v>168</v>
      </c>
      <c r="BJ143" s="9">
        <v>98311</v>
      </c>
      <c r="BK143" s="28">
        <v>10293.26</v>
      </c>
      <c r="BL143" s="9">
        <v>8</v>
      </c>
      <c r="BM143" s="28">
        <v>307.68</v>
      </c>
      <c r="BN143" s="9">
        <v>3</v>
      </c>
      <c r="BO143" s="28">
        <v>414.16</v>
      </c>
      <c r="BP143" s="9">
        <v>2</v>
      </c>
      <c r="BQ143" s="28">
        <f t="shared" si="43"/>
        <v>11015.1</v>
      </c>
      <c r="BR143" s="28" t="s">
        <v>168</v>
      </c>
      <c r="BS143">
        <v>98225</v>
      </c>
      <c r="BT143" s="28">
        <v>16469.73</v>
      </c>
      <c r="BU143">
        <v>81</v>
      </c>
      <c r="BV143" s="28">
        <v>4704.46</v>
      </c>
      <c r="BW143">
        <v>9</v>
      </c>
      <c r="BX143" s="28">
        <v>29425.22</v>
      </c>
      <c r="BY143">
        <v>41</v>
      </c>
      <c r="BZ143" s="28">
        <f t="shared" si="44"/>
        <v>50599.41</v>
      </c>
      <c r="CA143" s="133" t="s">
        <v>168</v>
      </c>
      <c r="CB143">
        <v>98295</v>
      </c>
      <c r="CC143" s="28">
        <v>39.39</v>
      </c>
      <c r="CD143">
        <v>0</v>
      </c>
      <c r="CE143" s="28">
        <v>39.39</v>
      </c>
      <c r="CF143">
        <v>1</v>
      </c>
      <c r="CG143" s="28">
        <v>2731.4100000000003</v>
      </c>
      <c r="CH143">
        <v>2</v>
      </c>
      <c r="CI143" s="28">
        <f t="shared" si="45"/>
        <v>2810.1900000000005</v>
      </c>
      <c r="CJ143" s="133" t="s">
        <v>168</v>
      </c>
      <c r="CK143">
        <v>98244</v>
      </c>
      <c r="CL143" s="28">
        <v>231.76</v>
      </c>
      <c r="CM143">
        <v>1</v>
      </c>
      <c r="CN143" s="28">
        <v>0</v>
      </c>
      <c r="CO143">
        <v>0</v>
      </c>
      <c r="CP143" s="21">
        <f t="shared" si="46"/>
        <v>231.76</v>
      </c>
      <c r="CQ143">
        <f t="shared" si="46"/>
        <v>1</v>
      </c>
      <c r="CR143" s="28">
        <f t="shared" si="47"/>
        <v>463.52</v>
      </c>
      <c r="CS143" s="28" t="s">
        <v>168</v>
      </c>
      <c r="CT143" s="9">
        <v>98284</v>
      </c>
      <c r="CU143" s="28">
        <v>803.09</v>
      </c>
      <c r="CV143" s="140">
        <v>10</v>
      </c>
      <c r="CW143" s="28">
        <v>212.9</v>
      </c>
      <c r="CX143" s="140">
        <v>7</v>
      </c>
      <c r="CY143" s="28">
        <v>50.85</v>
      </c>
      <c r="CZ143" s="140">
        <v>2</v>
      </c>
      <c r="DA143" s="28">
        <f t="shared" si="48"/>
        <v>1066.8399999999999</v>
      </c>
      <c r="DB143" s="28" t="s">
        <v>168</v>
      </c>
      <c r="DC143" s="9">
        <v>98264</v>
      </c>
      <c r="DD143" s="28">
        <v>2957.34</v>
      </c>
      <c r="DE143">
        <v>17</v>
      </c>
      <c r="DF143" s="28">
        <v>563.07000000000005</v>
      </c>
      <c r="DG143">
        <v>3</v>
      </c>
      <c r="DH143" s="28">
        <v>4907.3099999999995</v>
      </c>
      <c r="DI143">
        <v>9</v>
      </c>
      <c r="DJ143" s="28">
        <f t="shared" si="49"/>
        <v>8427.7199999999993</v>
      </c>
      <c r="DK143" s="28" t="s">
        <v>168</v>
      </c>
      <c r="DL143" s="9">
        <v>98271</v>
      </c>
      <c r="DM143" s="28">
        <v>2078.31</v>
      </c>
      <c r="DN143">
        <v>2</v>
      </c>
      <c r="DO143" s="28">
        <v>0</v>
      </c>
      <c r="DP143">
        <v>0</v>
      </c>
      <c r="DQ143" s="28">
        <v>0</v>
      </c>
      <c r="DR143">
        <v>0</v>
      </c>
      <c r="DS143" s="28">
        <f t="shared" si="50"/>
        <v>2078.31</v>
      </c>
    </row>
    <row r="144" spans="1:123" x14ac:dyDescent="0.2">
      <c r="A144" s="9">
        <v>98292</v>
      </c>
      <c r="B144" t="s">
        <v>120</v>
      </c>
      <c r="C144">
        <v>168</v>
      </c>
      <c r="D144">
        <v>171</v>
      </c>
      <c r="E144">
        <v>148</v>
      </c>
      <c r="F144">
        <v>163</v>
      </c>
      <c r="G144">
        <v>156</v>
      </c>
      <c r="H144">
        <v>162</v>
      </c>
      <c r="I144">
        <v>163</v>
      </c>
      <c r="J144">
        <v>156</v>
      </c>
      <c r="K144">
        <v>195</v>
      </c>
      <c r="L144">
        <v>168</v>
      </c>
      <c r="M144">
        <v>189</v>
      </c>
      <c r="N144">
        <v>158</v>
      </c>
      <c r="P144" t="s">
        <v>168</v>
      </c>
      <c r="Q144">
        <v>98220</v>
      </c>
      <c r="R144" s="21">
        <v>225.48</v>
      </c>
      <c r="S144">
        <v>1</v>
      </c>
      <c r="T144" s="21">
        <v>0</v>
      </c>
      <c r="U144">
        <v>0</v>
      </c>
      <c r="V144" s="21">
        <v>0</v>
      </c>
      <c r="W144">
        <v>0</v>
      </c>
      <c r="X144" s="21">
        <f t="shared" si="38"/>
        <v>225.48</v>
      </c>
      <c r="Y144" s="20" t="s">
        <v>168</v>
      </c>
      <c r="Z144">
        <v>98221</v>
      </c>
      <c r="AA144" s="21">
        <v>23514.240000000002</v>
      </c>
      <c r="AB144">
        <v>34</v>
      </c>
      <c r="AC144" s="21">
        <v>5062.84</v>
      </c>
      <c r="AD144">
        <v>8</v>
      </c>
      <c r="AE144" s="21">
        <v>12516.880000000001</v>
      </c>
      <c r="AF144">
        <v>9</v>
      </c>
      <c r="AG144" s="28">
        <f t="shared" si="39"/>
        <v>41093.960000000006</v>
      </c>
      <c r="AH144" s="20" t="s">
        <v>168</v>
      </c>
      <c r="AI144">
        <v>98248</v>
      </c>
      <c r="AJ144" s="21">
        <v>14068.43</v>
      </c>
      <c r="AK144">
        <v>39</v>
      </c>
      <c r="AL144" s="21">
        <v>14515.77</v>
      </c>
      <c r="AM144">
        <v>13</v>
      </c>
      <c r="AN144" s="21">
        <v>25127.629999999997</v>
      </c>
      <c r="AO144">
        <v>22</v>
      </c>
      <c r="AP144" s="28">
        <f t="shared" si="40"/>
        <v>53711.83</v>
      </c>
      <c r="AQ144" s="133" t="s">
        <v>168</v>
      </c>
      <c r="AR144" s="9">
        <v>98223</v>
      </c>
      <c r="AS144" s="28">
        <v>32949.550000000003</v>
      </c>
      <c r="AT144">
        <v>46</v>
      </c>
      <c r="AU144" s="28">
        <v>8324.32</v>
      </c>
      <c r="AV144">
        <v>13</v>
      </c>
      <c r="AW144" s="28">
        <v>4723.78</v>
      </c>
      <c r="AX144">
        <v>13</v>
      </c>
      <c r="AY144" s="28">
        <f t="shared" si="41"/>
        <v>45997.65</v>
      </c>
      <c r="AZ144" s="133" t="s">
        <v>168</v>
      </c>
      <c r="BA144">
        <v>98248</v>
      </c>
      <c r="BB144" s="28">
        <v>9302.85</v>
      </c>
      <c r="BC144">
        <v>31</v>
      </c>
      <c r="BD144" s="28">
        <v>8297.7000000000007</v>
      </c>
      <c r="BE144">
        <v>12</v>
      </c>
      <c r="BF144" s="28">
        <v>42366.25</v>
      </c>
      <c r="BG144">
        <v>24</v>
      </c>
      <c r="BH144" s="28">
        <f t="shared" si="42"/>
        <v>59966.8</v>
      </c>
      <c r="BI144" s="28" t="s">
        <v>168</v>
      </c>
      <c r="BJ144" s="9">
        <v>98312</v>
      </c>
      <c r="BK144" s="28">
        <v>6094.56</v>
      </c>
      <c r="BL144" s="9">
        <v>10</v>
      </c>
      <c r="BM144" s="28">
        <v>7933.23</v>
      </c>
      <c r="BN144" s="9">
        <v>9</v>
      </c>
      <c r="BO144" s="28">
        <v>10256.200000000001</v>
      </c>
      <c r="BP144" s="9">
        <v>11</v>
      </c>
      <c r="BQ144" s="28">
        <f t="shared" si="43"/>
        <v>24283.99</v>
      </c>
      <c r="BR144" s="28" t="s">
        <v>168</v>
      </c>
      <c r="BS144">
        <v>98226</v>
      </c>
      <c r="BT144" s="28">
        <v>13457.63</v>
      </c>
      <c r="BU144">
        <v>67</v>
      </c>
      <c r="BV144" s="28">
        <v>2981.11</v>
      </c>
      <c r="BW144">
        <v>2</v>
      </c>
      <c r="BX144" s="28">
        <v>14434.939999999999</v>
      </c>
      <c r="BY144">
        <v>22</v>
      </c>
      <c r="BZ144" s="28">
        <f t="shared" si="44"/>
        <v>30873.679999999997</v>
      </c>
      <c r="CA144" s="133" t="s">
        <v>168</v>
      </c>
      <c r="CB144">
        <v>98310</v>
      </c>
      <c r="CC144" s="28">
        <v>6592.42</v>
      </c>
      <c r="CD144">
        <v>13</v>
      </c>
      <c r="CE144" s="28">
        <v>2125.75</v>
      </c>
      <c r="CF144">
        <v>9</v>
      </c>
      <c r="CG144" s="28">
        <v>1827.85</v>
      </c>
      <c r="CH144">
        <v>8</v>
      </c>
      <c r="CI144" s="28">
        <f t="shared" si="45"/>
        <v>10546.02</v>
      </c>
      <c r="CJ144" s="133" t="s">
        <v>168</v>
      </c>
      <c r="CK144">
        <v>98247</v>
      </c>
      <c r="CL144" s="28">
        <v>148.06</v>
      </c>
      <c r="CM144">
        <v>3</v>
      </c>
      <c r="CN144" s="28">
        <v>52.4</v>
      </c>
      <c r="CO144">
        <v>2</v>
      </c>
      <c r="CP144" s="21">
        <f t="shared" si="46"/>
        <v>200.46</v>
      </c>
      <c r="CQ144">
        <f t="shared" si="46"/>
        <v>5</v>
      </c>
      <c r="CR144" s="28">
        <f t="shared" si="47"/>
        <v>400.92</v>
      </c>
      <c r="CS144" s="28" t="s">
        <v>168</v>
      </c>
      <c r="CT144" s="9">
        <v>98292</v>
      </c>
      <c r="CU144" s="28">
        <v>2263.66</v>
      </c>
      <c r="CV144" s="140">
        <v>7</v>
      </c>
      <c r="CW144" s="28">
        <v>490.5</v>
      </c>
      <c r="CX144" s="140">
        <v>4</v>
      </c>
      <c r="CY144" s="28">
        <v>5704.02</v>
      </c>
      <c r="CZ144" s="140">
        <v>5</v>
      </c>
      <c r="DA144" s="28">
        <f t="shared" si="48"/>
        <v>8458.18</v>
      </c>
      <c r="DB144" s="28" t="s">
        <v>168</v>
      </c>
      <c r="DC144" s="9">
        <v>98273</v>
      </c>
      <c r="DD144" s="28">
        <v>4850.18</v>
      </c>
      <c r="DE144">
        <v>46</v>
      </c>
      <c r="DF144" s="28">
        <v>160.4</v>
      </c>
      <c r="DG144">
        <v>3</v>
      </c>
      <c r="DH144" s="28">
        <v>4591.17</v>
      </c>
      <c r="DI144">
        <v>15</v>
      </c>
      <c r="DJ144" s="28">
        <f t="shared" si="49"/>
        <v>9601.75</v>
      </c>
      <c r="DK144" s="28" t="s">
        <v>168</v>
      </c>
      <c r="DL144" s="9">
        <v>98273</v>
      </c>
      <c r="DM144" s="28">
        <v>18405.84</v>
      </c>
      <c r="DN144">
        <v>47</v>
      </c>
      <c r="DO144" s="28">
        <v>1578.99</v>
      </c>
      <c r="DP144">
        <v>12</v>
      </c>
      <c r="DQ144" s="28">
        <v>232.64000000000001</v>
      </c>
      <c r="DR144">
        <v>7</v>
      </c>
      <c r="DS144" s="28">
        <f t="shared" si="50"/>
        <v>20217.47</v>
      </c>
    </row>
    <row r="145" spans="1:123" x14ac:dyDescent="0.2">
      <c r="A145" s="9">
        <v>98295</v>
      </c>
      <c r="B145" t="s">
        <v>120</v>
      </c>
      <c r="C145">
        <v>44</v>
      </c>
      <c r="D145">
        <v>47</v>
      </c>
      <c r="E145">
        <v>37</v>
      </c>
      <c r="F145">
        <v>40</v>
      </c>
      <c r="G145">
        <v>43</v>
      </c>
      <c r="H145">
        <v>43</v>
      </c>
      <c r="I145">
        <v>37</v>
      </c>
      <c r="J145">
        <v>40</v>
      </c>
      <c r="K145">
        <v>48</v>
      </c>
      <c r="L145">
        <v>45</v>
      </c>
      <c r="M145">
        <v>43</v>
      </c>
      <c r="N145">
        <v>40</v>
      </c>
      <c r="P145" t="s">
        <v>168</v>
      </c>
      <c r="Q145">
        <v>98221</v>
      </c>
      <c r="R145" s="21">
        <v>10637.61</v>
      </c>
      <c r="S145">
        <v>18</v>
      </c>
      <c r="T145" s="21">
        <v>2953.12</v>
      </c>
      <c r="U145">
        <v>4</v>
      </c>
      <c r="V145" s="21">
        <v>9277.65</v>
      </c>
      <c r="W145">
        <v>11</v>
      </c>
      <c r="X145" s="21">
        <f t="shared" si="38"/>
        <v>22868.379999999997</v>
      </c>
      <c r="Y145" s="20" t="s">
        <v>168</v>
      </c>
      <c r="Z145">
        <v>98223</v>
      </c>
      <c r="AA145" s="21">
        <v>22362.09</v>
      </c>
      <c r="AB145">
        <v>45</v>
      </c>
      <c r="AC145" s="21">
        <v>5138.33</v>
      </c>
      <c r="AD145">
        <v>8</v>
      </c>
      <c r="AE145" s="21">
        <v>6122.16</v>
      </c>
      <c r="AF145">
        <v>7</v>
      </c>
      <c r="AG145" s="28">
        <f t="shared" si="39"/>
        <v>33622.58</v>
      </c>
      <c r="AH145" s="20" t="s">
        <v>168</v>
      </c>
      <c r="AI145">
        <v>98257</v>
      </c>
      <c r="AJ145" s="21">
        <v>3559.06</v>
      </c>
      <c r="AK145">
        <v>8</v>
      </c>
      <c r="AL145" s="21">
        <v>2840.29</v>
      </c>
      <c r="AM145">
        <v>0</v>
      </c>
      <c r="AN145" s="21">
        <v>3886.65</v>
      </c>
      <c r="AO145">
        <v>5</v>
      </c>
      <c r="AP145" s="28">
        <f t="shared" si="40"/>
        <v>10286</v>
      </c>
      <c r="AQ145" s="133" t="s">
        <v>168</v>
      </c>
      <c r="AR145" s="9">
        <v>98225</v>
      </c>
      <c r="AS145" s="28">
        <v>36858.86</v>
      </c>
      <c r="AT145">
        <v>70</v>
      </c>
      <c r="AU145" s="28">
        <v>7627.13</v>
      </c>
      <c r="AV145">
        <v>5</v>
      </c>
      <c r="AW145" s="28">
        <v>18765.900000000001</v>
      </c>
      <c r="AX145">
        <v>32</v>
      </c>
      <c r="AY145" s="28">
        <f t="shared" si="41"/>
        <v>63251.89</v>
      </c>
      <c r="AZ145" s="133" t="s">
        <v>168</v>
      </c>
      <c r="BA145">
        <v>98257</v>
      </c>
      <c r="BB145" s="28">
        <v>1657.03</v>
      </c>
      <c r="BC145">
        <v>1</v>
      </c>
      <c r="BD145" s="28">
        <v>1940.65</v>
      </c>
      <c r="BE145">
        <v>2</v>
      </c>
      <c r="BF145" s="28">
        <v>1716.52</v>
      </c>
      <c r="BG145">
        <v>7</v>
      </c>
      <c r="BH145" s="28">
        <f t="shared" si="42"/>
        <v>5314.2000000000007</v>
      </c>
      <c r="BI145" s="28" t="s">
        <v>168</v>
      </c>
      <c r="BJ145" s="9">
        <v>98337</v>
      </c>
      <c r="BK145" s="28">
        <v>1273.43</v>
      </c>
      <c r="BL145" s="9">
        <v>2</v>
      </c>
      <c r="BM145" s="28">
        <v>1980.66</v>
      </c>
      <c r="BN145" s="9">
        <v>5</v>
      </c>
      <c r="BO145" s="28">
        <v>3928.15</v>
      </c>
      <c r="BP145" s="9">
        <v>6</v>
      </c>
      <c r="BQ145" s="28">
        <f t="shared" si="43"/>
        <v>7182.24</v>
      </c>
      <c r="BR145" s="28" t="s">
        <v>168</v>
      </c>
      <c r="BS145">
        <v>98229</v>
      </c>
      <c r="BT145" s="28">
        <v>1383.24</v>
      </c>
      <c r="BU145">
        <v>16</v>
      </c>
      <c r="BV145" s="28">
        <v>851.61</v>
      </c>
      <c r="BW145">
        <v>1</v>
      </c>
      <c r="BX145" s="28">
        <v>2296.3199999999997</v>
      </c>
      <c r="BY145">
        <v>6</v>
      </c>
      <c r="BZ145" s="28">
        <f t="shared" si="44"/>
        <v>4531.17</v>
      </c>
      <c r="CA145" s="133" t="s">
        <v>168</v>
      </c>
      <c r="CB145">
        <v>98311</v>
      </c>
      <c r="CC145" s="28">
        <v>1375.76</v>
      </c>
      <c r="CD145">
        <v>4</v>
      </c>
      <c r="CE145" s="28">
        <v>1039.3900000000001</v>
      </c>
      <c r="CF145">
        <v>3</v>
      </c>
      <c r="CG145" s="28">
        <v>1897.39</v>
      </c>
      <c r="CH145">
        <v>4</v>
      </c>
      <c r="CI145" s="28">
        <f t="shared" si="45"/>
        <v>4312.54</v>
      </c>
      <c r="CJ145" s="133" t="s">
        <v>168</v>
      </c>
      <c r="CK145">
        <v>98248</v>
      </c>
      <c r="CL145" s="28">
        <v>4848.8900000000003</v>
      </c>
      <c r="CM145">
        <v>27</v>
      </c>
      <c r="CN145" s="28">
        <v>477.66</v>
      </c>
      <c r="CO145">
        <v>10</v>
      </c>
      <c r="CP145" s="21">
        <f t="shared" si="46"/>
        <v>5326.55</v>
      </c>
      <c r="CQ145">
        <f t="shared" si="46"/>
        <v>37</v>
      </c>
      <c r="CR145" s="28">
        <f t="shared" si="47"/>
        <v>10653.1</v>
      </c>
      <c r="CS145" s="28" t="s">
        <v>168</v>
      </c>
      <c r="CT145" s="9">
        <v>98295</v>
      </c>
      <c r="CU145" s="28">
        <v>89.76</v>
      </c>
      <c r="CV145" s="140">
        <v>2</v>
      </c>
      <c r="CW145" s="28">
        <v>13.13</v>
      </c>
      <c r="CX145" s="140">
        <v>0</v>
      </c>
      <c r="CY145" s="28">
        <v>2718.28</v>
      </c>
      <c r="CZ145" s="140">
        <v>1</v>
      </c>
      <c r="DA145" s="28">
        <f t="shared" si="48"/>
        <v>2821.17</v>
      </c>
      <c r="DB145" s="28" t="s">
        <v>168</v>
      </c>
      <c r="DC145" s="9">
        <v>98274</v>
      </c>
      <c r="DD145" s="28">
        <v>603.72</v>
      </c>
      <c r="DE145">
        <v>6</v>
      </c>
      <c r="DF145" s="28">
        <v>0</v>
      </c>
      <c r="DG145">
        <v>0</v>
      </c>
      <c r="DH145" s="28">
        <v>0</v>
      </c>
      <c r="DI145">
        <v>0</v>
      </c>
      <c r="DJ145" s="28">
        <f t="shared" si="49"/>
        <v>603.72</v>
      </c>
      <c r="DK145" s="28" t="s">
        <v>168</v>
      </c>
      <c r="DL145" s="9">
        <v>98274</v>
      </c>
      <c r="DM145" s="28">
        <v>158.41999999999999</v>
      </c>
      <c r="DN145">
        <v>2</v>
      </c>
      <c r="DO145" s="28">
        <v>0</v>
      </c>
      <c r="DP145">
        <v>0</v>
      </c>
      <c r="DQ145" s="28">
        <v>0</v>
      </c>
      <c r="DR145">
        <v>0</v>
      </c>
      <c r="DS145" s="28">
        <f t="shared" si="50"/>
        <v>158.41999999999999</v>
      </c>
    </row>
    <row r="146" spans="1:123" x14ac:dyDescent="0.2">
      <c r="A146" s="9">
        <v>98310</v>
      </c>
      <c r="B146" t="s">
        <v>120</v>
      </c>
      <c r="C146">
        <v>555</v>
      </c>
      <c r="D146">
        <v>614</v>
      </c>
      <c r="E146">
        <v>533</v>
      </c>
      <c r="F146">
        <v>608</v>
      </c>
      <c r="G146">
        <v>533</v>
      </c>
      <c r="H146">
        <v>532</v>
      </c>
      <c r="I146">
        <v>554</v>
      </c>
      <c r="J146">
        <v>536</v>
      </c>
      <c r="K146">
        <v>565</v>
      </c>
      <c r="L146">
        <v>503</v>
      </c>
      <c r="M146">
        <v>476</v>
      </c>
      <c r="N146">
        <v>529</v>
      </c>
      <c r="P146" t="s">
        <v>168</v>
      </c>
      <c r="Q146">
        <v>98223</v>
      </c>
      <c r="R146" s="21">
        <v>15704.11</v>
      </c>
      <c r="S146">
        <v>36</v>
      </c>
      <c r="T146" s="21">
        <v>2897.63</v>
      </c>
      <c r="U146">
        <v>4</v>
      </c>
      <c r="V146" s="21">
        <v>7420.33</v>
      </c>
      <c r="W146">
        <v>17</v>
      </c>
      <c r="X146" s="21">
        <f t="shared" si="38"/>
        <v>26022.07</v>
      </c>
      <c r="Y146" s="20" t="s">
        <v>168</v>
      </c>
      <c r="Z146">
        <v>98225</v>
      </c>
      <c r="AA146" s="21">
        <v>43413.42</v>
      </c>
      <c r="AB146">
        <v>85</v>
      </c>
      <c r="AC146" s="21">
        <v>10048.879999999999</v>
      </c>
      <c r="AD146">
        <v>20</v>
      </c>
      <c r="AE146" s="21">
        <v>21791.64</v>
      </c>
      <c r="AF146">
        <v>21</v>
      </c>
      <c r="AG146" s="28">
        <f t="shared" si="39"/>
        <v>75253.94</v>
      </c>
      <c r="AH146" s="20" t="s">
        <v>168</v>
      </c>
      <c r="AI146">
        <v>98264</v>
      </c>
      <c r="AJ146" s="21">
        <v>5150.38</v>
      </c>
      <c r="AK146">
        <v>14</v>
      </c>
      <c r="AL146" s="21">
        <v>2424.54</v>
      </c>
      <c r="AM146">
        <v>4</v>
      </c>
      <c r="AN146" s="21">
        <v>6958.92</v>
      </c>
      <c r="AO146">
        <v>9</v>
      </c>
      <c r="AP146" s="28">
        <f t="shared" si="40"/>
        <v>14533.84</v>
      </c>
      <c r="AQ146" s="133" t="s">
        <v>168</v>
      </c>
      <c r="AR146" s="9">
        <v>98226</v>
      </c>
      <c r="AS146" s="28">
        <v>51218.47</v>
      </c>
      <c r="AT146">
        <v>90</v>
      </c>
      <c r="AU146" s="28">
        <v>8155.78</v>
      </c>
      <c r="AV146">
        <v>9</v>
      </c>
      <c r="AW146" s="28">
        <v>17305.97</v>
      </c>
      <c r="AX146">
        <v>34</v>
      </c>
      <c r="AY146" s="28">
        <f t="shared" si="41"/>
        <v>76680.22</v>
      </c>
      <c r="AZ146" s="133" t="s">
        <v>168</v>
      </c>
      <c r="BA146">
        <v>98264</v>
      </c>
      <c r="BB146" s="28">
        <v>9657.2800000000007</v>
      </c>
      <c r="BC146">
        <v>16</v>
      </c>
      <c r="BD146" s="28">
        <v>4920.8900000000003</v>
      </c>
      <c r="BE146">
        <v>8</v>
      </c>
      <c r="BF146" s="28">
        <v>656.34</v>
      </c>
      <c r="BG146">
        <v>3</v>
      </c>
      <c r="BH146" s="28">
        <f t="shared" si="42"/>
        <v>15234.510000000002</v>
      </c>
      <c r="BI146" s="28" t="s">
        <v>168</v>
      </c>
      <c r="BJ146" s="9">
        <v>98366</v>
      </c>
      <c r="BK146" s="28">
        <v>5465.44</v>
      </c>
      <c r="BL146" s="9">
        <v>6</v>
      </c>
      <c r="BM146" s="28">
        <v>7128.16</v>
      </c>
      <c r="BN146" s="9">
        <v>6</v>
      </c>
      <c r="BO146" s="28">
        <v>20098.97</v>
      </c>
      <c r="BP146" s="9">
        <v>12</v>
      </c>
      <c r="BQ146" s="28">
        <f t="shared" si="43"/>
        <v>32692.57</v>
      </c>
      <c r="BR146" s="28" t="s">
        <v>168</v>
      </c>
      <c r="BS146">
        <v>98230</v>
      </c>
      <c r="BT146" s="28">
        <v>4060.52</v>
      </c>
      <c r="BU146">
        <v>13</v>
      </c>
      <c r="BV146" s="28">
        <v>1355.93</v>
      </c>
      <c r="BW146">
        <v>5</v>
      </c>
      <c r="BX146" s="28">
        <v>4760.92</v>
      </c>
      <c r="BY146">
        <v>7</v>
      </c>
      <c r="BZ146" s="28">
        <f t="shared" si="44"/>
        <v>10177.369999999999</v>
      </c>
      <c r="CA146" s="133" t="s">
        <v>168</v>
      </c>
      <c r="CB146">
        <v>98312</v>
      </c>
      <c r="CC146" s="28">
        <v>6510.46</v>
      </c>
      <c r="CD146">
        <v>14</v>
      </c>
      <c r="CE146" s="28">
        <v>4687.16</v>
      </c>
      <c r="CF146">
        <v>10</v>
      </c>
      <c r="CG146" s="28">
        <v>14228.960000000001</v>
      </c>
      <c r="CH146">
        <v>18</v>
      </c>
      <c r="CI146" s="28">
        <f t="shared" si="45"/>
        <v>25426.58</v>
      </c>
      <c r="CJ146" s="133" t="s">
        <v>168</v>
      </c>
      <c r="CK146">
        <v>98257</v>
      </c>
      <c r="CL146" s="28">
        <v>1117.1199999999999</v>
      </c>
      <c r="CM146">
        <v>6</v>
      </c>
      <c r="CN146" s="28">
        <v>80.52</v>
      </c>
      <c r="CO146">
        <v>2</v>
      </c>
      <c r="CP146" s="21">
        <f t="shared" si="46"/>
        <v>1197.6399999999999</v>
      </c>
      <c r="CQ146">
        <f t="shared" si="46"/>
        <v>8</v>
      </c>
      <c r="CR146" s="28">
        <f t="shared" si="47"/>
        <v>2395.2799999999997</v>
      </c>
      <c r="CS146" s="28" t="s">
        <v>168</v>
      </c>
      <c r="CT146" s="9">
        <v>98310</v>
      </c>
      <c r="CU146" s="28">
        <v>5668.99</v>
      </c>
      <c r="CV146" s="140">
        <v>14</v>
      </c>
      <c r="CW146" s="28">
        <v>2106.61</v>
      </c>
      <c r="CX146" s="140">
        <v>6</v>
      </c>
      <c r="CY146" s="28">
        <v>946.54</v>
      </c>
      <c r="CZ146" s="140">
        <v>9</v>
      </c>
      <c r="DA146" s="28">
        <f t="shared" si="48"/>
        <v>8722.14</v>
      </c>
      <c r="DB146" s="28" t="s">
        <v>168</v>
      </c>
      <c r="DC146" s="9">
        <v>98276</v>
      </c>
      <c r="DD146" s="28">
        <v>23.13</v>
      </c>
      <c r="DE146">
        <v>0</v>
      </c>
      <c r="DF146" s="28">
        <v>23.11</v>
      </c>
      <c r="DG146">
        <v>1</v>
      </c>
      <c r="DH146" s="28">
        <v>0</v>
      </c>
      <c r="DI146">
        <v>0</v>
      </c>
      <c r="DJ146" s="28">
        <f t="shared" si="49"/>
        <v>46.239999999999995</v>
      </c>
      <c r="DK146" s="28" t="s">
        <v>168</v>
      </c>
      <c r="DL146" s="9">
        <v>98276</v>
      </c>
      <c r="DM146" s="28">
        <v>23.16</v>
      </c>
      <c r="DN146">
        <v>0</v>
      </c>
      <c r="DO146" s="28">
        <v>23.13</v>
      </c>
      <c r="DP146">
        <v>0</v>
      </c>
      <c r="DQ146" s="28">
        <v>23.11</v>
      </c>
      <c r="DR146">
        <v>1</v>
      </c>
      <c r="DS146" s="28">
        <f t="shared" si="50"/>
        <v>69.400000000000006</v>
      </c>
    </row>
    <row r="147" spans="1:123" x14ac:dyDescent="0.2">
      <c r="A147" s="9">
        <v>98311</v>
      </c>
      <c r="B147" t="s">
        <v>120</v>
      </c>
      <c r="C147">
        <v>472</v>
      </c>
      <c r="D147">
        <v>522</v>
      </c>
      <c r="E147">
        <v>437</v>
      </c>
      <c r="F147">
        <v>511</v>
      </c>
      <c r="G147">
        <v>441</v>
      </c>
      <c r="H147">
        <v>472</v>
      </c>
      <c r="I147">
        <v>524</v>
      </c>
      <c r="J147">
        <v>495</v>
      </c>
      <c r="K147">
        <v>512</v>
      </c>
      <c r="L147">
        <v>476</v>
      </c>
      <c r="M147">
        <v>470</v>
      </c>
      <c r="N147">
        <v>476</v>
      </c>
      <c r="P147" t="s">
        <v>168</v>
      </c>
      <c r="Q147">
        <v>98225</v>
      </c>
      <c r="R147" s="21">
        <v>35811.03</v>
      </c>
      <c r="S147">
        <v>62</v>
      </c>
      <c r="T147" s="21">
        <v>7270.94</v>
      </c>
      <c r="U147">
        <v>14</v>
      </c>
      <c r="V147" s="21">
        <v>24689.760000000002</v>
      </c>
      <c r="W147">
        <v>27</v>
      </c>
      <c r="X147" s="21">
        <f t="shared" si="38"/>
        <v>67771.73000000001</v>
      </c>
      <c r="Y147" s="20" t="s">
        <v>168</v>
      </c>
      <c r="Z147">
        <v>98226</v>
      </c>
      <c r="AA147" s="21">
        <v>50586.62</v>
      </c>
      <c r="AB147">
        <v>92</v>
      </c>
      <c r="AC147" s="21">
        <v>9419.8799999999992</v>
      </c>
      <c r="AD147">
        <v>28</v>
      </c>
      <c r="AE147" s="21">
        <v>4272.7300000000005</v>
      </c>
      <c r="AF147">
        <v>17</v>
      </c>
      <c r="AG147" s="28">
        <f t="shared" si="39"/>
        <v>64279.23</v>
      </c>
      <c r="AH147" s="20" t="s">
        <v>168</v>
      </c>
      <c r="AI147">
        <v>98273</v>
      </c>
      <c r="AJ147" s="21">
        <v>9024.35</v>
      </c>
      <c r="AK147">
        <v>12</v>
      </c>
      <c r="AL147" s="21">
        <v>5283.01</v>
      </c>
      <c r="AM147">
        <v>6</v>
      </c>
      <c r="AN147" s="21">
        <v>14847.5</v>
      </c>
      <c r="AO147">
        <v>14</v>
      </c>
      <c r="AP147" s="28">
        <f t="shared" si="40"/>
        <v>29154.86</v>
      </c>
      <c r="AQ147" s="133" t="s">
        <v>168</v>
      </c>
      <c r="AR147" s="9">
        <v>98229</v>
      </c>
      <c r="AS147" s="28">
        <v>4560.1099999999997</v>
      </c>
      <c r="AT147">
        <v>19</v>
      </c>
      <c r="AU147" s="28">
        <v>602.14</v>
      </c>
      <c r="AV147">
        <v>4</v>
      </c>
      <c r="AW147" s="28">
        <v>1790.3899999999999</v>
      </c>
      <c r="AX147">
        <v>3</v>
      </c>
      <c r="AY147" s="28">
        <f t="shared" si="41"/>
        <v>6952.6399999999994</v>
      </c>
      <c r="AZ147" s="133" t="s">
        <v>168</v>
      </c>
      <c r="BA147">
        <v>98273</v>
      </c>
      <c r="BB147" s="28">
        <v>14461.3</v>
      </c>
      <c r="BC147">
        <v>12</v>
      </c>
      <c r="BD147" s="28">
        <v>4946.3599999999997</v>
      </c>
      <c r="BE147">
        <v>12</v>
      </c>
      <c r="BF147" s="28">
        <v>10288.630000000001</v>
      </c>
      <c r="BG147">
        <v>12</v>
      </c>
      <c r="BH147" s="28">
        <f t="shared" si="42"/>
        <v>29696.29</v>
      </c>
      <c r="BI147" s="28" t="s">
        <v>168</v>
      </c>
      <c r="BJ147" s="9">
        <v>98367</v>
      </c>
      <c r="BK147" s="28">
        <v>108.14</v>
      </c>
      <c r="BL147" s="9">
        <v>0</v>
      </c>
      <c r="BM147" s="28">
        <v>60.56</v>
      </c>
      <c r="BN147" s="9">
        <v>1</v>
      </c>
      <c r="BO147" s="28">
        <v>164.86</v>
      </c>
      <c r="BP147" s="9">
        <v>2</v>
      </c>
      <c r="BQ147" s="28">
        <f t="shared" si="43"/>
        <v>333.56</v>
      </c>
      <c r="BR147" s="28" t="s">
        <v>168</v>
      </c>
      <c r="BS147">
        <v>98233</v>
      </c>
      <c r="BT147" s="28">
        <v>6492.23</v>
      </c>
      <c r="BU147">
        <v>30</v>
      </c>
      <c r="BV147" s="28">
        <v>4025.73</v>
      </c>
      <c r="BW147">
        <v>21</v>
      </c>
      <c r="BX147" s="28">
        <v>11880.84</v>
      </c>
      <c r="BY147">
        <v>17</v>
      </c>
      <c r="BZ147" s="28">
        <f t="shared" si="44"/>
        <v>22398.799999999999</v>
      </c>
      <c r="CA147" s="133" t="s">
        <v>168</v>
      </c>
      <c r="CB147">
        <v>98337</v>
      </c>
      <c r="CC147" s="28">
        <v>633.63</v>
      </c>
      <c r="CD147">
        <v>3</v>
      </c>
      <c r="CE147" s="28">
        <v>263.54000000000002</v>
      </c>
      <c r="CF147">
        <v>1</v>
      </c>
      <c r="CG147" s="28">
        <v>4185.21</v>
      </c>
      <c r="CH147">
        <v>5</v>
      </c>
      <c r="CI147" s="28">
        <f t="shared" si="45"/>
        <v>5082.38</v>
      </c>
      <c r="CJ147" s="133" t="s">
        <v>168</v>
      </c>
      <c r="CK147">
        <v>98264</v>
      </c>
      <c r="CL147" s="28">
        <v>2605.91</v>
      </c>
      <c r="CM147">
        <v>23</v>
      </c>
      <c r="CN147" s="28">
        <v>876.62</v>
      </c>
      <c r="CO147">
        <v>5</v>
      </c>
      <c r="CP147" s="21">
        <f t="shared" si="46"/>
        <v>3482.5299999999997</v>
      </c>
      <c r="CQ147">
        <f t="shared" si="46"/>
        <v>28</v>
      </c>
      <c r="CR147" s="28">
        <f t="shared" si="47"/>
        <v>6965.0599999999995</v>
      </c>
      <c r="CS147" s="28" t="s">
        <v>168</v>
      </c>
      <c r="CT147" s="9">
        <v>98311</v>
      </c>
      <c r="CU147" s="28">
        <v>1494.18</v>
      </c>
      <c r="CV147" s="140">
        <v>2</v>
      </c>
      <c r="CW147" s="28">
        <v>6880.95</v>
      </c>
      <c r="CX147" s="140">
        <v>3</v>
      </c>
      <c r="CY147" s="28">
        <v>327.43</v>
      </c>
      <c r="CZ147" s="140">
        <v>4</v>
      </c>
      <c r="DA147" s="28">
        <f t="shared" si="48"/>
        <v>8702.56</v>
      </c>
      <c r="DB147" s="28" t="s">
        <v>168</v>
      </c>
      <c r="DC147" s="9">
        <v>98277</v>
      </c>
      <c r="DD147" s="28">
        <v>9501.7199999999993</v>
      </c>
      <c r="DE147">
        <v>17</v>
      </c>
      <c r="DF147" s="28">
        <v>505.87</v>
      </c>
      <c r="DG147">
        <v>4</v>
      </c>
      <c r="DH147" s="28">
        <v>3487.55</v>
      </c>
      <c r="DI147">
        <v>14</v>
      </c>
      <c r="DJ147" s="28">
        <f t="shared" si="49"/>
        <v>13495.14</v>
      </c>
      <c r="DK147" s="28" t="s">
        <v>168</v>
      </c>
      <c r="DL147" s="9">
        <v>98277</v>
      </c>
      <c r="DM147" s="28">
        <v>20167.349999999999</v>
      </c>
      <c r="DN147">
        <v>16</v>
      </c>
      <c r="DO147" s="28">
        <v>2004.99</v>
      </c>
      <c r="DP147">
        <v>7</v>
      </c>
      <c r="DQ147" s="28">
        <v>7169.43</v>
      </c>
      <c r="DR147">
        <v>11</v>
      </c>
      <c r="DS147" s="28">
        <f t="shared" si="50"/>
        <v>29341.77</v>
      </c>
    </row>
    <row r="148" spans="1:123" x14ac:dyDescent="0.2">
      <c r="A148" s="9">
        <v>98312</v>
      </c>
      <c r="B148" t="s">
        <v>120</v>
      </c>
      <c r="C148">
        <v>580</v>
      </c>
      <c r="D148">
        <v>659</v>
      </c>
      <c r="E148">
        <v>575</v>
      </c>
      <c r="F148">
        <v>696</v>
      </c>
      <c r="G148">
        <v>678</v>
      </c>
      <c r="H148">
        <v>567</v>
      </c>
      <c r="I148">
        <v>651</v>
      </c>
      <c r="J148">
        <v>606</v>
      </c>
      <c r="K148">
        <v>623</v>
      </c>
      <c r="L148">
        <v>589</v>
      </c>
      <c r="M148">
        <v>601</v>
      </c>
      <c r="N148">
        <v>655</v>
      </c>
      <c r="P148" t="s">
        <v>168</v>
      </c>
      <c r="Q148">
        <v>98226</v>
      </c>
      <c r="R148" s="21">
        <v>23337.279999999999</v>
      </c>
      <c r="S148">
        <v>62</v>
      </c>
      <c r="T148" s="21">
        <v>2637.23</v>
      </c>
      <c r="U148">
        <v>12</v>
      </c>
      <c r="V148" s="21">
        <v>3877.21</v>
      </c>
      <c r="W148">
        <v>15</v>
      </c>
      <c r="X148" s="21">
        <f t="shared" si="38"/>
        <v>29851.719999999998</v>
      </c>
      <c r="Y148" s="20" t="s">
        <v>168</v>
      </c>
      <c r="Z148">
        <v>98229</v>
      </c>
      <c r="AA148" s="21">
        <v>3606.22</v>
      </c>
      <c r="AB148">
        <v>12</v>
      </c>
      <c r="AC148" s="21">
        <v>2265.75</v>
      </c>
      <c r="AD148">
        <v>5</v>
      </c>
      <c r="AE148" s="21">
        <v>229.85000000000002</v>
      </c>
      <c r="AF148">
        <v>4</v>
      </c>
      <c r="AG148" s="28">
        <f t="shared" si="39"/>
        <v>6101.82</v>
      </c>
      <c r="AH148" s="20" t="s">
        <v>168</v>
      </c>
      <c r="AI148">
        <v>98274</v>
      </c>
      <c r="AJ148" s="21">
        <v>1010.36</v>
      </c>
      <c r="AK148">
        <v>3</v>
      </c>
      <c r="AL148" s="21">
        <v>0</v>
      </c>
      <c r="AM148">
        <v>0</v>
      </c>
      <c r="AN148" s="21">
        <v>0</v>
      </c>
      <c r="AO148">
        <v>0</v>
      </c>
      <c r="AP148" s="28">
        <f t="shared" si="40"/>
        <v>1010.36</v>
      </c>
      <c r="AQ148" s="133" t="s">
        <v>168</v>
      </c>
      <c r="AR148" s="9">
        <v>98230</v>
      </c>
      <c r="AS148" s="28">
        <v>5216.8</v>
      </c>
      <c r="AT148">
        <v>12</v>
      </c>
      <c r="AU148" s="28">
        <v>1817.56</v>
      </c>
      <c r="AV148">
        <v>5</v>
      </c>
      <c r="AW148" s="28">
        <v>4058.27</v>
      </c>
      <c r="AX148">
        <v>7</v>
      </c>
      <c r="AY148" s="28">
        <f t="shared" si="41"/>
        <v>11092.630000000001</v>
      </c>
      <c r="AZ148" s="133" t="s">
        <v>168</v>
      </c>
      <c r="BA148">
        <v>98274</v>
      </c>
      <c r="BB148" s="28">
        <v>0</v>
      </c>
      <c r="BC148">
        <v>0</v>
      </c>
      <c r="BD148" s="28">
        <v>0</v>
      </c>
      <c r="BE148">
        <v>0</v>
      </c>
      <c r="BF148" s="28">
        <v>109.3</v>
      </c>
      <c r="BG148">
        <v>1</v>
      </c>
      <c r="BH148" s="28">
        <f t="shared" si="42"/>
        <v>109.3</v>
      </c>
      <c r="BI148" s="28" t="s">
        <v>168</v>
      </c>
      <c r="BJ148" s="9">
        <v>98370</v>
      </c>
      <c r="BK148" s="28">
        <v>847.07</v>
      </c>
      <c r="BL148" s="9">
        <v>7</v>
      </c>
      <c r="BM148" s="28">
        <v>335.47</v>
      </c>
      <c r="BN148" s="9">
        <v>4</v>
      </c>
      <c r="BO148" s="28">
        <v>158.78</v>
      </c>
      <c r="BP148" s="9">
        <v>1</v>
      </c>
      <c r="BQ148" s="28">
        <f t="shared" si="43"/>
        <v>1341.32</v>
      </c>
      <c r="BR148" s="28" t="s">
        <v>168</v>
      </c>
      <c r="BS148">
        <v>98240</v>
      </c>
      <c r="BT148" s="28">
        <v>20.55</v>
      </c>
      <c r="BU148">
        <v>1</v>
      </c>
      <c r="BV148" s="28">
        <v>0</v>
      </c>
      <c r="BW148">
        <v>0</v>
      </c>
      <c r="BX148" s="28">
        <v>0</v>
      </c>
      <c r="BY148">
        <v>0</v>
      </c>
      <c r="BZ148" s="28">
        <f t="shared" si="44"/>
        <v>20.55</v>
      </c>
      <c r="CA148" s="133" t="s">
        <v>168</v>
      </c>
      <c r="CB148">
        <v>98366</v>
      </c>
      <c r="CC148" s="28">
        <v>2885.66</v>
      </c>
      <c r="CD148">
        <v>9</v>
      </c>
      <c r="CE148" s="28">
        <v>1099.8800000000001</v>
      </c>
      <c r="CF148">
        <v>4</v>
      </c>
      <c r="CG148" s="28">
        <v>4840.99</v>
      </c>
      <c r="CH148">
        <v>10</v>
      </c>
      <c r="CI148" s="28">
        <f t="shared" si="45"/>
        <v>8826.5299999999988</v>
      </c>
      <c r="CJ148" s="133" t="s">
        <v>168</v>
      </c>
      <c r="CK148">
        <v>98273</v>
      </c>
      <c r="CL148" s="28">
        <v>5126.2299999999996</v>
      </c>
      <c r="CM148">
        <v>53</v>
      </c>
      <c r="CN148" s="28">
        <v>600.99</v>
      </c>
      <c r="CO148">
        <v>9</v>
      </c>
      <c r="CP148" s="21">
        <f t="shared" si="46"/>
        <v>5727.2199999999993</v>
      </c>
      <c r="CQ148">
        <f t="shared" si="46"/>
        <v>62</v>
      </c>
      <c r="CR148" s="28">
        <f t="shared" si="47"/>
        <v>11454.439999999999</v>
      </c>
      <c r="CS148" s="28" t="s">
        <v>168</v>
      </c>
      <c r="CT148" s="9">
        <v>98312</v>
      </c>
      <c r="CU148" s="28">
        <v>5665.14</v>
      </c>
      <c r="CV148" s="140">
        <v>14</v>
      </c>
      <c r="CW148" s="28">
        <v>4104.5200000000004</v>
      </c>
      <c r="CX148" s="140">
        <v>7</v>
      </c>
      <c r="CY148" s="28">
        <v>11690.05</v>
      </c>
      <c r="CZ148" s="140">
        <v>17</v>
      </c>
      <c r="DA148" s="28">
        <f t="shared" si="48"/>
        <v>21459.71</v>
      </c>
      <c r="DB148" s="28" t="s">
        <v>168</v>
      </c>
      <c r="DC148" s="9">
        <v>98282</v>
      </c>
      <c r="DD148" s="28">
        <v>233.64</v>
      </c>
      <c r="DE148">
        <v>1</v>
      </c>
      <c r="DF148" s="28">
        <v>113</v>
      </c>
      <c r="DG148">
        <v>2</v>
      </c>
      <c r="DH148" s="28">
        <v>215.09</v>
      </c>
      <c r="DI148">
        <v>4</v>
      </c>
      <c r="DJ148" s="28">
        <f t="shared" si="49"/>
        <v>561.73</v>
      </c>
      <c r="DK148" s="28" t="s">
        <v>168</v>
      </c>
      <c r="DL148" s="9">
        <v>98282</v>
      </c>
      <c r="DM148" s="28">
        <v>1025.95</v>
      </c>
      <c r="DN148">
        <v>4</v>
      </c>
      <c r="DO148" s="28">
        <v>183.67</v>
      </c>
      <c r="DP148">
        <v>1</v>
      </c>
      <c r="DQ148" s="28">
        <v>96.57</v>
      </c>
      <c r="DR148">
        <v>4</v>
      </c>
      <c r="DS148" s="28">
        <f t="shared" si="50"/>
        <v>1306.19</v>
      </c>
    </row>
    <row r="149" spans="1:123" x14ac:dyDescent="0.2">
      <c r="A149" s="9">
        <v>98314</v>
      </c>
      <c r="B149" t="s">
        <v>120</v>
      </c>
      <c r="C149">
        <v>1</v>
      </c>
      <c r="D149">
        <v>1</v>
      </c>
      <c r="E149">
        <v>1</v>
      </c>
      <c r="F149">
        <v>1</v>
      </c>
      <c r="G149">
        <v>1</v>
      </c>
      <c r="N149">
        <v>1</v>
      </c>
      <c r="P149" t="s">
        <v>168</v>
      </c>
      <c r="Q149">
        <v>98229</v>
      </c>
      <c r="R149" s="21">
        <v>5427.93</v>
      </c>
      <c r="S149">
        <v>9</v>
      </c>
      <c r="T149" s="21">
        <v>998.44</v>
      </c>
      <c r="U149">
        <v>9</v>
      </c>
      <c r="V149" s="21">
        <v>169.3</v>
      </c>
      <c r="W149">
        <v>3</v>
      </c>
      <c r="X149" s="21">
        <f t="shared" si="38"/>
        <v>6595.670000000001</v>
      </c>
      <c r="Y149" s="20" t="s">
        <v>168</v>
      </c>
      <c r="Z149">
        <v>98230</v>
      </c>
      <c r="AA149" s="21">
        <v>5561.16</v>
      </c>
      <c r="AB149">
        <v>13</v>
      </c>
      <c r="AC149" s="21">
        <v>2664.95</v>
      </c>
      <c r="AD149">
        <v>5</v>
      </c>
      <c r="AE149" s="21">
        <v>2385.2200000000003</v>
      </c>
      <c r="AF149">
        <v>7</v>
      </c>
      <c r="AG149" s="28">
        <f t="shared" si="39"/>
        <v>10611.330000000002</v>
      </c>
      <c r="AH149" s="20" t="s">
        <v>168</v>
      </c>
      <c r="AI149">
        <v>98277</v>
      </c>
      <c r="AJ149" s="21">
        <v>12930.51</v>
      </c>
      <c r="AK149">
        <v>17</v>
      </c>
      <c r="AL149" s="21">
        <v>6200.92</v>
      </c>
      <c r="AM149">
        <v>7</v>
      </c>
      <c r="AN149" s="21">
        <v>13635.869999999999</v>
      </c>
      <c r="AO149">
        <v>9</v>
      </c>
      <c r="AP149" s="28">
        <f t="shared" si="40"/>
        <v>32767.3</v>
      </c>
      <c r="AQ149" s="133" t="s">
        <v>168</v>
      </c>
      <c r="AR149" s="9">
        <v>98233</v>
      </c>
      <c r="AS149" s="28">
        <v>34411.919999999998</v>
      </c>
      <c r="AT149">
        <v>60</v>
      </c>
      <c r="AU149" s="28">
        <v>8264.0300000000007</v>
      </c>
      <c r="AV149">
        <v>10</v>
      </c>
      <c r="AW149" s="28">
        <v>4344.55</v>
      </c>
      <c r="AX149">
        <v>12</v>
      </c>
      <c r="AY149" s="28">
        <f t="shared" si="41"/>
        <v>47020.5</v>
      </c>
      <c r="AZ149" s="133" t="s">
        <v>168</v>
      </c>
      <c r="BA149">
        <v>98276</v>
      </c>
      <c r="BB149" s="28">
        <v>5.29</v>
      </c>
      <c r="BC149">
        <v>1</v>
      </c>
      <c r="BD149" s="28">
        <v>0</v>
      </c>
      <c r="BE149">
        <v>0</v>
      </c>
      <c r="BF149" s="28">
        <v>0</v>
      </c>
      <c r="BG149">
        <v>0</v>
      </c>
      <c r="BH149" s="28">
        <f t="shared" si="42"/>
        <v>5.29</v>
      </c>
      <c r="BI149" s="28" t="s">
        <v>168</v>
      </c>
      <c r="BJ149" s="9">
        <v>98383</v>
      </c>
      <c r="BK149" s="28">
        <v>8200.2199999999993</v>
      </c>
      <c r="BL149" s="9">
        <v>13</v>
      </c>
      <c r="BM149" s="28">
        <v>3640.78</v>
      </c>
      <c r="BN149" s="9">
        <v>2</v>
      </c>
      <c r="BO149" s="28">
        <v>11069.84</v>
      </c>
      <c r="BP149" s="9">
        <v>9</v>
      </c>
      <c r="BQ149" s="28">
        <f t="shared" si="43"/>
        <v>22910.84</v>
      </c>
      <c r="BR149" s="28" t="s">
        <v>168</v>
      </c>
      <c r="BS149">
        <v>98247</v>
      </c>
      <c r="BT149" s="28">
        <v>13</v>
      </c>
      <c r="BU149">
        <v>0</v>
      </c>
      <c r="BV149" s="28">
        <v>29.3</v>
      </c>
      <c r="BW149">
        <v>0</v>
      </c>
      <c r="BX149" s="28">
        <v>99.47</v>
      </c>
      <c r="BY149">
        <v>2</v>
      </c>
      <c r="BZ149" s="28">
        <f t="shared" si="44"/>
        <v>141.76999999999998</v>
      </c>
      <c r="CA149" s="133" t="s">
        <v>168</v>
      </c>
      <c r="CB149">
        <v>98367</v>
      </c>
      <c r="CC149" s="28">
        <v>841</v>
      </c>
      <c r="CD149">
        <v>0</v>
      </c>
      <c r="CE149" s="28">
        <v>1085.78</v>
      </c>
      <c r="CF149">
        <v>1</v>
      </c>
      <c r="CG149" s="28">
        <v>107.38</v>
      </c>
      <c r="CH149">
        <v>2</v>
      </c>
      <c r="CI149" s="28">
        <f t="shared" si="45"/>
        <v>2034.1599999999999</v>
      </c>
      <c r="CJ149" s="133" t="s">
        <v>168</v>
      </c>
      <c r="CK149">
        <v>98274</v>
      </c>
      <c r="CL149" s="28">
        <v>448.72</v>
      </c>
      <c r="CM149">
        <v>4</v>
      </c>
      <c r="CN149" s="28">
        <v>13.78</v>
      </c>
      <c r="CO149">
        <v>0</v>
      </c>
      <c r="CP149" s="21">
        <f t="shared" si="46"/>
        <v>462.5</v>
      </c>
      <c r="CQ149">
        <f t="shared" si="46"/>
        <v>4</v>
      </c>
      <c r="CR149" s="28">
        <f t="shared" si="47"/>
        <v>925</v>
      </c>
      <c r="CS149" s="28" t="s">
        <v>168</v>
      </c>
      <c r="CT149" s="9">
        <v>98337</v>
      </c>
      <c r="CU149" s="28">
        <v>1110.99</v>
      </c>
      <c r="CV149" s="140">
        <v>8</v>
      </c>
      <c r="CW149" s="28">
        <v>404.08</v>
      </c>
      <c r="CX149" s="140">
        <v>3</v>
      </c>
      <c r="CY149" s="28">
        <v>3349.41</v>
      </c>
      <c r="CZ149" s="140">
        <v>1</v>
      </c>
      <c r="DA149" s="28">
        <f t="shared" si="48"/>
        <v>4864.4799999999996</v>
      </c>
      <c r="DB149" s="28" t="s">
        <v>168</v>
      </c>
      <c r="DC149" s="9">
        <v>98284</v>
      </c>
      <c r="DD149" s="28">
        <v>4082.38</v>
      </c>
      <c r="DE149">
        <v>8</v>
      </c>
      <c r="DF149" s="28">
        <v>260.89999999999998</v>
      </c>
      <c r="DG149">
        <v>8</v>
      </c>
      <c r="DH149" s="28">
        <v>107.50999999999999</v>
      </c>
      <c r="DI149">
        <v>4</v>
      </c>
      <c r="DJ149" s="28">
        <f t="shared" si="49"/>
        <v>4450.79</v>
      </c>
      <c r="DK149" s="28" t="s">
        <v>168</v>
      </c>
      <c r="DL149" s="9">
        <v>98284</v>
      </c>
      <c r="DM149" s="28">
        <v>658.64</v>
      </c>
      <c r="DN149">
        <v>6</v>
      </c>
      <c r="DO149" s="28">
        <v>3493.35</v>
      </c>
      <c r="DP149">
        <v>4</v>
      </c>
      <c r="DQ149" s="28">
        <v>98.85</v>
      </c>
      <c r="DR149">
        <v>4</v>
      </c>
      <c r="DS149" s="28">
        <f t="shared" si="50"/>
        <v>4250.84</v>
      </c>
    </row>
    <row r="150" spans="1:123" x14ac:dyDescent="0.2">
      <c r="A150" s="9">
        <v>98337</v>
      </c>
      <c r="B150" t="s">
        <v>120</v>
      </c>
      <c r="C150">
        <v>211</v>
      </c>
      <c r="D150">
        <v>222</v>
      </c>
      <c r="E150">
        <v>214</v>
      </c>
      <c r="F150">
        <v>246</v>
      </c>
      <c r="G150">
        <v>220</v>
      </c>
      <c r="H150">
        <v>220</v>
      </c>
      <c r="I150">
        <v>215</v>
      </c>
      <c r="J150">
        <v>211</v>
      </c>
      <c r="K150">
        <v>208</v>
      </c>
      <c r="L150">
        <v>197</v>
      </c>
      <c r="M150">
        <v>197</v>
      </c>
      <c r="N150">
        <v>217</v>
      </c>
      <c r="P150" t="s">
        <v>168</v>
      </c>
      <c r="Q150">
        <v>98230</v>
      </c>
      <c r="R150" s="21">
        <v>5684.48</v>
      </c>
      <c r="S150">
        <v>13</v>
      </c>
      <c r="T150" s="21">
        <v>1684.41</v>
      </c>
      <c r="U150">
        <v>4</v>
      </c>
      <c r="V150" s="21">
        <v>2626.09</v>
      </c>
      <c r="W150">
        <v>10</v>
      </c>
      <c r="X150" s="21">
        <f t="shared" si="38"/>
        <v>9994.98</v>
      </c>
      <c r="Y150" s="20" t="s">
        <v>168</v>
      </c>
      <c r="Z150">
        <v>98233</v>
      </c>
      <c r="AA150" s="21">
        <v>24316.3</v>
      </c>
      <c r="AB150">
        <v>38</v>
      </c>
      <c r="AC150" s="21">
        <v>2295.9899999999998</v>
      </c>
      <c r="AD150">
        <v>4</v>
      </c>
      <c r="AE150" s="21">
        <v>3412.31</v>
      </c>
      <c r="AF150">
        <v>10</v>
      </c>
      <c r="AG150" s="28">
        <f t="shared" si="39"/>
        <v>30024.600000000002</v>
      </c>
      <c r="AH150" s="20" t="s">
        <v>168</v>
      </c>
      <c r="AI150">
        <v>98282</v>
      </c>
      <c r="AJ150" s="21">
        <v>353.35</v>
      </c>
      <c r="AK150">
        <v>2</v>
      </c>
      <c r="AL150" s="21">
        <v>161.24</v>
      </c>
      <c r="AM150">
        <v>2</v>
      </c>
      <c r="AN150" s="21">
        <v>252.95</v>
      </c>
      <c r="AO150">
        <v>2</v>
      </c>
      <c r="AP150" s="28">
        <f t="shared" si="40"/>
        <v>767.54</v>
      </c>
      <c r="AQ150" s="133" t="s">
        <v>168</v>
      </c>
      <c r="AR150" s="9">
        <v>98240</v>
      </c>
      <c r="AS150" s="28">
        <v>191.54</v>
      </c>
      <c r="AT150">
        <v>0</v>
      </c>
      <c r="AU150" s="28">
        <v>231.76</v>
      </c>
      <c r="AV150">
        <v>1</v>
      </c>
      <c r="AW150" s="28">
        <v>0</v>
      </c>
      <c r="AX150">
        <v>0</v>
      </c>
      <c r="AY150" s="28">
        <f t="shared" si="41"/>
        <v>423.29999999999995</v>
      </c>
      <c r="AZ150" s="133" t="s">
        <v>168</v>
      </c>
      <c r="BA150">
        <v>98277</v>
      </c>
      <c r="BB150" s="28">
        <v>8763.69</v>
      </c>
      <c r="BC150">
        <v>18</v>
      </c>
      <c r="BD150" s="28">
        <v>14399.37</v>
      </c>
      <c r="BE150">
        <v>10</v>
      </c>
      <c r="BF150" s="28">
        <v>19440.27</v>
      </c>
      <c r="BG150">
        <v>9</v>
      </c>
      <c r="BH150" s="28">
        <f t="shared" si="42"/>
        <v>42603.33</v>
      </c>
      <c r="BI150" s="28" t="s">
        <v>168</v>
      </c>
      <c r="BJ150" s="9">
        <v>98520</v>
      </c>
      <c r="BK150" s="28">
        <v>6889.18</v>
      </c>
      <c r="BL150" s="9">
        <v>3</v>
      </c>
      <c r="BM150" s="28">
        <v>3587.89</v>
      </c>
      <c r="BN150" s="9">
        <v>5</v>
      </c>
      <c r="BO150" s="28">
        <v>3873.0299999999997</v>
      </c>
      <c r="BP150" s="9">
        <v>6</v>
      </c>
      <c r="BQ150" s="28">
        <f t="shared" si="43"/>
        <v>14350.099999999999</v>
      </c>
      <c r="BR150" s="28" t="s">
        <v>168</v>
      </c>
      <c r="BS150">
        <v>98248</v>
      </c>
      <c r="BT150" s="28">
        <v>5765.1</v>
      </c>
      <c r="BU150">
        <v>32</v>
      </c>
      <c r="BV150" s="28">
        <v>2491.36</v>
      </c>
      <c r="BW150">
        <v>14</v>
      </c>
      <c r="BX150" s="28">
        <v>9977.7900000000009</v>
      </c>
      <c r="BY150">
        <v>26</v>
      </c>
      <c r="BZ150" s="28">
        <f t="shared" si="44"/>
        <v>18234.25</v>
      </c>
      <c r="CA150" s="133" t="s">
        <v>168</v>
      </c>
      <c r="CB150">
        <v>98370</v>
      </c>
      <c r="CC150" s="28">
        <v>584.26</v>
      </c>
      <c r="CD150">
        <v>2</v>
      </c>
      <c r="CE150" s="28">
        <v>116.29</v>
      </c>
      <c r="CF150">
        <v>3</v>
      </c>
      <c r="CG150" s="28">
        <v>162.19999999999999</v>
      </c>
      <c r="CH150">
        <v>3</v>
      </c>
      <c r="CI150" s="28">
        <f t="shared" si="45"/>
        <v>862.75</v>
      </c>
      <c r="CJ150" s="133" t="s">
        <v>168</v>
      </c>
      <c r="CK150">
        <v>98277</v>
      </c>
      <c r="CL150" s="28">
        <v>3652.07</v>
      </c>
      <c r="CM150">
        <v>11</v>
      </c>
      <c r="CN150" s="28">
        <v>1226</v>
      </c>
      <c r="CO150">
        <v>4</v>
      </c>
      <c r="CP150" s="21">
        <f t="shared" si="46"/>
        <v>4878.07</v>
      </c>
      <c r="CQ150">
        <f t="shared" si="46"/>
        <v>15</v>
      </c>
      <c r="CR150" s="28">
        <f t="shared" si="47"/>
        <v>9756.14</v>
      </c>
      <c r="CS150" s="28" t="s">
        <v>168</v>
      </c>
      <c r="CT150" s="9">
        <v>98366</v>
      </c>
      <c r="CU150" s="28">
        <v>2199.5</v>
      </c>
      <c r="CV150" s="140">
        <v>14</v>
      </c>
      <c r="CW150" s="28">
        <v>1154.21</v>
      </c>
      <c r="CX150" s="140">
        <v>9</v>
      </c>
      <c r="CY150" s="28">
        <v>9719.84</v>
      </c>
      <c r="CZ150" s="140">
        <v>15</v>
      </c>
      <c r="DA150" s="28">
        <f t="shared" si="48"/>
        <v>13073.55</v>
      </c>
      <c r="DB150" s="28" t="s">
        <v>168</v>
      </c>
      <c r="DC150" s="9">
        <v>98292</v>
      </c>
      <c r="DD150" s="28">
        <v>1492.33</v>
      </c>
      <c r="DE150">
        <v>8</v>
      </c>
      <c r="DF150" s="28">
        <v>1542.15</v>
      </c>
      <c r="DG150">
        <v>3</v>
      </c>
      <c r="DH150" s="28">
        <v>2221.4499999999998</v>
      </c>
      <c r="DI150">
        <v>3</v>
      </c>
      <c r="DJ150" s="28">
        <f t="shared" si="49"/>
        <v>5255.93</v>
      </c>
      <c r="DK150" s="28" t="s">
        <v>168</v>
      </c>
      <c r="DL150" s="9">
        <v>98292</v>
      </c>
      <c r="DM150" s="28">
        <v>2769.85</v>
      </c>
      <c r="DN150">
        <v>14</v>
      </c>
      <c r="DO150" s="28">
        <v>30.24</v>
      </c>
      <c r="DP150">
        <v>1</v>
      </c>
      <c r="DQ150" s="28">
        <v>84.02000000000001</v>
      </c>
      <c r="DR150">
        <v>2</v>
      </c>
      <c r="DS150" s="28">
        <f t="shared" si="50"/>
        <v>2884.1099999999997</v>
      </c>
    </row>
    <row r="151" spans="1:123" x14ac:dyDescent="0.2">
      <c r="A151" s="9">
        <v>98345</v>
      </c>
      <c r="B151" t="s">
        <v>120</v>
      </c>
      <c r="C151">
        <v>6</v>
      </c>
      <c r="D151">
        <v>6</v>
      </c>
      <c r="E151">
        <v>7</v>
      </c>
      <c r="F151">
        <v>8</v>
      </c>
      <c r="G151">
        <v>6</v>
      </c>
      <c r="H151">
        <v>4</v>
      </c>
      <c r="I151">
        <v>4</v>
      </c>
      <c r="J151">
        <v>3</v>
      </c>
      <c r="K151">
        <v>4</v>
      </c>
      <c r="L151">
        <v>4</v>
      </c>
      <c r="M151">
        <v>4</v>
      </c>
      <c r="N151">
        <v>6</v>
      </c>
      <c r="P151" t="s">
        <v>168</v>
      </c>
      <c r="Q151">
        <v>98233</v>
      </c>
      <c r="R151" s="21">
        <v>29638.54</v>
      </c>
      <c r="S151">
        <v>42</v>
      </c>
      <c r="T151" s="21">
        <v>4157.26</v>
      </c>
      <c r="U151">
        <v>9</v>
      </c>
      <c r="V151" s="21">
        <v>2069.11</v>
      </c>
      <c r="W151">
        <v>11</v>
      </c>
      <c r="X151" s="21">
        <f t="shared" si="38"/>
        <v>35864.910000000003</v>
      </c>
      <c r="Y151" s="20" t="s">
        <v>168</v>
      </c>
      <c r="Z151">
        <v>98240</v>
      </c>
      <c r="AA151" s="21">
        <v>979.43</v>
      </c>
      <c r="AB151">
        <v>3</v>
      </c>
      <c r="AC151" s="21">
        <v>0</v>
      </c>
      <c r="AD151">
        <v>0</v>
      </c>
      <c r="AE151" s="21">
        <v>0</v>
      </c>
      <c r="AF151">
        <v>0</v>
      </c>
      <c r="AG151" s="28">
        <f t="shared" si="39"/>
        <v>979.43</v>
      </c>
      <c r="AH151" s="20" t="s">
        <v>168</v>
      </c>
      <c r="AI151">
        <v>98284</v>
      </c>
      <c r="AJ151" s="21">
        <v>4651.29</v>
      </c>
      <c r="AK151">
        <v>4</v>
      </c>
      <c r="AL151" s="21">
        <v>7116.59</v>
      </c>
      <c r="AM151">
        <v>2</v>
      </c>
      <c r="AN151" s="21">
        <v>6125.8799999999992</v>
      </c>
      <c r="AO151">
        <v>7</v>
      </c>
      <c r="AP151" s="28">
        <f t="shared" si="40"/>
        <v>17893.760000000002</v>
      </c>
      <c r="AQ151" s="133" t="s">
        <v>168</v>
      </c>
      <c r="AR151" s="9">
        <v>98247</v>
      </c>
      <c r="AS151" s="28">
        <v>883.91</v>
      </c>
      <c r="AT151">
        <v>3</v>
      </c>
      <c r="AU151" s="28">
        <v>231.22</v>
      </c>
      <c r="AV151">
        <v>2</v>
      </c>
      <c r="AW151" s="28">
        <v>257.69</v>
      </c>
      <c r="AX151">
        <v>2</v>
      </c>
      <c r="AY151" s="28">
        <f t="shared" si="41"/>
        <v>1372.82</v>
      </c>
      <c r="AZ151" s="133" t="s">
        <v>168</v>
      </c>
      <c r="BA151">
        <v>98282</v>
      </c>
      <c r="BB151" s="28">
        <v>105.63</v>
      </c>
      <c r="BC151">
        <v>1</v>
      </c>
      <c r="BD151" s="28">
        <v>119.82</v>
      </c>
      <c r="BE151">
        <v>1</v>
      </c>
      <c r="BF151" s="28">
        <v>223.2</v>
      </c>
      <c r="BG151">
        <v>1</v>
      </c>
      <c r="BH151" s="28">
        <f t="shared" si="42"/>
        <v>448.65</v>
      </c>
      <c r="BI151" s="28" t="s">
        <v>168</v>
      </c>
      <c r="BJ151" s="9">
        <v>98528</v>
      </c>
      <c r="BK151" s="28">
        <v>0</v>
      </c>
      <c r="BL151" s="9">
        <v>0</v>
      </c>
      <c r="BM151" s="28">
        <v>1997.01</v>
      </c>
      <c r="BN151" s="9">
        <v>1</v>
      </c>
      <c r="BO151" s="28">
        <v>4555.8900000000003</v>
      </c>
      <c r="BP151" s="9">
        <v>4</v>
      </c>
      <c r="BQ151" s="28">
        <f t="shared" si="43"/>
        <v>6552.9000000000005</v>
      </c>
      <c r="BR151" s="28" t="s">
        <v>168</v>
      </c>
      <c r="BS151">
        <v>98257</v>
      </c>
      <c r="BT151" s="28">
        <v>1245.7</v>
      </c>
      <c r="BU151">
        <v>6</v>
      </c>
      <c r="BV151" s="28">
        <v>1195.96</v>
      </c>
      <c r="BW151">
        <v>0</v>
      </c>
      <c r="BX151" s="28">
        <v>3174.92</v>
      </c>
      <c r="BY151">
        <v>7</v>
      </c>
      <c r="BZ151" s="28">
        <f t="shared" si="44"/>
        <v>5616.58</v>
      </c>
      <c r="CA151" s="133" t="s">
        <v>168</v>
      </c>
      <c r="CB151">
        <v>98383</v>
      </c>
      <c r="CC151" s="28">
        <v>7813.79</v>
      </c>
      <c r="CD151">
        <v>19</v>
      </c>
      <c r="CE151" s="28">
        <v>1109.03</v>
      </c>
      <c r="CF151">
        <v>4</v>
      </c>
      <c r="CG151" s="28">
        <v>7646.59</v>
      </c>
      <c r="CH151">
        <v>8</v>
      </c>
      <c r="CI151" s="28">
        <f t="shared" si="45"/>
        <v>16569.41</v>
      </c>
      <c r="CJ151" s="133" t="s">
        <v>168</v>
      </c>
      <c r="CK151">
        <v>98282</v>
      </c>
      <c r="CL151" s="28">
        <v>856.64</v>
      </c>
      <c r="CM151">
        <v>7</v>
      </c>
      <c r="CN151" s="28">
        <v>117.81</v>
      </c>
      <c r="CO151">
        <v>2</v>
      </c>
      <c r="CP151" s="21">
        <f t="shared" si="46"/>
        <v>974.45</v>
      </c>
      <c r="CQ151">
        <f t="shared" si="46"/>
        <v>9</v>
      </c>
      <c r="CR151" s="28">
        <f t="shared" si="47"/>
        <v>1948.9</v>
      </c>
      <c r="CS151" s="28" t="s">
        <v>168</v>
      </c>
      <c r="CT151" s="9">
        <v>98367</v>
      </c>
      <c r="CU151" s="28">
        <v>39</v>
      </c>
      <c r="CV151" s="140">
        <v>1</v>
      </c>
      <c r="CW151" s="28">
        <v>26</v>
      </c>
      <c r="CX151" s="140">
        <v>0</v>
      </c>
      <c r="CY151" s="28">
        <v>114.38</v>
      </c>
      <c r="CZ151" s="140">
        <v>2</v>
      </c>
      <c r="DA151" s="28">
        <f t="shared" si="48"/>
        <v>179.38</v>
      </c>
      <c r="DB151" s="28" t="s">
        <v>168</v>
      </c>
      <c r="DC151" s="9">
        <v>98295</v>
      </c>
      <c r="DD151" s="28">
        <v>389.6</v>
      </c>
      <c r="DE151">
        <v>4</v>
      </c>
      <c r="DF151" s="28">
        <v>76.63</v>
      </c>
      <c r="DG151">
        <v>1</v>
      </c>
      <c r="DH151" s="28">
        <v>2131.4100000000003</v>
      </c>
      <c r="DI151">
        <v>1</v>
      </c>
      <c r="DJ151" s="28">
        <f t="shared" si="49"/>
        <v>2597.6400000000003</v>
      </c>
      <c r="DK151" s="28" t="s">
        <v>168</v>
      </c>
      <c r="DL151" s="9">
        <v>98295</v>
      </c>
      <c r="DM151" s="28">
        <v>243.64</v>
      </c>
      <c r="DN151">
        <v>3</v>
      </c>
      <c r="DO151" s="28">
        <v>134.72</v>
      </c>
      <c r="DP151">
        <v>2</v>
      </c>
      <c r="DQ151" s="28">
        <v>2208.04</v>
      </c>
      <c r="DR151">
        <v>2</v>
      </c>
      <c r="DS151" s="28">
        <f t="shared" si="50"/>
        <v>2586.4</v>
      </c>
    </row>
    <row r="152" spans="1:123" x14ac:dyDescent="0.2">
      <c r="A152" s="9">
        <v>98366</v>
      </c>
      <c r="B152" t="s">
        <v>120</v>
      </c>
      <c r="C152">
        <v>490</v>
      </c>
      <c r="D152">
        <v>491</v>
      </c>
      <c r="E152">
        <v>446</v>
      </c>
      <c r="F152">
        <v>520</v>
      </c>
      <c r="G152">
        <v>504</v>
      </c>
      <c r="H152">
        <v>506</v>
      </c>
      <c r="I152">
        <v>531</v>
      </c>
      <c r="J152">
        <v>534</v>
      </c>
      <c r="K152">
        <v>562</v>
      </c>
      <c r="L152">
        <v>530</v>
      </c>
      <c r="M152">
        <v>518</v>
      </c>
      <c r="N152">
        <v>492</v>
      </c>
      <c r="P152" t="s">
        <v>168</v>
      </c>
      <c r="Q152">
        <v>98240</v>
      </c>
      <c r="R152" s="21">
        <v>167.64</v>
      </c>
      <c r="S152">
        <v>0</v>
      </c>
      <c r="T152" s="21">
        <v>101.79</v>
      </c>
      <c r="U152">
        <v>0</v>
      </c>
      <c r="V152" s="21">
        <v>20.79</v>
      </c>
      <c r="W152">
        <v>1</v>
      </c>
      <c r="X152" s="21">
        <f t="shared" si="38"/>
        <v>290.22000000000003</v>
      </c>
      <c r="Y152" s="20" t="s">
        <v>168</v>
      </c>
      <c r="Z152">
        <v>98244</v>
      </c>
      <c r="AA152" s="21">
        <v>411.57</v>
      </c>
      <c r="AB152">
        <v>1</v>
      </c>
      <c r="AC152" s="21">
        <v>0</v>
      </c>
      <c r="AD152">
        <v>0</v>
      </c>
      <c r="AE152" s="21">
        <v>0</v>
      </c>
      <c r="AF152">
        <v>0</v>
      </c>
      <c r="AG152" s="28">
        <f t="shared" si="39"/>
        <v>411.57</v>
      </c>
      <c r="AH152" s="20" t="s">
        <v>168</v>
      </c>
      <c r="AI152">
        <v>98292</v>
      </c>
      <c r="AJ152" s="21">
        <v>2627.88</v>
      </c>
      <c r="AK152">
        <v>7</v>
      </c>
      <c r="AL152" s="21">
        <v>915.52</v>
      </c>
      <c r="AM152">
        <v>2</v>
      </c>
      <c r="AN152" s="21">
        <v>5480.7</v>
      </c>
      <c r="AO152">
        <v>4</v>
      </c>
      <c r="AP152" s="28">
        <f t="shared" si="40"/>
        <v>9024.1</v>
      </c>
      <c r="AQ152" s="133" t="s">
        <v>168</v>
      </c>
      <c r="AR152" s="9">
        <v>98248</v>
      </c>
      <c r="AS152" s="28">
        <v>20313.830000000002</v>
      </c>
      <c r="AT152">
        <v>42</v>
      </c>
      <c r="AU152" s="28">
        <v>9268.09</v>
      </c>
      <c r="AV152">
        <v>10</v>
      </c>
      <c r="AW152" s="28">
        <v>37263.869999999995</v>
      </c>
      <c r="AX152">
        <v>26</v>
      </c>
      <c r="AY152" s="28">
        <f t="shared" si="41"/>
        <v>66845.789999999994</v>
      </c>
      <c r="AZ152" s="133" t="s">
        <v>168</v>
      </c>
      <c r="BA152">
        <v>98284</v>
      </c>
      <c r="BB152" s="28">
        <v>5940.44</v>
      </c>
      <c r="BC152">
        <v>7</v>
      </c>
      <c r="BD152" s="28">
        <v>4978.7299999999996</v>
      </c>
      <c r="BE152">
        <v>7</v>
      </c>
      <c r="BF152" s="28">
        <v>11357.63</v>
      </c>
      <c r="BG152">
        <v>8</v>
      </c>
      <c r="BH152" s="28">
        <f t="shared" si="42"/>
        <v>22276.799999999996</v>
      </c>
      <c r="BI152" s="28" t="s">
        <v>168</v>
      </c>
      <c r="BJ152" s="9">
        <v>98541</v>
      </c>
      <c r="BK152" s="28">
        <v>2192.4899999999998</v>
      </c>
      <c r="BL152" s="9">
        <v>3</v>
      </c>
      <c r="BM152" s="28">
        <v>379.36</v>
      </c>
      <c r="BN152" s="9">
        <v>1</v>
      </c>
      <c r="BO152" s="28">
        <v>1473.12</v>
      </c>
      <c r="BP152" s="9">
        <v>2</v>
      </c>
      <c r="BQ152" s="28">
        <f t="shared" si="43"/>
        <v>4044.97</v>
      </c>
      <c r="BR152" s="28" t="s">
        <v>168</v>
      </c>
      <c r="BS152">
        <v>98264</v>
      </c>
      <c r="BT152" s="28">
        <v>2419.6799999999998</v>
      </c>
      <c r="BU152">
        <v>14</v>
      </c>
      <c r="BV152" s="28">
        <v>2352.04</v>
      </c>
      <c r="BW152">
        <v>7</v>
      </c>
      <c r="BX152" s="28">
        <v>3321.09</v>
      </c>
      <c r="BY152">
        <v>11</v>
      </c>
      <c r="BZ152" s="28">
        <f t="shared" si="44"/>
        <v>8092.8099999999995</v>
      </c>
      <c r="CA152" s="133" t="s">
        <v>168</v>
      </c>
      <c r="CB152">
        <v>98520</v>
      </c>
      <c r="CC152" s="28">
        <v>2152.41</v>
      </c>
      <c r="CD152">
        <v>9</v>
      </c>
      <c r="CE152" s="28">
        <v>1829.24</v>
      </c>
      <c r="CF152">
        <v>3</v>
      </c>
      <c r="CG152" s="28">
        <v>6234.1399999999994</v>
      </c>
      <c r="CH152">
        <v>9</v>
      </c>
      <c r="CI152" s="28">
        <f t="shared" si="45"/>
        <v>10215.789999999999</v>
      </c>
      <c r="CJ152" s="133" t="s">
        <v>168</v>
      </c>
      <c r="CK152">
        <v>98284</v>
      </c>
      <c r="CL152" s="28">
        <v>769.83</v>
      </c>
      <c r="CM152">
        <v>16</v>
      </c>
      <c r="CN152" s="28">
        <v>158.33000000000001</v>
      </c>
      <c r="CO152">
        <v>2</v>
      </c>
      <c r="CP152" s="21">
        <f t="shared" si="46"/>
        <v>928.16000000000008</v>
      </c>
      <c r="CQ152">
        <f t="shared" si="46"/>
        <v>18</v>
      </c>
      <c r="CR152" s="28">
        <f t="shared" si="47"/>
        <v>1856.3200000000002</v>
      </c>
      <c r="CS152" s="28" t="s">
        <v>168</v>
      </c>
      <c r="CT152" s="9">
        <v>98370</v>
      </c>
      <c r="CU152" s="28">
        <v>3114.21</v>
      </c>
      <c r="CV152" s="140">
        <v>6</v>
      </c>
      <c r="CW152" s="28">
        <v>137.78</v>
      </c>
      <c r="CX152" s="140">
        <v>3</v>
      </c>
      <c r="CY152" s="28">
        <v>275.78000000000003</v>
      </c>
      <c r="CZ152" s="140">
        <v>4</v>
      </c>
      <c r="DA152" s="28">
        <f t="shared" si="48"/>
        <v>3527.7700000000004</v>
      </c>
      <c r="DB152" s="28" t="s">
        <v>168</v>
      </c>
      <c r="DC152" s="9">
        <v>98310</v>
      </c>
      <c r="DD152" s="28">
        <v>7293.78</v>
      </c>
      <c r="DE152">
        <v>19</v>
      </c>
      <c r="DF152" s="28">
        <v>1323.47</v>
      </c>
      <c r="DG152">
        <v>6</v>
      </c>
      <c r="DH152" s="28">
        <v>861.18000000000006</v>
      </c>
      <c r="DI152">
        <v>4</v>
      </c>
      <c r="DJ152" s="28">
        <f t="shared" si="49"/>
        <v>9478.43</v>
      </c>
      <c r="DK152" s="28" t="s">
        <v>168</v>
      </c>
      <c r="DL152" s="9">
        <v>98310</v>
      </c>
      <c r="DM152" s="28">
        <v>17543.439999999999</v>
      </c>
      <c r="DN152">
        <v>34</v>
      </c>
      <c r="DO152" s="28">
        <v>1501.82</v>
      </c>
      <c r="DP152">
        <v>4</v>
      </c>
      <c r="DQ152" s="28">
        <v>556.62</v>
      </c>
      <c r="DR152">
        <v>5</v>
      </c>
      <c r="DS152" s="28">
        <f t="shared" si="50"/>
        <v>19601.879999999997</v>
      </c>
    </row>
    <row r="153" spans="1:123" x14ac:dyDescent="0.2">
      <c r="A153" s="9">
        <v>98367</v>
      </c>
      <c r="B153" t="s">
        <v>120</v>
      </c>
      <c r="C153">
        <v>251</v>
      </c>
      <c r="D153">
        <v>217</v>
      </c>
      <c r="E153">
        <v>223</v>
      </c>
      <c r="F153">
        <v>259</v>
      </c>
      <c r="G153">
        <v>238</v>
      </c>
      <c r="H153">
        <v>151</v>
      </c>
      <c r="I153">
        <v>263</v>
      </c>
      <c r="J153">
        <v>249</v>
      </c>
      <c r="K153">
        <v>230</v>
      </c>
      <c r="L153">
        <v>240</v>
      </c>
      <c r="M153">
        <v>236</v>
      </c>
      <c r="N153">
        <v>258</v>
      </c>
      <c r="P153" t="s">
        <v>168</v>
      </c>
      <c r="Q153">
        <v>98247</v>
      </c>
      <c r="R153" s="21">
        <v>729.54</v>
      </c>
      <c r="S153">
        <v>3</v>
      </c>
      <c r="T153" s="21">
        <v>27.56</v>
      </c>
      <c r="U153">
        <v>1</v>
      </c>
      <c r="V153" s="21">
        <v>82.68</v>
      </c>
      <c r="W153">
        <v>1</v>
      </c>
      <c r="X153" s="21">
        <f t="shared" si="38"/>
        <v>839.78</v>
      </c>
      <c r="Y153" s="20" t="s">
        <v>168</v>
      </c>
      <c r="Z153">
        <v>98247</v>
      </c>
      <c r="AA153" s="21">
        <v>1007.55</v>
      </c>
      <c r="AB153">
        <v>2</v>
      </c>
      <c r="AC153" s="21">
        <v>13.78</v>
      </c>
      <c r="AD153">
        <v>0</v>
      </c>
      <c r="AE153" s="21">
        <v>96.460000000000008</v>
      </c>
      <c r="AF153">
        <v>1</v>
      </c>
      <c r="AG153" s="28">
        <f t="shared" si="39"/>
        <v>1117.79</v>
      </c>
      <c r="AH153" s="20" t="s">
        <v>168</v>
      </c>
      <c r="AI153">
        <v>98295</v>
      </c>
      <c r="AJ153" s="21">
        <v>1597.98</v>
      </c>
      <c r="AK153">
        <v>1</v>
      </c>
      <c r="AL153" s="21">
        <v>1650.97</v>
      </c>
      <c r="AM153">
        <v>3</v>
      </c>
      <c r="AN153" s="21">
        <v>3395.0699999999997</v>
      </c>
      <c r="AO153">
        <v>3</v>
      </c>
      <c r="AP153" s="28">
        <f t="shared" si="40"/>
        <v>6644.0199999999995</v>
      </c>
      <c r="AQ153" s="133" t="s">
        <v>168</v>
      </c>
      <c r="AR153" s="9">
        <v>98257</v>
      </c>
      <c r="AS153" s="28">
        <v>5420.75</v>
      </c>
      <c r="AT153">
        <v>4</v>
      </c>
      <c r="AU153" s="28">
        <v>2572.87</v>
      </c>
      <c r="AV153">
        <v>4</v>
      </c>
      <c r="AW153" s="28">
        <v>6726.9400000000005</v>
      </c>
      <c r="AX153">
        <v>5</v>
      </c>
      <c r="AY153" s="28">
        <f t="shared" si="41"/>
        <v>14720.560000000001</v>
      </c>
      <c r="AZ153" s="133" t="s">
        <v>168</v>
      </c>
      <c r="BA153">
        <v>98292</v>
      </c>
      <c r="BB153" s="28">
        <v>3568.78</v>
      </c>
      <c r="BC153">
        <v>10</v>
      </c>
      <c r="BD153" s="28">
        <v>2382.8000000000002</v>
      </c>
      <c r="BE153">
        <v>3</v>
      </c>
      <c r="BF153" s="28">
        <v>7021.8</v>
      </c>
      <c r="BG153">
        <v>5</v>
      </c>
      <c r="BH153" s="28">
        <f t="shared" si="42"/>
        <v>12973.380000000001</v>
      </c>
      <c r="BI153" s="28" t="s">
        <v>168</v>
      </c>
      <c r="BJ153" s="9">
        <v>98550</v>
      </c>
      <c r="BK153" s="28">
        <v>2665.65</v>
      </c>
      <c r="BL153" s="9">
        <v>3</v>
      </c>
      <c r="BM153" s="28">
        <v>2227.6799999999998</v>
      </c>
      <c r="BN153" s="9">
        <v>2</v>
      </c>
      <c r="BO153" s="28">
        <v>8252.61</v>
      </c>
      <c r="BP153" s="9">
        <v>6</v>
      </c>
      <c r="BQ153" s="28">
        <f t="shared" si="43"/>
        <v>13145.94</v>
      </c>
      <c r="BR153" s="28" t="s">
        <v>168</v>
      </c>
      <c r="BS153">
        <v>98271</v>
      </c>
      <c r="BT153" s="28">
        <v>977.79</v>
      </c>
      <c r="BU153">
        <v>1</v>
      </c>
      <c r="BV153" s="28">
        <v>13.65</v>
      </c>
      <c r="BW153">
        <v>1</v>
      </c>
      <c r="BX153" s="28">
        <v>0</v>
      </c>
      <c r="BY153">
        <v>0</v>
      </c>
      <c r="BZ153" s="28">
        <f t="shared" si="44"/>
        <v>991.43999999999994</v>
      </c>
      <c r="CA153" s="133" t="s">
        <v>168</v>
      </c>
      <c r="CB153">
        <v>98528</v>
      </c>
      <c r="CC153" s="28">
        <v>2141.62</v>
      </c>
      <c r="CD153">
        <v>3</v>
      </c>
      <c r="CE153" s="28">
        <v>2023.74</v>
      </c>
      <c r="CF153">
        <v>1</v>
      </c>
      <c r="CG153" s="28">
        <v>1724.0700000000002</v>
      </c>
      <c r="CH153">
        <v>4</v>
      </c>
      <c r="CI153" s="28">
        <f t="shared" si="45"/>
        <v>5889.43</v>
      </c>
      <c r="CJ153" s="133" t="s">
        <v>168</v>
      </c>
      <c r="CK153">
        <v>98292</v>
      </c>
      <c r="CL153" s="28">
        <v>1353.71</v>
      </c>
      <c r="CM153">
        <v>7</v>
      </c>
      <c r="CN153" s="28">
        <v>1243.51</v>
      </c>
      <c r="CO153">
        <v>5</v>
      </c>
      <c r="CP153" s="21">
        <f t="shared" si="46"/>
        <v>2597.2200000000003</v>
      </c>
      <c r="CQ153">
        <f t="shared" si="46"/>
        <v>12</v>
      </c>
      <c r="CR153" s="28">
        <f t="shared" si="47"/>
        <v>5194.4400000000005</v>
      </c>
      <c r="CS153" s="28" t="s">
        <v>168</v>
      </c>
      <c r="CT153" s="9">
        <v>98383</v>
      </c>
      <c r="CU153" s="28">
        <v>3621.94</v>
      </c>
      <c r="CV153" s="140">
        <v>15</v>
      </c>
      <c r="CW153" s="28">
        <v>3561.02</v>
      </c>
      <c r="CX153" s="140">
        <v>3</v>
      </c>
      <c r="CY153" s="28">
        <v>6428.42</v>
      </c>
      <c r="CZ153" s="140">
        <v>7</v>
      </c>
      <c r="DA153" s="28">
        <f t="shared" si="48"/>
        <v>13611.380000000001</v>
      </c>
      <c r="DB153" s="28" t="s">
        <v>168</v>
      </c>
      <c r="DC153" s="9">
        <v>98311</v>
      </c>
      <c r="DD153" s="28">
        <v>1501.99</v>
      </c>
      <c r="DE153">
        <v>9</v>
      </c>
      <c r="DF153" s="28">
        <v>466.95</v>
      </c>
      <c r="DG153">
        <v>1</v>
      </c>
      <c r="DH153" s="28">
        <v>6837.7000000000007</v>
      </c>
      <c r="DI153">
        <v>5</v>
      </c>
      <c r="DJ153" s="28">
        <f t="shared" si="49"/>
        <v>8806.6400000000012</v>
      </c>
      <c r="DK153" s="28" t="s">
        <v>168</v>
      </c>
      <c r="DL153" s="9">
        <v>98311</v>
      </c>
      <c r="DM153" s="28">
        <v>2211.1799999999998</v>
      </c>
      <c r="DN153">
        <v>5</v>
      </c>
      <c r="DO153" s="28">
        <v>641.48</v>
      </c>
      <c r="DP153">
        <v>4</v>
      </c>
      <c r="DQ153" s="28">
        <v>6104.36</v>
      </c>
      <c r="DR153">
        <v>4</v>
      </c>
      <c r="DS153" s="28">
        <f t="shared" si="50"/>
        <v>8957.02</v>
      </c>
    </row>
    <row r="154" spans="1:123" x14ac:dyDescent="0.2">
      <c r="A154" s="9">
        <v>98370</v>
      </c>
      <c r="B154" t="s">
        <v>120</v>
      </c>
      <c r="C154">
        <v>113</v>
      </c>
      <c r="D154">
        <v>107</v>
      </c>
      <c r="E154">
        <v>104</v>
      </c>
      <c r="F154">
        <v>122</v>
      </c>
      <c r="G154">
        <v>105</v>
      </c>
      <c r="H154">
        <v>120</v>
      </c>
      <c r="I154">
        <v>110</v>
      </c>
      <c r="J154">
        <v>110</v>
      </c>
      <c r="K154">
        <v>112</v>
      </c>
      <c r="L154">
        <v>95</v>
      </c>
      <c r="M154">
        <v>109</v>
      </c>
      <c r="N154">
        <v>93</v>
      </c>
      <c r="P154" t="s">
        <v>168</v>
      </c>
      <c r="Q154">
        <v>98248</v>
      </c>
      <c r="R154" s="21">
        <v>30304.67</v>
      </c>
      <c r="S154">
        <v>40</v>
      </c>
      <c r="T154" s="21">
        <v>9040.14</v>
      </c>
      <c r="U154">
        <v>11</v>
      </c>
      <c r="V154" s="21">
        <v>5382.59</v>
      </c>
      <c r="W154">
        <v>19</v>
      </c>
      <c r="X154" s="21">
        <f t="shared" si="38"/>
        <v>44727.399999999994</v>
      </c>
      <c r="Y154" s="20" t="s">
        <v>168</v>
      </c>
      <c r="Z154">
        <v>98248</v>
      </c>
      <c r="AA154" s="21">
        <v>27006.74</v>
      </c>
      <c r="AB154">
        <v>46</v>
      </c>
      <c r="AC154" s="21">
        <v>16715.75</v>
      </c>
      <c r="AD154">
        <v>10</v>
      </c>
      <c r="AE154" s="21">
        <v>9975.64</v>
      </c>
      <c r="AF154">
        <v>19</v>
      </c>
      <c r="AG154" s="28">
        <f t="shared" si="39"/>
        <v>53698.130000000005</v>
      </c>
      <c r="AH154" s="20" t="s">
        <v>168</v>
      </c>
      <c r="AI154">
        <v>98310</v>
      </c>
      <c r="AJ154" s="21">
        <v>14181.29</v>
      </c>
      <c r="AK154">
        <v>16</v>
      </c>
      <c r="AL154" s="21">
        <v>9664.67</v>
      </c>
      <c r="AM154">
        <v>9</v>
      </c>
      <c r="AN154" s="21">
        <v>26706.59</v>
      </c>
      <c r="AO154">
        <v>11</v>
      </c>
      <c r="AP154" s="28">
        <f t="shared" si="40"/>
        <v>50552.55</v>
      </c>
      <c r="AQ154" s="133" t="s">
        <v>168</v>
      </c>
      <c r="AR154" s="9">
        <v>98264</v>
      </c>
      <c r="AS154" s="28">
        <v>8893.74</v>
      </c>
      <c r="AT154">
        <v>21</v>
      </c>
      <c r="AU154" s="28">
        <v>1470.43</v>
      </c>
      <c r="AV154">
        <v>5</v>
      </c>
      <c r="AW154" s="28">
        <v>1425.0500000000002</v>
      </c>
      <c r="AX154">
        <v>7</v>
      </c>
      <c r="AY154" s="28">
        <f t="shared" si="41"/>
        <v>11789.220000000001</v>
      </c>
      <c r="AZ154" s="133" t="s">
        <v>168</v>
      </c>
      <c r="BA154">
        <v>98295</v>
      </c>
      <c r="BB154" s="28">
        <v>1094.33</v>
      </c>
      <c r="BC154">
        <v>4</v>
      </c>
      <c r="BD154" s="28">
        <v>1457.41</v>
      </c>
      <c r="BE154">
        <v>2</v>
      </c>
      <c r="BF154" s="28">
        <v>3286.1200000000003</v>
      </c>
      <c r="BG154">
        <v>4</v>
      </c>
      <c r="BH154" s="28">
        <f t="shared" si="42"/>
        <v>5837.8600000000006</v>
      </c>
      <c r="BI154" s="28" t="s">
        <v>168</v>
      </c>
      <c r="BJ154" s="9">
        <v>98563</v>
      </c>
      <c r="BK154" s="28">
        <v>648.16999999999996</v>
      </c>
      <c r="BL154" s="9">
        <v>0</v>
      </c>
      <c r="BM154" s="28">
        <v>931.2</v>
      </c>
      <c r="BN154" s="9">
        <v>1</v>
      </c>
      <c r="BO154" s="28">
        <v>3138.31</v>
      </c>
      <c r="BP154" s="9">
        <v>4</v>
      </c>
      <c r="BQ154" s="28">
        <f t="shared" si="43"/>
        <v>4717.68</v>
      </c>
      <c r="BR154" s="28" t="s">
        <v>168</v>
      </c>
      <c r="BS154">
        <v>98273</v>
      </c>
      <c r="BT154" s="28">
        <v>5523.09</v>
      </c>
      <c r="BU154">
        <v>37</v>
      </c>
      <c r="BV154" s="28">
        <v>1712.12</v>
      </c>
      <c r="BW154">
        <v>4</v>
      </c>
      <c r="BX154" s="28">
        <v>23129.279999999999</v>
      </c>
      <c r="BY154">
        <v>18</v>
      </c>
      <c r="BZ154" s="28">
        <f t="shared" si="44"/>
        <v>30364.489999999998</v>
      </c>
      <c r="CA154" s="133" t="s">
        <v>168</v>
      </c>
      <c r="CB154">
        <v>98541</v>
      </c>
      <c r="CC154" s="28">
        <v>1346.55</v>
      </c>
      <c r="CD154">
        <v>3</v>
      </c>
      <c r="CE154" s="28">
        <v>990.67</v>
      </c>
      <c r="CF154">
        <v>1</v>
      </c>
      <c r="CG154" s="28">
        <v>1853.9299999999998</v>
      </c>
      <c r="CH154">
        <v>3</v>
      </c>
      <c r="CI154" s="28">
        <f t="shared" si="45"/>
        <v>4191.1499999999996</v>
      </c>
      <c r="CJ154" s="133" t="s">
        <v>168</v>
      </c>
      <c r="CK154">
        <v>98295</v>
      </c>
      <c r="CL154" s="28">
        <v>39.39</v>
      </c>
      <c r="CM154">
        <v>0</v>
      </c>
      <c r="CN154" s="28">
        <v>39.39</v>
      </c>
      <c r="CO154">
        <v>0</v>
      </c>
      <c r="CP154" s="21">
        <f t="shared" si="46"/>
        <v>78.78</v>
      </c>
      <c r="CQ154">
        <f t="shared" si="46"/>
        <v>0</v>
      </c>
      <c r="CR154" s="28">
        <f t="shared" si="47"/>
        <v>157.56</v>
      </c>
      <c r="CS154" s="28" t="s">
        <v>168</v>
      </c>
      <c r="CT154" s="9">
        <v>98520</v>
      </c>
      <c r="CU154" s="28">
        <v>1691.18</v>
      </c>
      <c r="CV154" s="140">
        <v>10</v>
      </c>
      <c r="CW154" s="28">
        <v>762.25</v>
      </c>
      <c r="CX154" s="140">
        <v>5</v>
      </c>
      <c r="CY154" s="28">
        <v>2260.3000000000002</v>
      </c>
      <c r="CZ154" s="140">
        <v>5</v>
      </c>
      <c r="DA154" s="28">
        <f t="shared" si="48"/>
        <v>4713.7300000000005</v>
      </c>
      <c r="DB154" s="28" t="s">
        <v>168</v>
      </c>
      <c r="DC154" s="9">
        <v>98312</v>
      </c>
      <c r="DD154" s="28">
        <v>8522.09</v>
      </c>
      <c r="DE154">
        <v>22</v>
      </c>
      <c r="DF154" s="28">
        <v>3444.4</v>
      </c>
      <c r="DG154">
        <v>7</v>
      </c>
      <c r="DH154" s="28">
        <v>10797.529999999999</v>
      </c>
      <c r="DI154">
        <v>15</v>
      </c>
      <c r="DJ154" s="28">
        <f t="shared" si="49"/>
        <v>22764.019999999997</v>
      </c>
      <c r="DK154" s="28" t="s">
        <v>168</v>
      </c>
      <c r="DL154" s="9">
        <v>98312</v>
      </c>
      <c r="DM154" s="28">
        <v>15282.97</v>
      </c>
      <c r="DN154">
        <v>21</v>
      </c>
      <c r="DO154" s="28">
        <v>1978.63</v>
      </c>
      <c r="DP154">
        <v>6</v>
      </c>
      <c r="DQ154" s="28">
        <v>7063.87</v>
      </c>
      <c r="DR154">
        <v>13</v>
      </c>
      <c r="DS154" s="28">
        <f t="shared" si="50"/>
        <v>24325.469999999998</v>
      </c>
    </row>
    <row r="155" spans="1:123" x14ac:dyDescent="0.2">
      <c r="A155" s="9">
        <v>98383</v>
      </c>
      <c r="B155" t="s">
        <v>120</v>
      </c>
      <c r="C155">
        <v>216</v>
      </c>
      <c r="D155">
        <v>213</v>
      </c>
      <c r="E155">
        <v>177</v>
      </c>
      <c r="F155">
        <v>234</v>
      </c>
      <c r="G155">
        <v>187</v>
      </c>
      <c r="H155">
        <v>204</v>
      </c>
      <c r="I155">
        <v>240</v>
      </c>
      <c r="J155">
        <v>229</v>
      </c>
      <c r="K155">
        <v>259</v>
      </c>
      <c r="L155">
        <v>219</v>
      </c>
      <c r="M155">
        <v>227</v>
      </c>
      <c r="N155">
        <v>212</v>
      </c>
      <c r="P155" t="s">
        <v>168</v>
      </c>
      <c r="Q155">
        <v>98257</v>
      </c>
      <c r="R155" s="21">
        <v>4084.28</v>
      </c>
      <c r="S155">
        <v>6</v>
      </c>
      <c r="T155" s="21">
        <v>1761.88</v>
      </c>
      <c r="U155">
        <v>2</v>
      </c>
      <c r="V155" s="21">
        <v>4638.83</v>
      </c>
      <c r="W155">
        <v>5</v>
      </c>
      <c r="X155" s="21">
        <f t="shared" si="38"/>
        <v>10484.99</v>
      </c>
      <c r="Y155" s="20" t="s">
        <v>168</v>
      </c>
      <c r="Z155">
        <v>98257</v>
      </c>
      <c r="AA155" s="21">
        <v>4108.88</v>
      </c>
      <c r="AB155">
        <v>5</v>
      </c>
      <c r="AC155" s="21">
        <v>3660.52</v>
      </c>
      <c r="AD155">
        <v>2</v>
      </c>
      <c r="AE155" s="21">
        <v>6284.44</v>
      </c>
      <c r="AF155">
        <v>4</v>
      </c>
      <c r="AG155" s="28">
        <f t="shared" si="39"/>
        <v>14053.84</v>
      </c>
      <c r="AH155" s="20" t="s">
        <v>168</v>
      </c>
      <c r="AI155">
        <v>98311</v>
      </c>
      <c r="AJ155" s="21">
        <v>14988.6</v>
      </c>
      <c r="AK155">
        <v>10</v>
      </c>
      <c r="AL155" s="21">
        <v>6130.95</v>
      </c>
      <c r="AM155">
        <v>5</v>
      </c>
      <c r="AN155" s="21">
        <v>141.69</v>
      </c>
      <c r="AO155">
        <v>1</v>
      </c>
      <c r="AP155" s="28">
        <f t="shared" si="40"/>
        <v>21261.239999999998</v>
      </c>
      <c r="AQ155" s="133" t="s">
        <v>168</v>
      </c>
      <c r="AR155" s="9">
        <v>98271</v>
      </c>
      <c r="AS155" s="28">
        <v>849.28</v>
      </c>
      <c r="AT155">
        <v>1</v>
      </c>
      <c r="AU155" s="28">
        <v>0</v>
      </c>
      <c r="AV155">
        <v>0</v>
      </c>
      <c r="AW155" s="28">
        <v>0</v>
      </c>
      <c r="AX155">
        <v>0</v>
      </c>
      <c r="AY155" s="28">
        <f t="shared" si="41"/>
        <v>849.28</v>
      </c>
      <c r="AZ155" s="133" t="s">
        <v>168</v>
      </c>
      <c r="BA155">
        <v>98310</v>
      </c>
      <c r="BB155" s="28">
        <v>8645.86</v>
      </c>
      <c r="BC155">
        <v>17</v>
      </c>
      <c r="BD155" s="28">
        <v>6727.35</v>
      </c>
      <c r="BE155">
        <v>8</v>
      </c>
      <c r="BF155" s="28">
        <v>4161.28</v>
      </c>
      <c r="BG155">
        <v>6</v>
      </c>
      <c r="BH155" s="28">
        <f t="shared" si="42"/>
        <v>19534.490000000002</v>
      </c>
      <c r="BI155" s="28" t="s">
        <v>168</v>
      </c>
      <c r="BJ155" s="9">
        <v>98584</v>
      </c>
      <c r="BK155" s="28">
        <v>3648.22</v>
      </c>
      <c r="BL155" s="9">
        <v>1</v>
      </c>
      <c r="BM155" s="28">
        <v>4790.7</v>
      </c>
      <c r="BN155" s="9">
        <v>7</v>
      </c>
      <c r="BO155" s="28">
        <v>27755.32</v>
      </c>
      <c r="BP155" s="9">
        <v>13</v>
      </c>
      <c r="BQ155" s="28">
        <f t="shared" si="43"/>
        <v>36194.239999999998</v>
      </c>
      <c r="BR155" s="28" t="s">
        <v>168</v>
      </c>
      <c r="BS155">
        <v>98274</v>
      </c>
      <c r="BT155" s="28">
        <v>451.86</v>
      </c>
      <c r="BU155">
        <v>3</v>
      </c>
      <c r="BV155" s="28">
        <v>337.63</v>
      </c>
      <c r="BW155">
        <v>1</v>
      </c>
      <c r="BX155" s="28">
        <v>0</v>
      </c>
      <c r="BY155">
        <v>0</v>
      </c>
      <c r="BZ155" s="28">
        <f t="shared" si="44"/>
        <v>789.49</v>
      </c>
      <c r="CA155" s="133" t="s">
        <v>168</v>
      </c>
      <c r="CB155">
        <v>98550</v>
      </c>
      <c r="CC155" s="28">
        <v>492.36</v>
      </c>
      <c r="CD155">
        <v>2</v>
      </c>
      <c r="CE155" s="28">
        <v>4524.79</v>
      </c>
      <c r="CF155">
        <v>6</v>
      </c>
      <c r="CG155" s="28">
        <v>9526.74</v>
      </c>
      <c r="CH155">
        <v>7</v>
      </c>
      <c r="CI155" s="28">
        <f t="shared" si="45"/>
        <v>14543.89</v>
      </c>
      <c r="CJ155" s="133" t="s">
        <v>168</v>
      </c>
      <c r="CK155">
        <v>98310</v>
      </c>
      <c r="CL155" s="28">
        <v>3771.31</v>
      </c>
      <c r="CM155">
        <v>20</v>
      </c>
      <c r="CN155" s="28">
        <v>2310.06</v>
      </c>
      <c r="CO155">
        <v>5</v>
      </c>
      <c r="CP155" s="21">
        <f t="shared" si="46"/>
        <v>6081.37</v>
      </c>
      <c r="CQ155">
        <f t="shared" si="46"/>
        <v>25</v>
      </c>
      <c r="CR155" s="28">
        <f t="shared" si="47"/>
        <v>12162.74</v>
      </c>
      <c r="CS155" s="28" t="s">
        <v>168</v>
      </c>
      <c r="CT155" s="9">
        <v>98528</v>
      </c>
      <c r="CU155" s="28">
        <v>4280.1400000000003</v>
      </c>
      <c r="CV155" s="140">
        <v>5</v>
      </c>
      <c r="CW155" s="28">
        <v>1729.24</v>
      </c>
      <c r="CX155" s="140">
        <v>4</v>
      </c>
      <c r="CY155" s="28">
        <v>237.64</v>
      </c>
      <c r="CZ155" s="140">
        <v>3</v>
      </c>
      <c r="DA155" s="28">
        <f t="shared" si="48"/>
        <v>6247.02</v>
      </c>
      <c r="DB155" s="28" t="s">
        <v>168</v>
      </c>
      <c r="DC155" s="9">
        <v>98337</v>
      </c>
      <c r="DD155" s="28">
        <v>3194.84</v>
      </c>
      <c r="DE155">
        <v>6</v>
      </c>
      <c r="DF155" s="28">
        <v>726.87</v>
      </c>
      <c r="DG155">
        <v>4</v>
      </c>
      <c r="DH155" s="28">
        <v>376.42</v>
      </c>
      <c r="DI155">
        <v>2</v>
      </c>
      <c r="DJ155" s="28">
        <f t="shared" si="49"/>
        <v>4298.13</v>
      </c>
      <c r="DK155" s="28" t="s">
        <v>168</v>
      </c>
      <c r="DL155" s="9">
        <v>98337</v>
      </c>
      <c r="DM155" s="28">
        <v>3256.87</v>
      </c>
      <c r="DN155">
        <v>7</v>
      </c>
      <c r="DO155" s="28">
        <v>874.94</v>
      </c>
      <c r="DP155">
        <v>2</v>
      </c>
      <c r="DQ155" s="28">
        <v>810.29</v>
      </c>
      <c r="DR155">
        <v>4</v>
      </c>
      <c r="DS155" s="28">
        <f t="shared" si="50"/>
        <v>4942.0999999999995</v>
      </c>
    </row>
    <row r="156" spans="1:123" x14ac:dyDescent="0.2">
      <c r="A156" s="9">
        <v>98520</v>
      </c>
      <c r="B156" t="s">
        <v>120</v>
      </c>
      <c r="C156">
        <v>154</v>
      </c>
      <c r="D156">
        <v>179</v>
      </c>
      <c r="E156">
        <v>146</v>
      </c>
      <c r="F156">
        <v>151</v>
      </c>
      <c r="G156">
        <v>150</v>
      </c>
      <c r="H156">
        <v>169</v>
      </c>
      <c r="I156">
        <v>152</v>
      </c>
      <c r="J156">
        <v>164</v>
      </c>
      <c r="K156">
        <v>158</v>
      </c>
      <c r="L156">
        <v>161</v>
      </c>
      <c r="M156">
        <v>146</v>
      </c>
      <c r="N156">
        <v>127</v>
      </c>
      <c r="P156" t="s">
        <v>168</v>
      </c>
      <c r="Q156">
        <v>98264</v>
      </c>
      <c r="R156" s="21">
        <v>8709.11</v>
      </c>
      <c r="S156">
        <v>17</v>
      </c>
      <c r="T156" s="21">
        <v>1862.92</v>
      </c>
      <c r="U156">
        <v>6</v>
      </c>
      <c r="V156" s="21">
        <v>941.72</v>
      </c>
      <c r="W156">
        <v>5</v>
      </c>
      <c r="X156" s="21">
        <f t="shared" si="38"/>
        <v>11513.75</v>
      </c>
      <c r="Y156" s="20" t="s">
        <v>168</v>
      </c>
      <c r="Z156">
        <v>98264</v>
      </c>
      <c r="AA156" s="21">
        <v>21293.45</v>
      </c>
      <c r="AB156">
        <v>24</v>
      </c>
      <c r="AC156" s="21">
        <v>4174.6099999999997</v>
      </c>
      <c r="AD156">
        <v>6</v>
      </c>
      <c r="AE156" s="21">
        <v>2509.48</v>
      </c>
      <c r="AF156">
        <v>7</v>
      </c>
      <c r="AG156" s="28">
        <f t="shared" si="39"/>
        <v>27977.54</v>
      </c>
      <c r="AH156" s="20" t="s">
        <v>168</v>
      </c>
      <c r="AI156">
        <v>98312</v>
      </c>
      <c r="AJ156" s="21">
        <v>19072.91</v>
      </c>
      <c r="AK156">
        <v>24</v>
      </c>
      <c r="AL156" s="21">
        <v>3889.81</v>
      </c>
      <c r="AM156">
        <v>8</v>
      </c>
      <c r="AN156" s="21">
        <v>6734.76</v>
      </c>
      <c r="AO156">
        <v>13</v>
      </c>
      <c r="AP156" s="28">
        <f t="shared" si="40"/>
        <v>29697.480000000003</v>
      </c>
      <c r="AQ156" s="133" t="s">
        <v>168</v>
      </c>
      <c r="AR156" s="9">
        <v>98273</v>
      </c>
      <c r="AS156" s="28">
        <v>25099.75</v>
      </c>
      <c r="AT156">
        <v>56</v>
      </c>
      <c r="AU156" s="28">
        <v>4971.67</v>
      </c>
      <c r="AV156">
        <v>6</v>
      </c>
      <c r="AW156" s="28">
        <v>7674.56</v>
      </c>
      <c r="AX156">
        <v>11</v>
      </c>
      <c r="AY156" s="28">
        <f t="shared" si="41"/>
        <v>37745.979999999996</v>
      </c>
      <c r="AZ156" s="133" t="s">
        <v>168</v>
      </c>
      <c r="BA156">
        <v>98311</v>
      </c>
      <c r="BB156" s="28">
        <v>2524.6799999999998</v>
      </c>
      <c r="BC156">
        <v>6</v>
      </c>
      <c r="BD156" s="28">
        <v>524.73</v>
      </c>
      <c r="BE156">
        <v>4</v>
      </c>
      <c r="BF156" s="28">
        <v>269.98</v>
      </c>
      <c r="BG156">
        <v>2</v>
      </c>
      <c r="BH156" s="28">
        <f t="shared" si="42"/>
        <v>3319.39</v>
      </c>
      <c r="BI156" s="28" t="s">
        <v>168</v>
      </c>
      <c r="BJ156" s="9">
        <v>98611</v>
      </c>
      <c r="BK156" s="28">
        <v>0</v>
      </c>
      <c r="BL156" s="9">
        <v>0</v>
      </c>
      <c r="BM156" s="28">
        <v>27.56</v>
      </c>
      <c r="BN156" s="9">
        <v>1</v>
      </c>
      <c r="BO156" s="28">
        <v>41.339999999999996</v>
      </c>
      <c r="BP156" s="9">
        <v>1</v>
      </c>
      <c r="BQ156" s="28">
        <f t="shared" si="43"/>
        <v>68.899999999999991</v>
      </c>
      <c r="BR156" s="28" t="s">
        <v>168</v>
      </c>
      <c r="BS156">
        <v>98276</v>
      </c>
      <c r="BT156" s="28">
        <v>24.43</v>
      </c>
      <c r="BU156">
        <v>0</v>
      </c>
      <c r="BV156" s="28">
        <v>23.11</v>
      </c>
      <c r="BW156">
        <v>0</v>
      </c>
      <c r="BX156" s="28">
        <v>5.29</v>
      </c>
      <c r="BY156">
        <v>1</v>
      </c>
      <c r="BZ156" s="28">
        <f t="shared" si="44"/>
        <v>52.83</v>
      </c>
      <c r="CA156" s="133" t="s">
        <v>168</v>
      </c>
      <c r="CB156">
        <v>98563</v>
      </c>
      <c r="CC156" s="28">
        <v>352.74</v>
      </c>
      <c r="CD156">
        <v>0</v>
      </c>
      <c r="CE156" s="28">
        <v>420.7</v>
      </c>
      <c r="CF156">
        <v>1</v>
      </c>
      <c r="CG156" s="28">
        <v>139.13999999999999</v>
      </c>
      <c r="CH156">
        <v>2</v>
      </c>
      <c r="CI156" s="28">
        <f t="shared" si="45"/>
        <v>912.58</v>
      </c>
      <c r="CJ156" s="133" t="s">
        <v>168</v>
      </c>
      <c r="CK156">
        <v>98311</v>
      </c>
      <c r="CL156" s="28">
        <v>2428.79</v>
      </c>
      <c r="CM156">
        <v>8</v>
      </c>
      <c r="CN156" s="28">
        <v>290.06</v>
      </c>
      <c r="CO156">
        <v>3</v>
      </c>
      <c r="CP156" s="21">
        <f t="shared" si="46"/>
        <v>2718.85</v>
      </c>
      <c r="CQ156">
        <f t="shared" si="46"/>
        <v>11</v>
      </c>
      <c r="CR156" s="28">
        <f t="shared" si="47"/>
        <v>5437.7</v>
      </c>
      <c r="CS156" s="28" t="s">
        <v>168</v>
      </c>
      <c r="CT156" s="9">
        <v>98541</v>
      </c>
      <c r="CU156" s="28">
        <v>434.93</v>
      </c>
      <c r="CV156" s="140">
        <v>2</v>
      </c>
      <c r="CW156" s="28">
        <v>72</v>
      </c>
      <c r="CX156" s="140">
        <v>1</v>
      </c>
      <c r="CY156" s="28">
        <v>1823.6499999999999</v>
      </c>
      <c r="CZ156" s="140">
        <v>2</v>
      </c>
      <c r="DA156" s="28">
        <f t="shared" si="48"/>
        <v>2330.58</v>
      </c>
      <c r="DB156" s="28" t="s">
        <v>168</v>
      </c>
      <c r="DC156" s="9">
        <v>98366</v>
      </c>
      <c r="DD156" s="28">
        <v>5147.67</v>
      </c>
      <c r="DE156">
        <v>15</v>
      </c>
      <c r="DF156" s="28">
        <v>1265.22</v>
      </c>
      <c r="DG156">
        <v>6</v>
      </c>
      <c r="DH156" s="28">
        <v>6233.64</v>
      </c>
      <c r="DI156">
        <v>8</v>
      </c>
      <c r="DJ156" s="28">
        <f t="shared" si="49"/>
        <v>12646.53</v>
      </c>
      <c r="DK156" s="28" t="s">
        <v>168</v>
      </c>
      <c r="DL156" s="9">
        <v>98366</v>
      </c>
      <c r="DM156" s="28">
        <v>1987.59</v>
      </c>
      <c r="DN156">
        <v>11</v>
      </c>
      <c r="DO156" s="28">
        <v>1378.66</v>
      </c>
      <c r="DP156">
        <v>4</v>
      </c>
      <c r="DQ156" s="28">
        <v>4951.87</v>
      </c>
      <c r="DR156">
        <v>8</v>
      </c>
      <c r="DS156" s="28">
        <f t="shared" si="50"/>
        <v>8318.119999999999</v>
      </c>
    </row>
    <row r="157" spans="1:123" x14ac:dyDescent="0.2">
      <c r="A157" s="9">
        <v>98524</v>
      </c>
      <c r="B157" t="s">
        <v>120</v>
      </c>
      <c r="C157">
        <v>7</v>
      </c>
      <c r="D157">
        <v>5</v>
      </c>
      <c r="E157">
        <v>7</v>
      </c>
      <c r="F157">
        <v>6</v>
      </c>
      <c r="G157">
        <v>6</v>
      </c>
      <c r="H157">
        <v>3</v>
      </c>
      <c r="I157">
        <v>7</v>
      </c>
      <c r="J157">
        <v>5</v>
      </c>
      <c r="K157">
        <v>4</v>
      </c>
      <c r="L157">
        <v>5</v>
      </c>
      <c r="M157">
        <v>6</v>
      </c>
      <c r="N157">
        <v>10</v>
      </c>
      <c r="P157" t="s">
        <v>168</v>
      </c>
      <c r="Q157">
        <v>98273</v>
      </c>
      <c r="R157" s="21">
        <v>32717.14</v>
      </c>
      <c r="S157">
        <v>43</v>
      </c>
      <c r="T157" s="21">
        <v>5348.93</v>
      </c>
      <c r="U157">
        <v>13</v>
      </c>
      <c r="V157" s="21">
        <v>19355.53</v>
      </c>
      <c r="W157">
        <v>20</v>
      </c>
      <c r="X157" s="21">
        <f t="shared" si="38"/>
        <v>57421.599999999999</v>
      </c>
      <c r="Y157" s="20" t="s">
        <v>168</v>
      </c>
      <c r="Z157">
        <v>98271</v>
      </c>
      <c r="AA157" s="21">
        <v>892.87</v>
      </c>
      <c r="AB157">
        <v>1</v>
      </c>
      <c r="AC157" s="21">
        <v>0</v>
      </c>
      <c r="AD157">
        <v>0</v>
      </c>
      <c r="AE157" s="21">
        <v>0</v>
      </c>
      <c r="AF157">
        <v>0</v>
      </c>
      <c r="AG157" s="28">
        <f t="shared" si="39"/>
        <v>892.87</v>
      </c>
      <c r="AH157" s="20" t="s">
        <v>168</v>
      </c>
      <c r="AI157">
        <v>98337</v>
      </c>
      <c r="AJ157" s="21">
        <v>5513.5</v>
      </c>
      <c r="AK157">
        <v>5</v>
      </c>
      <c r="AL157" s="21">
        <v>2856.97</v>
      </c>
      <c r="AM157">
        <v>5</v>
      </c>
      <c r="AN157" s="21">
        <v>2639.64</v>
      </c>
      <c r="AO157">
        <v>5</v>
      </c>
      <c r="AP157" s="28">
        <f t="shared" si="40"/>
        <v>11010.109999999999</v>
      </c>
      <c r="AQ157" s="133" t="s">
        <v>168</v>
      </c>
      <c r="AR157" s="9">
        <v>98274</v>
      </c>
      <c r="AS157" s="28">
        <v>109.3</v>
      </c>
      <c r="AT157">
        <v>1</v>
      </c>
      <c r="AU157" s="28">
        <v>0</v>
      </c>
      <c r="AV157">
        <v>0</v>
      </c>
      <c r="AW157" s="28">
        <v>0</v>
      </c>
      <c r="AX157">
        <v>0</v>
      </c>
      <c r="AY157" s="28">
        <f t="shared" si="41"/>
        <v>109.3</v>
      </c>
      <c r="AZ157" s="133" t="s">
        <v>168</v>
      </c>
      <c r="BA157">
        <v>98312</v>
      </c>
      <c r="BB157" s="28">
        <v>19466.11</v>
      </c>
      <c r="BC157">
        <v>29</v>
      </c>
      <c r="BD157" s="28">
        <v>5731.29</v>
      </c>
      <c r="BE157">
        <v>7</v>
      </c>
      <c r="BF157" s="28">
        <v>8084.06</v>
      </c>
      <c r="BG157">
        <v>12</v>
      </c>
      <c r="BH157" s="28">
        <f t="shared" si="42"/>
        <v>33281.46</v>
      </c>
      <c r="BI157" s="28" t="s">
        <v>168</v>
      </c>
      <c r="BJ157" s="9">
        <v>98625</v>
      </c>
      <c r="BK157" s="28">
        <v>10</v>
      </c>
      <c r="BL157" s="9">
        <v>1</v>
      </c>
      <c r="BM157" s="28">
        <v>39.409999999999997</v>
      </c>
      <c r="BN157" s="9">
        <v>1</v>
      </c>
      <c r="BO157" s="28">
        <v>0</v>
      </c>
      <c r="BP157" s="9">
        <v>0</v>
      </c>
      <c r="BQ157" s="28">
        <f t="shared" si="43"/>
        <v>49.41</v>
      </c>
      <c r="BR157" s="28" t="s">
        <v>168</v>
      </c>
      <c r="BS157">
        <v>98277</v>
      </c>
      <c r="BT157" s="28">
        <v>6111.63</v>
      </c>
      <c r="BU157">
        <v>22</v>
      </c>
      <c r="BV157" s="28">
        <v>3515.3</v>
      </c>
      <c r="BW157">
        <v>3</v>
      </c>
      <c r="BX157" s="28">
        <v>21296.469999999998</v>
      </c>
      <c r="BY157">
        <v>16</v>
      </c>
      <c r="BZ157" s="28">
        <f t="shared" si="44"/>
        <v>30923.399999999998</v>
      </c>
      <c r="CA157" s="133" t="s">
        <v>168</v>
      </c>
      <c r="CB157">
        <v>98584</v>
      </c>
      <c r="CC157" s="28">
        <v>1067.08</v>
      </c>
      <c r="CD157">
        <v>4</v>
      </c>
      <c r="CE157" s="28">
        <v>980.96</v>
      </c>
      <c r="CF157">
        <v>3</v>
      </c>
      <c r="CG157" s="28">
        <v>31145.91</v>
      </c>
      <c r="CH157">
        <v>12</v>
      </c>
      <c r="CI157" s="28">
        <f t="shared" si="45"/>
        <v>33193.949999999997</v>
      </c>
      <c r="CJ157" s="133" t="s">
        <v>168</v>
      </c>
      <c r="CK157">
        <v>98312</v>
      </c>
      <c r="CL157" s="28">
        <v>4278.22</v>
      </c>
      <c r="CM157">
        <v>12</v>
      </c>
      <c r="CN157" s="28">
        <v>3627.81</v>
      </c>
      <c r="CO157">
        <v>2</v>
      </c>
      <c r="CP157" s="21">
        <f t="shared" si="46"/>
        <v>7906.0300000000007</v>
      </c>
      <c r="CQ157">
        <f t="shared" si="46"/>
        <v>14</v>
      </c>
      <c r="CR157" s="28">
        <f t="shared" si="47"/>
        <v>15812.060000000001</v>
      </c>
      <c r="CS157" s="28" t="s">
        <v>168</v>
      </c>
      <c r="CT157" s="9">
        <v>98550</v>
      </c>
      <c r="CU157" s="28">
        <v>842.38</v>
      </c>
      <c r="CV157" s="140">
        <v>2</v>
      </c>
      <c r="CW157" s="28">
        <v>460.31</v>
      </c>
      <c r="CX157" s="140">
        <v>2</v>
      </c>
      <c r="CY157" s="28">
        <v>13943.189999999999</v>
      </c>
      <c r="CZ157" s="140">
        <v>10</v>
      </c>
      <c r="DA157" s="28">
        <f t="shared" si="48"/>
        <v>15245.88</v>
      </c>
      <c r="DB157" s="28" t="s">
        <v>168</v>
      </c>
      <c r="DC157" s="9">
        <v>98367</v>
      </c>
      <c r="DD157" s="28">
        <v>46.59</v>
      </c>
      <c r="DE157">
        <v>1</v>
      </c>
      <c r="DF157" s="28">
        <v>26</v>
      </c>
      <c r="DG157">
        <v>0</v>
      </c>
      <c r="DH157" s="28">
        <v>102.38</v>
      </c>
      <c r="DI157">
        <v>2</v>
      </c>
      <c r="DJ157" s="28">
        <f t="shared" si="49"/>
        <v>174.97</v>
      </c>
      <c r="DK157" s="28" t="s">
        <v>168</v>
      </c>
      <c r="DL157" s="9">
        <v>98367</v>
      </c>
      <c r="DM157" s="28">
        <v>149.81</v>
      </c>
      <c r="DN157">
        <v>2</v>
      </c>
      <c r="DO157" s="28">
        <v>28.52</v>
      </c>
      <c r="DP157">
        <v>0</v>
      </c>
      <c r="DQ157" s="28">
        <v>128.38</v>
      </c>
      <c r="DR157">
        <v>2</v>
      </c>
      <c r="DS157" s="28">
        <f t="shared" si="50"/>
        <v>306.71000000000004</v>
      </c>
    </row>
    <row r="158" spans="1:123" x14ac:dyDescent="0.2">
      <c r="A158" s="9">
        <v>98528</v>
      </c>
      <c r="B158" t="s">
        <v>120</v>
      </c>
      <c r="C158">
        <v>8</v>
      </c>
      <c r="D158">
        <v>13</v>
      </c>
      <c r="E158">
        <v>13</v>
      </c>
      <c r="F158">
        <v>8</v>
      </c>
      <c r="G158">
        <v>13</v>
      </c>
      <c r="H158">
        <v>7</v>
      </c>
      <c r="I158">
        <v>12</v>
      </c>
      <c r="J158">
        <v>10</v>
      </c>
      <c r="K158">
        <v>18</v>
      </c>
      <c r="L158">
        <v>23</v>
      </c>
      <c r="M158">
        <v>22</v>
      </c>
      <c r="N158">
        <v>18</v>
      </c>
      <c r="P158" t="s">
        <v>168</v>
      </c>
      <c r="Q158">
        <v>98274</v>
      </c>
      <c r="R158" s="21">
        <v>3316.05</v>
      </c>
      <c r="S158">
        <v>3</v>
      </c>
      <c r="T158" s="21">
        <v>5145.78</v>
      </c>
      <c r="U158">
        <v>1</v>
      </c>
      <c r="V158" s="21">
        <v>2578.19</v>
      </c>
      <c r="W158">
        <v>2</v>
      </c>
      <c r="X158" s="21">
        <f t="shared" si="38"/>
        <v>11040.02</v>
      </c>
      <c r="Y158" s="20" t="s">
        <v>168</v>
      </c>
      <c r="Z158">
        <v>98273</v>
      </c>
      <c r="AA158" s="21">
        <v>16066.35</v>
      </c>
      <c r="AB158">
        <v>19</v>
      </c>
      <c r="AC158" s="21">
        <v>7009.41</v>
      </c>
      <c r="AD158">
        <v>5</v>
      </c>
      <c r="AE158" s="21">
        <v>19123.04</v>
      </c>
      <c r="AF158">
        <v>19</v>
      </c>
      <c r="AG158" s="28">
        <f t="shared" si="39"/>
        <v>42198.8</v>
      </c>
      <c r="AH158" s="20" t="s">
        <v>168</v>
      </c>
      <c r="AI158">
        <v>98366</v>
      </c>
      <c r="AJ158" s="21">
        <v>9312.01</v>
      </c>
      <c r="AK158">
        <v>10</v>
      </c>
      <c r="AL158" s="21">
        <v>4458.8599999999997</v>
      </c>
      <c r="AM158">
        <v>8</v>
      </c>
      <c r="AN158" s="21">
        <v>7590.83</v>
      </c>
      <c r="AO158">
        <v>8</v>
      </c>
      <c r="AP158" s="28">
        <f t="shared" si="40"/>
        <v>21361.699999999997</v>
      </c>
      <c r="AQ158" s="133" t="s">
        <v>168</v>
      </c>
      <c r="AR158" s="9">
        <v>98277</v>
      </c>
      <c r="AS158" s="28">
        <v>14385.04</v>
      </c>
      <c r="AT158">
        <v>19</v>
      </c>
      <c r="AU158" s="28">
        <v>8719.06</v>
      </c>
      <c r="AV158">
        <v>9</v>
      </c>
      <c r="AW158" s="28">
        <v>13901.33</v>
      </c>
      <c r="AX158">
        <v>9</v>
      </c>
      <c r="AY158" s="28">
        <f t="shared" si="41"/>
        <v>37005.43</v>
      </c>
      <c r="AZ158" s="133" t="s">
        <v>168</v>
      </c>
      <c r="BA158">
        <v>98337</v>
      </c>
      <c r="BB158" s="28">
        <v>3806.19</v>
      </c>
      <c r="BC158">
        <v>10</v>
      </c>
      <c r="BD158" s="28">
        <v>1162.23</v>
      </c>
      <c r="BE158">
        <v>2</v>
      </c>
      <c r="BF158" s="28">
        <v>3558.08</v>
      </c>
      <c r="BG158">
        <v>5</v>
      </c>
      <c r="BH158" s="28">
        <f t="shared" si="42"/>
        <v>8526.5</v>
      </c>
      <c r="BI158" s="28" t="s">
        <v>168</v>
      </c>
      <c r="BJ158" s="9">
        <v>98626</v>
      </c>
      <c r="BK158" s="28">
        <v>0</v>
      </c>
      <c r="BL158" s="9">
        <v>0</v>
      </c>
      <c r="BM158" s="28">
        <v>2649.12</v>
      </c>
      <c r="BN158" s="9">
        <v>3</v>
      </c>
      <c r="BO158" s="28">
        <v>6518.9400000000005</v>
      </c>
      <c r="BP158" s="9">
        <v>4</v>
      </c>
      <c r="BQ158" s="28">
        <f t="shared" si="43"/>
        <v>9168.0600000000013</v>
      </c>
      <c r="BR158" s="28" t="s">
        <v>168</v>
      </c>
      <c r="BS158">
        <v>98282</v>
      </c>
      <c r="BT158" s="28">
        <v>79.260000000000005</v>
      </c>
      <c r="BU158">
        <v>4</v>
      </c>
      <c r="BV158" s="28">
        <v>28.52</v>
      </c>
      <c r="BW158">
        <v>0</v>
      </c>
      <c r="BX158" s="28">
        <v>272.25</v>
      </c>
      <c r="BY158">
        <v>2</v>
      </c>
      <c r="BZ158" s="28">
        <f t="shared" si="44"/>
        <v>380.03</v>
      </c>
      <c r="CA158" s="133" t="s">
        <v>168</v>
      </c>
      <c r="CB158">
        <v>98611</v>
      </c>
      <c r="CC158" s="28">
        <v>0</v>
      </c>
      <c r="CD158">
        <v>0</v>
      </c>
      <c r="CE158" s="28">
        <v>27.56</v>
      </c>
      <c r="CF158">
        <v>0</v>
      </c>
      <c r="CG158" s="28">
        <v>96.460000000000008</v>
      </c>
      <c r="CH158">
        <v>2</v>
      </c>
      <c r="CI158" s="28">
        <f t="shared" si="45"/>
        <v>124.02000000000001</v>
      </c>
      <c r="CJ158" s="133" t="s">
        <v>168</v>
      </c>
      <c r="CK158">
        <v>98337</v>
      </c>
      <c r="CL158" s="28">
        <v>552.76</v>
      </c>
      <c r="CM158">
        <v>8</v>
      </c>
      <c r="CN158" s="28">
        <v>61.55</v>
      </c>
      <c r="CO158">
        <v>0</v>
      </c>
      <c r="CP158" s="21">
        <f t="shared" si="46"/>
        <v>614.30999999999995</v>
      </c>
      <c r="CQ158">
        <f t="shared" si="46"/>
        <v>8</v>
      </c>
      <c r="CR158" s="28">
        <f t="shared" si="47"/>
        <v>1228.6199999999999</v>
      </c>
      <c r="CS158" s="28" t="s">
        <v>168</v>
      </c>
      <c r="CT158" s="9">
        <v>98557</v>
      </c>
      <c r="CU158" s="28">
        <v>24.43</v>
      </c>
      <c r="CV158" s="140">
        <v>1</v>
      </c>
      <c r="CW158" s="28">
        <v>0</v>
      </c>
      <c r="CX158" s="140">
        <v>0</v>
      </c>
      <c r="CY158" s="28">
        <v>0</v>
      </c>
      <c r="CZ158" s="140">
        <v>0</v>
      </c>
      <c r="DA158" s="28">
        <f t="shared" si="48"/>
        <v>24.43</v>
      </c>
      <c r="DB158" s="28" t="s">
        <v>168</v>
      </c>
      <c r="DC158" s="9">
        <v>98370</v>
      </c>
      <c r="DD158" s="28">
        <v>2058.5500000000002</v>
      </c>
      <c r="DE158">
        <v>8</v>
      </c>
      <c r="DF158" s="28">
        <v>1481.58</v>
      </c>
      <c r="DG158">
        <v>3</v>
      </c>
      <c r="DH158" s="28">
        <v>9891.5400000000009</v>
      </c>
      <c r="DI158">
        <v>7</v>
      </c>
      <c r="DJ158" s="28">
        <f t="shared" si="49"/>
        <v>13431.670000000002</v>
      </c>
      <c r="DK158" s="28" t="s">
        <v>168</v>
      </c>
      <c r="DL158" s="9">
        <v>98370</v>
      </c>
      <c r="DM158" s="28">
        <v>2249.3000000000002</v>
      </c>
      <c r="DN158">
        <v>1</v>
      </c>
      <c r="DO158" s="28">
        <v>1498.6</v>
      </c>
      <c r="DP158">
        <v>5</v>
      </c>
      <c r="DQ158" s="28">
        <v>9762.2099999999991</v>
      </c>
      <c r="DR158">
        <v>6</v>
      </c>
      <c r="DS158" s="28">
        <f t="shared" si="50"/>
        <v>13510.109999999999</v>
      </c>
    </row>
    <row r="159" spans="1:123" x14ac:dyDescent="0.2">
      <c r="A159" s="9">
        <v>98541</v>
      </c>
      <c r="B159" t="s">
        <v>120</v>
      </c>
      <c r="C159">
        <v>27</v>
      </c>
      <c r="D159">
        <v>26</v>
      </c>
      <c r="E159">
        <v>28</v>
      </c>
      <c r="F159">
        <v>26</v>
      </c>
      <c r="G159">
        <v>31</v>
      </c>
      <c r="H159">
        <v>28</v>
      </c>
      <c r="I159">
        <v>33</v>
      </c>
      <c r="J159">
        <v>34</v>
      </c>
      <c r="K159">
        <v>29</v>
      </c>
      <c r="L159">
        <v>24</v>
      </c>
      <c r="M159">
        <v>16</v>
      </c>
      <c r="N159">
        <v>23</v>
      </c>
      <c r="P159" t="s">
        <v>168</v>
      </c>
      <c r="Q159">
        <v>98276</v>
      </c>
      <c r="R159" s="21">
        <v>23.11</v>
      </c>
      <c r="S159">
        <v>0</v>
      </c>
      <c r="T159" s="21">
        <v>21.3</v>
      </c>
      <c r="U159">
        <v>0</v>
      </c>
      <c r="V159" s="21">
        <v>20.98</v>
      </c>
      <c r="W159">
        <v>1</v>
      </c>
      <c r="X159" s="21">
        <f t="shared" si="38"/>
        <v>65.39</v>
      </c>
      <c r="Y159" s="20" t="s">
        <v>168</v>
      </c>
      <c r="Z159">
        <v>98274</v>
      </c>
      <c r="AA159" s="21">
        <v>1167.93</v>
      </c>
      <c r="AB159">
        <v>4</v>
      </c>
      <c r="AC159" s="21">
        <v>0</v>
      </c>
      <c r="AD159">
        <v>0</v>
      </c>
      <c r="AE159" s="21">
        <v>1654.13</v>
      </c>
      <c r="AF159">
        <v>1</v>
      </c>
      <c r="AG159" s="28">
        <f t="shared" si="39"/>
        <v>2822.0600000000004</v>
      </c>
      <c r="AH159" s="20" t="s">
        <v>168</v>
      </c>
      <c r="AI159">
        <v>98367</v>
      </c>
      <c r="AJ159" s="21">
        <v>180.22</v>
      </c>
      <c r="AK159">
        <v>1</v>
      </c>
      <c r="AL159" s="21">
        <v>84.39</v>
      </c>
      <c r="AM159">
        <v>2</v>
      </c>
      <c r="AN159" s="21">
        <v>13</v>
      </c>
      <c r="AO159">
        <v>1</v>
      </c>
      <c r="AP159" s="28">
        <f t="shared" si="40"/>
        <v>277.61</v>
      </c>
      <c r="AQ159" s="133" t="s">
        <v>168</v>
      </c>
      <c r="AR159" s="9">
        <v>98282</v>
      </c>
      <c r="AS159" s="28">
        <v>481.52</v>
      </c>
      <c r="AT159">
        <v>2</v>
      </c>
      <c r="AU159" s="28">
        <v>132.87</v>
      </c>
      <c r="AV159">
        <v>0</v>
      </c>
      <c r="AW159" s="28">
        <v>260.45</v>
      </c>
      <c r="AX159">
        <v>2</v>
      </c>
      <c r="AY159" s="28">
        <f t="shared" si="41"/>
        <v>874.83999999999992</v>
      </c>
      <c r="AZ159" s="133" t="s">
        <v>168</v>
      </c>
      <c r="BA159">
        <v>98366</v>
      </c>
      <c r="BB159" s="28">
        <v>7546.39</v>
      </c>
      <c r="BC159">
        <v>12</v>
      </c>
      <c r="BD159" s="28">
        <v>7594.69</v>
      </c>
      <c r="BE159">
        <v>1</v>
      </c>
      <c r="BF159" s="28">
        <v>16597.079999999998</v>
      </c>
      <c r="BG159">
        <v>14</v>
      </c>
      <c r="BH159" s="28">
        <f t="shared" si="42"/>
        <v>31738.159999999996</v>
      </c>
      <c r="BI159" s="28" t="s">
        <v>168</v>
      </c>
      <c r="BJ159" s="9">
        <v>98632</v>
      </c>
      <c r="BK159" s="28">
        <v>6466.01</v>
      </c>
      <c r="BL159" s="9">
        <v>12</v>
      </c>
      <c r="BM159" s="28">
        <v>13563.72</v>
      </c>
      <c r="BN159" s="9">
        <v>7</v>
      </c>
      <c r="BO159" s="28">
        <v>21691.41</v>
      </c>
      <c r="BP159" s="9">
        <v>22</v>
      </c>
      <c r="BQ159" s="28">
        <f t="shared" si="43"/>
        <v>41721.14</v>
      </c>
      <c r="BR159" s="28" t="s">
        <v>168</v>
      </c>
      <c r="BS159">
        <v>98284</v>
      </c>
      <c r="BT159" s="28">
        <v>933.33</v>
      </c>
      <c r="BU159">
        <v>9</v>
      </c>
      <c r="BV159" s="28">
        <v>2506.7199999999998</v>
      </c>
      <c r="BW159">
        <v>5</v>
      </c>
      <c r="BX159" s="28">
        <v>9991.369999999999</v>
      </c>
      <c r="BY159">
        <v>8</v>
      </c>
      <c r="BZ159" s="28">
        <f t="shared" si="44"/>
        <v>13431.419999999998</v>
      </c>
      <c r="CA159" s="133" t="s">
        <v>168</v>
      </c>
      <c r="CB159">
        <v>98625</v>
      </c>
      <c r="CC159" s="28">
        <v>0</v>
      </c>
      <c r="CD159">
        <v>0</v>
      </c>
      <c r="CE159" s="28">
        <v>102.38</v>
      </c>
      <c r="CF159">
        <v>1</v>
      </c>
      <c r="CG159" s="28">
        <v>127.74</v>
      </c>
      <c r="CH159">
        <v>1</v>
      </c>
      <c r="CI159" s="28">
        <f t="shared" si="45"/>
        <v>230.12</v>
      </c>
      <c r="CJ159" s="133" t="s">
        <v>168</v>
      </c>
      <c r="CK159">
        <v>98366</v>
      </c>
      <c r="CL159" s="28">
        <v>3203.03</v>
      </c>
      <c r="CM159">
        <v>23</v>
      </c>
      <c r="CN159" s="28">
        <v>1293.5999999999999</v>
      </c>
      <c r="CO159">
        <v>4</v>
      </c>
      <c r="CP159" s="21">
        <f t="shared" si="46"/>
        <v>4496.63</v>
      </c>
      <c r="CQ159">
        <f t="shared" si="46"/>
        <v>27</v>
      </c>
      <c r="CR159" s="28">
        <f t="shared" si="47"/>
        <v>8993.26</v>
      </c>
      <c r="CS159" s="28" t="s">
        <v>168</v>
      </c>
      <c r="CT159" s="9">
        <v>98563</v>
      </c>
      <c r="CU159" s="28">
        <v>452.96</v>
      </c>
      <c r="CV159" s="140">
        <v>1</v>
      </c>
      <c r="CW159" s="28">
        <v>421.85</v>
      </c>
      <c r="CX159" s="140">
        <v>2</v>
      </c>
      <c r="CY159" s="28">
        <v>745.88</v>
      </c>
      <c r="CZ159" s="140">
        <v>1</v>
      </c>
      <c r="DA159" s="28">
        <f t="shared" si="48"/>
        <v>1620.69</v>
      </c>
      <c r="DB159" s="28" t="s">
        <v>168</v>
      </c>
      <c r="DC159" s="9">
        <v>98383</v>
      </c>
      <c r="DD159" s="28">
        <v>21576.65</v>
      </c>
      <c r="DE159">
        <v>25</v>
      </c>
      <c r="DF159" s="28">
        <v>1721.29</v>
      </c>
      <c r="DG159">
        <v>2</v>
      </c>
      <c r="DH159" s="28">
        <v>9536.34</v>
      </c>
      <c r="DI159">
        <v>7</v>
      </c>
      <c r="DJ159" s="28">
        <f t="shared" si="49"/>
        <v>32834.28</v>
      </c>
      <c r="DK159" s="28" t="s">
        <v>168</v>
      </c>
      <c r="DL159" s="9">
        <v>98383</v>
      </c>
      <c r="DM159" s="28">
        <v>7230.84</v>
      </c>
      <c r="DN159">
        <v>8</v>
      </c>
      <c r="DO159" s="28">
        <v>10592.11</v>
      </c>
      <c r="DP159">
        <v>5</v>
      </c>
      <c r="DQ159" s="28">
        <v>8940.64</v>
      </c>
      <c r="DR159">
        <v>8</v>
      </c>
      <c r="DS159" s="28">
        <f t="shared" si="50"/>
        <v>26763.59</v>
      </c>
    </row>
    <row r="160" spans="1:123" x14ac:dyDescent="0.2">
      <c r="A160" s="9">
        <v>98550</v>
      </c>
      <c r="B160" t="s">
        <v>120</v>
      </c>
      <c r="C160">
        <v>139</v>
      </c>
      <c r="D160">
        <v>155</v>
      </c>
      <c r="E160">
        <v>112</v>
      </c>
      <c r="F160">
        <v>139</v>
      </c>
      <c r="G160">
        <v>141</v>
      </c>
      <c r="H160">
        <v>138</v>
      </c>
      <c r="I160">
        <v>155</v>
      </c>
      <c r="J160">
        <v>144</v>
      </c>
      <c r="K160">
        <v>139</v>
      </c>
      <c r="L160">
        <v>142</v>
      </c>
      <c r="M160">
        <v>123</v>
      </c>
      <c r="N160">
        <v>111</v>
      </c>
      <c r="P160" t="s">
        <v>168</v>
      </c>
      <c r="Q160">
        <v>98277</v>
      </c>
      <c r="R160" s="21">
        <v>7935.69</v>
      </c>
      <c r="S160">
        <v>13</v>
      </c>
      <c r="T160" s="21">
        <v>1790.19</v>
      </c>
      <c r="U160">
        <v>4</v>
      </c>
      <c r="V160" s="21">
        <v>10637.240000000002</v>
      </c>
      <c r="W160">
        <v>11</v>
      </c>
      <c r="X160" s="21">
        <f t="shared" si="38"/>
        <v>20363.120000000003</v>
      </c>
      <c r="Y160" s="20" t="s">
        <v>168</v>
      </c>
      <c r="Z160">
        <v>98277</v>
      </c>
      <c r="AA160" s="21">
        <v>10766.42</v>
      </c>
      <c r="AB160">
        <v>17</v>
      </c>
      <c r="AC160" s="21">
        <v>3780.18</v>
      </c>
      <c r="AD160">
        <v>6</v>
      </c>
      <c r="AE160" s="21">
        <v>6336.2</v>
      </c>
      <c r="AF160">
        <v>9</v>
      </c>
      <c r="AG160" s="28">
        <f t="shared" si="39"/>
        <v>20882.8</v>
      </c>
      <c r="AH160" s="20" t="s">
        <v>168</v>
      </c>
      <c r="AI160">
        <v>98370</v>
      </c>
      <c r="AJ160" s="21">
        <v>1817.93</v>
      </c>
      <c r="AK160">
        <v>4</v>
      </c>
      <c r="AL160" s="21">
        <v>5886.24</v>
      </c>
      <c r="AM160">
        <v>2</v>
      </c>
      <c r="AN160" s="21">
        <v>416.80999999999995</v>
      </c>
      <c r="AO160">
        <v>3</v>
      </c>
      <c r="AP160" s="28">
        <f t="shared" si="40"/>
        <v>8120.98</v>
      </c>
      <c r="AQ160" s="133" t="s">
        <v>168</v>
      </c>
      <c r="AR160" s="9">
        <v>98284</v>
      </c>
      <c r="AS160" s="28">
        <v>10473.15</v>
      </c>
      <c r="AT160">
        <v>14</v>
      </c>
      <c r="AU160" s="28">
        <v>2699.7</v>
      </c>
      <c r="AV160">
        <v>2</v>
      </c>
      <c r="AW160" s="28">
        <v>13142.650000000001</v>
      </c>
      <c r="AX160">
        <v>8</v>
      </c>
      <c r="AY160" s="28">
        <f t="shared" si="41"/>
        <v>26315.5</v>
      </c>
      <c r="AZ160" s="133" t="s">
        <v>168</v>
      </c>
      <c r="BA160">
        <v>98367</v>
      </c>
      <c r="BB160" s="28">
        <v>110.56</v>
      </c>
      <c r="BC160">
        <v>1</v>
      </c>
      <c r="BD160" s="28">
        <v>154.25</v>
      </c>
      <c r="BE160">
        <v>0</v>
      </c>
      <c r="BF160" s="28">
        <v>110.61</v>
      </c>
      <c r="BG160">
        <v>2</v>
      </c>
      <c r="BH160" s="28">
        <f t="shared" si="42"/>
        <v>375.42</v>
      </c>
      <c r="BI160" s="28" t="s">
        <v>168</v>
      </c>
      <c r="BJ160" s="9">
        <v>98674</v>
      </c>
      <c r="BK160" s="28">
        <v>27.66</v>
      </c>
      <c r="BL160" s="9">
        <v>0</v>
      </c>
      <c r="BM160" s="28">
        <v>1613.59</v>
      </c>
      <c r="BN160" s="9">
        <v>3</v>
      </c>
      <c r="BO160" s="28">
        <v>3698.4700000000003</v>
      </c>
      <c r="BP160" s="9">
        <v>9</v>
      </c>
      <c r="BQ160" s="28">
        <f t="shared" si="43"/>
        <v>5339.72</v>
      </c>
      <c r="BR160" s="28" t="s">
        <v>168</v>
      </c>
      <c r="BS160">
        <v>98292</v>
      </c>
      <c r="BT160" s="28">
        <v>1281.3399999999999</v>
      </c>
      <c r="BU160">
        <v>7</v>
      </c>
      <c r="BV160" s="28">
        <v>735.73</v>
      </c>
      <c r="BW160">
        <v>3</v>
      </c>
      <c r="BX160" s="28">
        <v>8390.3700000000008</v>
      </c>
      <c r="BY160">
        <v>8</v>
      </c>
      <c r="BZ160" s="28">
        <f t="shared" si="44"/>
        <v>10407.44</v>
      </c>
      <c r="CA160" s="133" t="s">
        <v>168</v>
      </c>
      <c r="CB160">
        <v>98626</v>
      </c>
      <c r="CC160" s="28">
        <v>0</v>
      </c>
      <c r="CD160">
        <v>0</v>
      </c>
      <c r="CE160" s="28">
        <v>3408.66</v>
      </c>
      <c r="CF160">
        <v>8</v>
      </c>
      <c r="CG160" s="28">
        <v>721.65000000000009</v>
      </c>
      <c r="CH160">
        <v>3</v>
      </c>
      <c r="CI160" s="28">
        <f t="shared" si="45"/>
        <v>4130.3099999999995</v>
      </c>
      <c r="CJ160" s="133" t="s">
        <v>168</v>
      </c>
      <c r="CK160">
        <v>98367</v>
      </c>
      <c r="CL160" s="28">
        <v>26</v>
      </c>
      <c r="CM160">
        <v>0</v>
      </c>
      <c r="CN160" s="28">
        <v>26</v>
      </c>
      <c r="CO160">
        <v>0</v>
      </c>
      <c r="CP160" s="21">
        <f t="shared" si="46"/>
        <v>52</v>
      </c>
      <c r="CQ160">
        <f t="shared" si="46"/>
        <v>0</v>
      </c>
      <c r="CR160" s="28">
        <f t="shared" si="47"/>
        <v>104</v>
      </c>
      <c r="CS160" s="28" t="s">
        <v>168</v>
      </c>
      <c r="CT160" s="9">
        <v>98584</v>
      </c>
      <c r="CU160" s="28">
        <v>586.98</v>
      </c>
      <c r="CV160" s="140">
        <v>9</v>
      </c>
      <c r="CW160" s="28">
        <v>343.83</v>
      </c>
      <c r="CX160" s="140">
        <v>4</v>
      </c>
      <c r="CY160" s="28">
        <v>9452.619999999999</v>
      </c>
      <c r="CZ160" s="140">
        <v>6</v>
      </c>
      <c r="DA160" s="28">
        <f t="shared" si="48"/>
        <v>10383.429999999998</v>
      </c>
      <c r="DB160" s="28" t="s">
        <v>168</v>
      </c>
      <c r="DC160" s="9">
        <v>98520</v>
      </c>
      <c r="DD160" s="28">
        <v>2224.29</v>
      </c>
      <c r="DE160">
        <v>6</v>
      </c>
      <c r="DF160" s="28">
        <v>1458.33</v>
      </c>
      <c r="DG160">
        <v>4</v>
      </c>
      <c r="DH160" s="28">
        <v>2506.3000000000002</v>
      </c>
      <c r="DI160">
        <v>7</v>
      </c>
      <c r="DJ160" s="28">
        <f t="shared" si="49"/>
        <v>6188.92</v>
      </c>
      <c r="DK160" s="28" t="s">
        <v>168</v>
      </c>
      <c r="DL160" s="9">
        <v>98520</v>
      </c>
      <c r="DM160" s="28">
        <v>2797.51</v>
      </c>
      <c r="DN160">
        <v>5</v>
      </c>
      <c r="DO160" s="28">
        <v>1361.64</v>
      </c>
      <c r="DP160">
        <v>2</v>
      </c>
      <c r="DQ160" s="28">
        <v>3414.14</v>
      </c>
      <c r="DR160">
        <v>8</v>
      </c>
      <c r="DS160" s="28">
        <f t="shared" si="50"/>
        <v>7573.2900000000009</v>
      </c>
    </row>
    <row r="161" spans="1:123" x14ac:dyDescent="0.2">
      <c r="A161" s="9">
        <v>98557</v>
      </c>
      <c r="B161" t="s">
        <v>120</v>
      </c>
      <c r="C161">
        <v>13</v>
      </c>
      <c r="D161">
        <v>17</v>
      </c>
      <c r="E161">
        <v>10</v>
      </c>
      <c r="F161">
        <v>11</v>
      </c>
      <c r="G161">
        <v>14</v>
      </c>
      <c r="H161">
        <v>14</v>
      </c>
      <c r="I161">
        <v>17</v>
      </c>
      <c r="J161">
        <v>15</v>
      </c>
      <c r="K161">
        <v>11</v>
      </c>
      <c r="L161">
        <v>12</v>
      </c>
      <c r="M161">
        <v>12</v>
      </c>
      <c r="N161">
        <v>9</v>
      </c>
      <c r="P161" t="s">
        <v>168</v>
      </c>
      <c r="Q161">
        <v>98282</v>
      </c>
      <c r="R161" s="21">
        <v>606.22</v>
      </c>
      <c r="S161">
        <v>4</v>
      </c>
      <c r="T161" s="21">
        <v>57.12</v>
      </c>
      <c r="U161">
        <v>1</v>
      </c>
      <c r="V161" s="21">
        <v>510.37</v>
      </c>
      <c r="W161">
        <v>2</v>
      </c>
      <c r="X161" s="21">
        <f t="shared" si="38"/>
        <v>1173.71</v>
      </c>
      <c r="Y161" s="20" t="s">
        <v>168</v>
      </c>
      <c r="Z161">
        <v>98282</v>
      </c>
      <c r="AA161" s="21">
        <v>847.82</v>
      </c>
      <c r="AB161">
        <v>5</v>
      </c>
      <c r="AC161" s="21">
        <v>78.41</v>
      </c>
      <c r="AD161">
        <v>2</v>
      </c>
      <c r="AE161" s="21">
        <v>184.2</v>
      </c>
      <c r="AF161">
        <v>1</v>
      </c>
      <c r="AG161" s="28">
        <f t="shared" si="39"/>
        <v>1110.43</v>
      </c>
      <c r="AH161" s="20" t="s">
        <v>168</v>
      </c>
      <c r="AI161">
        <v>98383</v>
      </c>
      <c r="AJ161" s="21">
        <v>7658.71</v>
      </c>
      <c r="AK161">
        <v>13</v>
      </c>
      <c r="AL161" s="21">
        <v>1652.52</v>
      </c>
      <c r="AM161">
        <v>3</v>
      </c>
      <c r="AN161" s="21">
        <v>4582.8600000000006</v>
      </c>
      <c r="AO161">
        <v>7</v>
      </c>
      <c r="AP161" s="28">
        <f t="shared" si="40"/>
        <v>13894.09</v>
      </c>
      <c r="AQ161" s="133" t="s">
        <v>168</v>
      </c>
      <c r="AR161" s="9">
        <v>98292</v>
      </c>
      <c r="AS161" s="28">
        <v>6812.56</v>
      </c>
      <c r="AT161">
        <v>20</v>
      </c>
      <c r="AU161" s="28">
        <v>1259.3</v>
      </c>
      <c r="AV161">
        <v>3</v>
      </c>
      <c r="AW161" s="28">
        <v>6345.21</v>
      </c>
      <c r="AX161">
        <v>5</v>
      </c>
      <c r="AY161" s="28">
        <f t="shared" si="41"/>
        <v>14417.07</v>
      </c>
      <c r="AZ161" s="133" t="s">
        <v>168</v>
      </c>
      <c r="BA161">
        <v>98370</v>
      </c>
      <c r="BB161" s="28">
        <v>537.17999999999995</v>
      </c>
      <c r="BC161">
        <v>6</v>
      </c>
      <c r="BD161" s="28">
        <v>377.18</v>
      </c>
      <c r="BE161">
        <v>1</v>
      </c>
      <c r="BF161" s="28">
        <v>181.51</v>
      </c>
      <c r="BG161">
        <v>2</v>
      </c>
      <c r="BH161" s="28">
        <f t="shared" si="42"/>
        <v>1095.8699999999999</v>
      </c>
      <c r="BI161" s="28" t="s">
        <v>168</v>
      </c>
      <c r="BJ161" s="9">
        <v>98801</v>
      </c>
      <c r="BK161" s="28">
        <v>4111.8500000000004</v>
      </c>
      <c r="BL161" s="9">
        <v>12</v>
      </c>
      <c r="BM161" s="28">
        <v>2389.6799999999998</v>
      </c>
      <c r="BN161" s="9">
        <v>4</v>
      </c>
      <c r="BO161" s="28">
        <v>6278.92</v>
      </c>
      <c r="BP161" s="9">
        <v>11</v>
      </c>
      <c r="BQ161" s="28">
        <f t="shared" si="43"/>
        <v>12780.45</v>
      </c>
      <c r="BR161" s="28" t="s">
        <v>168</v>
      </c>
      <c r="BS161">
        <v>98295</v>
      </c>
      <c r="BT161" s="28">
        <v>162.16999999999999</v>
      </c>
      <c r="BU161">
        <v>2</v>
      </c>
      <c r="BV161" s="28">
        <v>201.93</v>
      </c>
      <c r="BW161">
        <v>0</v>
      </c>
      <c r="BX161" s="28">
        <v>3489.53</v>
      </c>
      <c r="BY161">
        <v>3</v>
      </c>
      <c r="BZ161" s="28">
        <f t="shared" si="44"/>
        <v>3853.63</v>
      </c>
      <c r="CA161" s="133" t="s">
        <v>168</v>
      </c>
      <c r="CB161">
        <v>98632</v>
      </c>
      <c r="CC161" s="28">
        <v>3780.83</v>
      </c>
      <c r="CD161">
        <v>9</v>
      </c>
      <c r="CE161" s="28">
        <v>1252.4000000000001</v>
      </c>
      <c r="CF161">
        <v>6</v>
      </c>
      <c r="CG161" s="28">
        <v>21869.02</v>
      </c>
      <c r="CH161">
        <v>20</v>
      </c>
      <c r="CI161" s="28">
        <f t="shared" si="45"/>
        <v>26902.25</v>
      </c>
      <c r="CJ161" s="133" t="s">
        <v>168</v>
      </c>
      <c r="CK161">
        <v>98370</v>
      </c>
      <c r="CL161" s="28">
        <v>578.03</v>
      </c>
      <c r="CM161">
        <v>4</v>
      </c>
      <c r="CN161" s="28">
        <v>93.79</v>
      </c>
      <c r="CO161">
        <v>0</v>
      </c>
      <c r="CP161" s="21">
        <f t="shared" si="46"/>
        <v>671.81999999999994</v>
      </c>
      <c r="CQ161">
        <f t="shared" si="46"/>
        <v>4</v>
      </c>
      <c r="CR161" s="28">
        <f t="shared" si="47"/>
        <v>1343.6399999999999</v>
      </c>
      <c r="CS161" s="28" t="s">
        <v>168</v>
      </c>
      <c r="CT161" s="9">
        <v>98611</v>
      </c>
      <c r="CU161" s="28">
        <v>757.71</v>
      </c>
      <c r="CV161" s="140">
        <v>5</v>
      </c>
      <c r="CW161" s="28">
        <v>13.78</v>
      </c>
      <c r="CX161" s="140">
        <v>0</v>
      </c>
      <c r="CY161" s="28">
        <v>55.120000000000005</v>
      </c>
      <c r="CZ161" s="140">
        <v>1</v>
      </c>
      <c r="DA161" s="28">
        <f t="shared" si="48"/>
        <v>826.61</v>
      </c>
      <c r="DB161" s="28" t="s">
        <v>168</v>
      </c>
      <c r="DC161" s="9">
        <v>98528</v>
      </c>
      <c r="DD161" s="28">
        <v>2672.11</v>
      </c>
      <c r="DE161">
        <v>6</v>
      </c>
      <c r="DF161" s="28">
        <v>2384.52</v>
      </c>
      <c r="DG161">
        <v>3</v>
      </c>
      <c r="DH161" s="28">
        <v>429.57</v>
      </c>
      <c r="DI161">
        <v>1</v>
      </c>
      <c r="DJ161" s="28">
        <f t="shared" si="49"/>
        <v>5486.2</v>
      </c>
      <c r="DK161" s="28" t="s">
        <v>168</v>
      </c>
      <c r="DL161" s="9">
        <v>98528</v>
      </c>
      <c r="DM161" s="28">
        <v>6399.13</v>
      </c>
      <c r="DN161">
        <v>8</v>
      </c>
      <c r="DO161" s="28">
        <v>1237.28</v>
      </c>
      <c r="DP161">
        <v>1</v>
      </c>
      <c r="DQ161" s="28">
        <v>931.45</v>
      </c>
      <c r="DR161">
        <v>2</v>
      </c>
      <c r="DS161" s="28">
        <f t="shared" si="50"/>
        <v>8567.86</v>
      </c>
    </row>
    <row r="162" spans="1:123" x14ac:dyDescent="0.2">
      <c r="A162" s="9">
        <v>98563</v>
      </c>
      <c r="B162" t="s">
        <v>120</v>
      </c>
      <c r="C162">
        <v>39</v>
      </c>
      <c r="D162">
        <v>32</v>
      </c>
      <c r="E162">
        <v>40</v>
      </c>
      <c r="F162">
        <v>43</v>
      </c>
      <c r="G162">
        <v>36</v>
      </c>
      <c r="H162">
        <v>39</v>
      </c>
      <c r="I162">
        <v>44</v>
      </c>
      <c r="J162">
        <v>43</v>
      </c>
      <c r="K162">
        <v>38</v>
      </c>
      <c r="L162">
        <v>37</v>
      </c>
      <c r="M162">
        <v>28</v>
      </c>
      <c r="N162">
        <v>32</v>
      </c>
      <c r="P162" t="s">
        <v>168</v>
      </c>
      <c r="Q162">
        <v>98284</v>
      </c>
      <c r="R162" s="21">
        <v>4356.6400000000003</v>
      </c>
      <c r="S162">
        <v>8</v>
      </c>
      <c r="T162" s="21">
        <v>0</v>
      </c>
      <c r="U162">
        <v>0</v>
      </c>
      <c r="V162" s="21">
        <v>2779.21</v>
      </c>
      <c r="W162">
        <v>7</v>
      </c>
      <c r="X162" s="21">
        <f t="shared" si="38"/>
        <v>7135.85</v>
      </c>
      <c r="Y162" s="20" t="s">
        <v>168</v>
      </c>
      <c r="Z162">
        <v>98284</v>
      </c>
      <c r="AA162" s="21">
        <v>13859.32</v>
      </c>
      <c r="AB162">
        <v>9</v>
      </c>
      <c r="AC162" s="21">
        <v>3762.14</v>
      </c>
      <c r="AD162">
        <v>5</v>
      </c>
      <c r="AE162" s="21">
        <v>2684.6299999999997</v>
      </c>
      <c r="AF162">
        <v>5</v>
      </c>
      <c r="AG162" s="28">
        <f t="shared" si="39"/>
        <v>20306.09</v>
      </c>
      <c r="AH162" s="20" t="s">
        <v>168</v>
      </c>
      <c r="AI162">
        <v>98520</v>
      </c>
      <c r="AJ162" s="21">
        <v>4860.04</v>
      </c>
      <c r="AK162">
        <v>7</v>
      </c>
      <c r="AL162" s="21">
        <v>1679.75</v>
      </c>
      <c r="AM162">
        <v>3</v>
      </c>
      <c r="AN162" s="21">
        <v>2303.3000000000002</v>
      </c>
      <c r="AO162">
        <v>4</v>
      </c>
      <c r="AP162" s="28">
        <f t="shared" si="40"/>
        <v>8843.09</v>
      </c>
      <c r="AQ162" s="133" t="s">
        <v>168</v>
      </c>
      <c r="AR162" s="9">
        <v>98295</v>
      </c>
      <c r="AS162" s="28">
        <v>1457.41</v>
      </c>
      <c r="AT162">
        <v>2</v>
      </c>
      <c r="AU162" s="28">
        <v>583.34</v>
      </c>
      <c r="AV162">
        <v>0</v>
      </c>
      <c r="AW162" s="28">
        <v>2702.7799999999997</v>
      </c>
      <c r="AX162">
        <v>4</v>
      </c>
      <c r="AY162" s="28">
        <f t="shared" si="41"/>
        <v>4743.53</v>
      </c>
      <c r="AZ162" s="133" t="s">
        <v>168</v>
      </c>
      <c r="BA162">
        <v>98383</v>
      </c>
      <c r="BB162" s="28">
        <v>8967.5499999999993</v>
      </c>
      <c r="BC162">
        <v>10</v>
      </c>
      <c r="BD162" s="28">
        <v>5674.66</v>
      </c>
      <c r="BE162">
        <v>5</v>
      </c>
      <c r="BF162" s="28">
        <v>6391.05</v>
      </c>
      <c r="BG162">
        <v>7</v>
      </c>
      <c r="BH162" s="28">
        <f t="shared" si="42"/>
        <v>21033.26</v>
      </c>
      <c r="BI162" s="28" t="s">
        <v>168</v>
      </c>
      <c r="BJ162" s="9">
        <v>98802</v>
      </c>
      <c r="BK162" s="28">
        <v>3181.4</v>
      </c>
      <c r="BL162" s="9">
        <v>4</v>
      </c>
      <c r="BM162" s="28">
        <v>3004.85</v>
      </c>
      <c r="BN162" s="9">
        <v>3</v>
      </c>
      <c r="BO162" s="28">
        <v>6884.43</v>
      </c>
      <c r="BP162" s="9">
        <v>3</v>
      </c>
      <c r="BQ162" s="28">
        <f t="shared" si="43"/>
        <v>13070.68</v>
      </c>
      <c r="BR162" s="28" t="s">
        <v>168</v>
      </c>
      <c r="BS162">
        <v>98310</v>
      </c>
      <c r="BT162" s="28">
        <v>7509.52</v>
      </c>
      <c r="BU162">
        <v>21</v>
      </c>
      <c r="BV162" s="28">
        <v>1093.6099999999999</v>
      </c>
      <c r="BW162">
        <v>7</v>
      </c>
      <c r="BX162" s="28">
        <v>3001.8199999999997</v>
      </c>
      <c r="BY162">
        <v>8</v>
      </c>
      <c r="BZ162" s="28">
        <f t="shared" si="44"/>
        <v>11604.95</v>
      </c>
      <c r="CA162" s="133" t="s">
        <v>168</v>
      </c>
      <c r="CB162">
        <v>98674</v>
      </c>
      <c r="CC162" s="28">
        <v>0</v>
      </c>
      <c r="CD162">
        <v>0</v>
      </c>
      <c r="CE162" s="28">
        <v>318.08999999999997</v>
      </c>
      <c r="CF162">
        <v>10</v>
      </c>
      <c r="CG162" s="28">
        <v>506.53999999999996</v>
      </c>
      <c r="CH162">
        <v>6</v>
      </c>
      <c r="CI162" s="28">
        <f t="shared" si="45"/>
        <v>824.62999999999988</v>
      </c>
      <c r="CJ162" s="133" t="s">
        <v>168</v>
      </c>
      <c r="CK162">
        <v>98383</v>
      </c>
      <c r="CL162" s="28">
        <v>8091.23</v>
      </c>
      <c r="CM162">
        <v>15</v>
      </c>
      <c r="CN162" s="28">
        <v>3289.14</v>
      </c>
      <c r="CO162">
        <v>6</v>
      </c>
      <c r="CP162" s="21">
        <f t="shared" si="46"/>
        <v>11380.369999999999</v>
      </c>
      <c r="CQ162">
        <f t="shared" si="46"/>
        <v>21</v>
      </c>
      <c r="CR162" s="28">
        <f t="shared" si="47"/>
        <v>22760.739999999998</v>
      </c>
      <c r="CS162" s="28" t="s">
        <v>168</v>
      </c>
      <c r="CT162" s="9">
        <v>98625</v>
      </c>
      <c r="CU162" s="28">
        <v>423.54</v>
      </c>
      <c r="CV162" s="140">
        <v>3</v>
      </c>
      <c r="CW162" s="28">
        <v>113.46</v>
      </c>
      <c r="CX162" s="140">
        <v>0</v>
      </c>
      <c r="CY162" s="28">
        <v>329.77</v>
      </c>
      <c r="CZ162" s="140">
        <v>2</v>
      </c>
      <c r="DA162" s="28">
        <f t="shared" si="48"/>
        <v>866.77</v>
      </c>
      <c r="DB162" s="28" t="s">
        <v>168</v>
      </c>
      <c r="DC162" s="9">
        <v>98541</v>
      </c>
      <c r="DD162" s="28">
        <v>754.22</v>
      </c>
      <c r="DE162">
        <v>2</v>
      </c>
      <c r="DF162" s="28">
        <v>380.72</v>
      </c>
      <c r="DG162">
        <v>2</v>
      </c>
      <c r="DH162" s="28">
        <v>0</v>
      </c>
      <c r="DI162">
        <v>0</v>
      </c>
      <c r="DJ162" s="28">
        <f t="shared" si="49"/>
        <v>1134.94</v>
      </c>
      <c r="DK162" s="28" t="s">
        <v>168</v>
      </c>
      <c r="DL162" s="9">
        <v>98541</v>
      </c>
      <c r="DM162" s="28">
        <v>1780.97</v>
      </c>
      <c r="DN162">
        <v>3</v>
      </c>
      <c r="DO162" s="28">
        <v>263.45</v>
      </c>
      <c r="DP162">
        <v>3</v>
      </c>
      <c r="DQ162" s="28">
        <v>0</v>
      </c>
      <c r="DR162">
        <v>0</v>
      </c>
      <c r="DS162" s="28">
        <f t="shared" si="50"/>
        <v>2044.42</v>
      </c>
    </row>
    <row r="163" spans="1:123" x14ac:dyDescent="0.2">
      <c r="A163" s="9">
        <v>98584</v>
      </c>
      <c r="B163" t="s">
        <v>120</v>
      </c>
      <c r="C163">
        <v>158</v>
      </c>
      <c r="D163">
        <v>146</v>
      </c>
      <c r="E163">
        <v>138</v>
      </c>
      <c r="F163">
        <v>176</v>
      </c>
      <c r="G163">
        <v>167</v>
      </c>
      <c r="H163">
        <v>166</v>
      </c>
      <c r="I163">
        <v>191</v>
      </c>
      <c r="J163">
        <v>162</v>
      </c>
      <c r="K163">
        <v>169</v>
      </c>
      <c r="L163">
        <v>149</v>
      </c>
      <c r="M163">
        <v>156</v>
      </c>
      <c r="N163">
        <v>135</v>
      </c>
      <c r="P163" t="s">
        <v>168</v>
      </c>
      <c r="Q163">
        <v>98292</v>
      </c>
      <c r="R163" s="21">
        <v>4296.6099999999997</v>
      </c>
      <c r="S163">
        <v>8</v>
      </c>
      <c r="T163" s="21">
        <v>2396.38</v>
      </c>
      <c r="U163">
        <v>3</v>
      </c>
      <c r="V163" s="21">
        <v>3781.06</v>
      </c>
      <c r="W163">
        <v>4</v>
      </c>
      <c r="X163" s="21">
        <f t="shared" si="38"/>
        <v>10474.049999999999</v>
      </c>
      <c r="Y163" s="20" t="s">
        <v>168</v>
      </c>
      <c r="Z163">
        <v>98292</v>
      </c>
      <c r="AA163" s="21">
        <v>8189.23</v>
      </c>
      <c r="AB163">
        <v>19</v>
      </c>
      <c r="AC163" s="21">
        <v>1906.06</v>
      </c>
      <c r="AD163">
        <v>1</v>
      </c>
      <c r="AE163" s="21">
        <v>6167.78</v>
      </c>
      <c r="AF163">
        <v>6</v>
      </c>
      <c r="AG163" s="28">
        <f t="shared" si="39"/>
        <v>16263.07</v>
      </c>
      <c r="AH163" s="20" t="s">
        <v>168</v>
      </c>
      <c r="AI163">
        <v>98528</v>
      </c>
      <c r="AJ163" s="21">
        <v>3766.08</v>
      </c>
      <c r="AK163">
        <v>8</v>
      </c>
      <c r="AL163" s="21">
        <v>1467.72</v>
      </c>
      <c r="AM163">
        <v>1</v>
      </c>
      <c r="AN163" s="21">
        <v>508.3</v>
      </c>
      <c r="AO163">
        <v>3</v>
      </c>
      <c r="AP163" s="28">
        <f t="shared" si="40"/>
        <v>5742.1</v>
      </c>
      <c r="AQ163" s="133" t="s">
        <v>168</v>
      </c>
      <c r="AR163" s="9">
        <v>98310</v>
      </c>
      <c r="AS163" s="28">
        <v>19123.990000000002</v>
      </c>
      <c r="AT163">
        <v>30</v>
      </c>
      <c r="AU163" s="28">
        <v>7078.59</v>
      </c>
      <c r="AV163">
        <v>12</v>
      </c>
      <c r="AW163" s="28">
        <v>5807.03</v>
      </c>
      <c r="AX163">
        <v>8</v>
      </c>
      <c r="AY163" s="28">
        <f t="shared" si="41"/>
        <v>32009.61</v>
      </c>
      <c r="AZ163" s="133" t="s">
        <v>168</v>
      </c>
      <c r="BA163">
        <v>98520</v>
      </c>
      <c r="BB163" s="28">
        <v>5491.74</v>
      </c>
      <c r="BC163">
        <v>12</v>
      </c>
      <c r="BD163" s="28">
        <v>4867.5200000000004</v>
      </c>
      <c r="BE163">
        <v>2</v>
      </c>
      <c r="BF163" s="28">
        <v>2574.94</v>
      </c>
      <c r="BG163">
        <v>5</v>
      </c>
      <c r="BH163" s="28">
        <f t="shared" si="42"/>
        <v>12934.2</v>
      </c>
      <c r="BI163" s="28" t="s">
        <v>168</v>
      </c>
      <c r="BJ163" s="9">
        <v>98837</v>
      </c>
      <c r="BK163" s="28">
        <v>5069.87</v>
      </c>
      <c r="BL163" s="9">
        <v>7</v>
      </c>
      <c r="BM163" s="28">
        <v>5109.66</v>
      </c>
      <c r="BN163" s="9">
        <v>5</v>
      </c>
      <c r="BO163" s="28">
        <v>22033.9</v>
      </c>
      <c r="BP163" s="9">
        <v>14</v>
      </c>
      <c r="BQ163" s="28">
        <f t="shared" si="43"/>
        <v>32213.43</v>
      </c>
      <c r="BR163" s="28" t="s">
        <v>168</v>
      </c>
      <c r="BS163">
        <v>98311</v>
      </c>
      <c r="BT163" s="28">
        <v>3809.22</v>
      </c>
      <c r="BU163">
        <v>9</v>
      </c>
      <c r="BV163" s="28">
        <v>7651.9</v>
      </c>
      <c r="BW163">
        <v>4</v>
      </c>
      <c r="BX163" s="28">
        <v>193.69</v>
      </c>
      <c r="BY163">
        <v>1</v>
      </c>
      <c r="BZ163" s="28">
        <f t="shared" si="44"/>
        <v>11654.81</v>
      </c>
      <c r="CA163" s="133" t="s">
        <v>168</v>
      </c>
      <c r="CB163">
        <v>98801</v>
      </c>
      <c r="CC163" s="28">
        <v>2404.25</v>
      </c>
      <c r="CD163">
        <v>11</v>
      </c>
      <c r="CE163" s="28">
        <v>549.17999999999995</v>
      </c>
      <c r="CF163">
        <v>5</v>
      </c>
      <c r="CG163" s="28">
        <v>2827.05</v>
      </c>
      <c r="CH163">
        <v>7</v>
      </c>
      <c r="CI163" s="28">
        <f t="shared" si="45"/>
        <v>5780.48</v>
      </c>
      <c r="CJ163" s="133" t="s">
        <v>168</v>
      </c>
      <c r="CK163">
        <v>98520</v>
      </c>
      <c r="CL163" s="28">
        <v>872.25</v>
      </c>
      <c r="CM163">
        <v>9</v>
      </c>
      <c r="CN163" s="28">
        <v>756.19</v>
      </c>
      <c r="CO163">
        <v>2</v>
      </c>
      <c r="CP163" s="21">
        <f t="shared" si="46"/>
        <v>1628.44</v>
      </c>
      <c r="CQ163">
        <f t="shared" si="46"/>
        <v>11</v>
      </c>
      <c r="CR163" s="28">
        <f t="shared" si="47"/>
        <v>3256.88</v>
      </c>
      <c r="CS163" s="28" t="s">
        <v>168</v>
      </c>
      <c r="CT163" s="9">
        <v>98626</v>
      </c>
      <c r="CU163" s="28">
        <v>3704.67</v>
      </c>
      <c r="CV163" s="140">
        <v>8</v>
      </c>
      <c r="CW163" s="28">
        <v>453.45</v>
      </c>
      <c r="CX163" s="140">
        <v>0</v>
      </c>
      <c r="CY163" s="28">
        <v>874.52</v>
      </c>
      <c r="CZ163" s="140">
        <v>4</v>
      </c>
      <c r="DA163" s="28">
        <f t="shared" si="48"/>
        <v>5032.6399999999994</v>
      </c>
      <c r="DB163" s="28" t="s">
        <v>168</v>
      </c>
      <c r="DC163" s="9">
        <v>98550</v>
      </c>
      <c r="DD163" s="28">
        <v>1175.45</v>
      </c>
      <c r="DE163">
        <v>5</v>
      </c>
      <c r="DF163" s="28">
        <v>519.79999999999995</v>
      </c>
      <c r="DG163">
        <v>1</v>
      </c>
      <c r="DH163" s="28">
        <v>7187.24</v>
      </c>
      <c r="DI163">
        <v>6</v>
      </c>
      <c r="DJ163" s="28">
        <f t="shared" si="49"/>
        <v>8882.49</v>
      </c>
      <c r="DK163" s="28" t="s">
        <v>168</v>
      </c>
      <c r="DL163" s="9">
        <v>98550</v>
      </c>
      <c r="DM163" s="28">
        <v>2228.71</v>
      </c>
      <c r="DN163">
        <v>6</v>
      </c>
      <c r="DO163" s="28">
        <v>557.73</v>
      </c>
      <c r="DP163">
        <v>1</v>
      </c>
      <c r="DQ163" s="28">
        <v>3375.4799999999996</v>
      </c>
      <c r="DR163">
        <v>5</v>
      </c>
      <c r="DS163" s="28">
        <f t="shared" si="50"/>
        <v>6161.92</v>
      </c>
    </row>
    <row r="164" spans="1:123" x14ac:dyDescent="0.2">
      <c r="A164" s="9">
        <v>98611</v>
      </c>
      <c r="B164" t="s">
        <v>120</v>
      </c>
      <c r="C164">
        <v>11</v>
      </c>
      <c r="D164">
        <v>5</v>
      </c>
      <c r="E164">
        <v>8</v>
      </c>
      <c r="F164">
        <v>13</v>
      </c>
      <c r="G164">
        <v>15</v>
      </c>
      <c r="H164">
        <v>8</v>
      </c>
      <c r="I164">
        <v>18</v>
      </c>
      <c r="J164">
        <v>7</v>
      </c>
      <c r="K164">
        <v>14</v>
      </c>
      <c r="L164">
        <v>14</v>
      </c>
      <c r="M164">
        <v>15</v>
      </c>
      <c r="N164">
        <v>16</v>
      </c>
      <c r="P164" t="s">
        <v>168</v>
      </c>
      <c r="Q164">
        <v>98295</v>
      </c>
      <c r="R164" s="21">
        <v>1230.0999999999999</v>
      </c>
      <c r="S164">
        <v>1</v>
      </c>
      <c r="T164" s="21">
        <v>150.65</v>
      </c>
      <c r="U164">
        <v>0</v>
      </c>
      <c r="V164" s="21">
        <v>2435.5600000000004</v>
      </c>
      <c r="W164">
        <v>4</v>
      </c>
      <c r="X164" s="21">
        <f t="shared" si="38"/>
        <v>3816.3100000000004</v>
      </c>
      <c r="Y164" s="20" t="s">
        <v>168</v>
      </c>
      <c r="Z164">
        <v>98295</v>
      </c>
      <c r="AA164" s="21">
        <v>3428.82</v>
      </c>
      <c r="AB164">
        <v>7</v>
      </c>
      <c r="AC164" s="21">
        <v>1230.0999999999999</v>
      </c>
      <c r="AD164">
        <v>1</v>
      </c>
      <c r="AE164" s="21">
        <v>2586.21</v>
      </c>
      <c r="AF164">
        <v>4</v>
      </c>
      <c r="AG164" s="28">
        <f t="shared" si="39"/>
        <v>7245.13</v>
      </c>
      <c r="AH164" s="20" t="s">
        <v>168</v>
      </c>
      <c r="AI164">
        <v>98541</v>
      </c>
      <c r="AJ164" s="21">
        <v>1413.42</v>
      </c>
      <c r="AK164">
        <v>4</v>
      </c>
      <c r="AL164" s="21">
        <v>45.77</v>
      </c>
      <c r="AM164">
        <v>1</v>
      </c>
      <c r="AN164" s="21">
        <v>0</v>
      </c>
      <c r="AO164">
        <v>0</v>
      </c>
      <c r="AP164" s="28">
        <f t="shared" si="40"/>
        <v>1459.19</v>
      </c>
      <c r="AQ164" s="133" t="s">
        <v>168</v>
      </c>
      <c r="AR164" s="9">
        <v>98311</v>
      </c>
      <c r="AS164" s="28">
        <v>5858.02</v>
      </c>
      <c r="AT164">
        <v>8</v>
      </c>
      <c r="AU164" s="28">
        <v>2363.96</v>
      </c>
      <c r="AV164">
        <v>3</v>
      </c>
      <c r="AW164" s="28">
        <v>2507.9299999999998</v>
      </c>
      <c r="AX164">
        <v>3</v>
      </c>
      <c r="AY164" s="28">
        <f t="shared" si="41"/>
        <v>10729.91</v>
      </c>
      <c r="AZ164" s="133" t="s">
        <v>168</v>
      </c>
      <c r="BA164">
        <v>98528</v>
      </c>
      <c r="BB164" s="28">
        <v>3099.27</v>
      </c>
      <c r="BC164">
        <v>6</v>
      </c>
      <c r="BD164" s="28">
        <v>3208.19</v>
      </c>
      <c r="BE164">
        <v>3</v>
      </c>
      <c r="BF164" s="28">
        <v>2026.24</v>
      </c>
      <c r="BG164">
        <v>3</v>
      </c>
      <c r="BH164" s="28">
        <f t="shared" si="42"/>
        <v>8333.7000000000007</v>
      </c>
      <c r="BI164" s="28" t="s">
        <v>168</v>
      </c>
      <c r="BJ164" s="9">
        <v>98848</v>
      </c>
      <c r="BK164" s="28">
        <v>857.37</v>
      </c>
      <c r="BL164" s="9">
        <v>0</v>
      </c>
      <c r="BM164" s="28">
        <v>786.77</v>
      </c>
      <c r="BN164" s="9">
        <v>2</v>
      </c>
      <c r="BO164" s="28">
        <v>1993.7399999999998</v>
      </c>
      <c r="BP164" s="9">
        <v>3</v>
      </c>
      <c r="BQ164" s="28">
        <f t="shared" si="43"/>
        <v>3637.8799999999997</v>
      </c>
      <c r="BR164" s="28" t="s">
        <v>168</v>
      </c>
      <c r="BS164">
        <v>98312</v>
      </c>
      <c r="BT164" s="28">
        <v>7076.28</v>
      </c>
      <c r="BU164">
        <v>20</v>
      </c>
      <c r="BV164" s="28">
        <v>4931.29</v>
      </c>
      <c r="BW164">
        <v>7</v>
      </c>
      <c r="BX164" s="28">
        <v>12559.77</v>
      </c>
      <c r="BY164">
        <v>14</v>
      </c>
      <c r="BZ164" s="28">
        <f t="shared" si="44"/>
        <v>24567.34</v>
      </c>
      <c r="CA164" s="133" t="s">
        <v>168</v>
      </c>
      <c r="CB164">
        <v>98802</v>
      </c>
      <c r="CC164" s="28">
        <v>857.37</v>
      </c>
      <c r="CD164">
        <v>1</v>
      </c>
      <c r="CE164" s="28">
        <v>982.66</v>
      </c>
      <c r="CF164">
        <v>1</v>
      </c>
      <c r="CG164" s="28">
        <v>1180.8200000000002</v>
      </c>
      <c r="CH164">
        <v>2</v>
      </c>
      <c r="CI164" s="28">
        <f t="shared" si="45"/>
        <v>3020.8500000000004</v>
      </c>
      <c r="CJ164" s="133" t="s">
        <v>168</v>
      </c>
      <c r="CK164">
        <v>98528</v>
      </c>
      <c r="CL164" s="28">
        <v>2298.3200000000002</v>
      </c>
      <c r="CM164">
        <v>8</v>
      </c>
      <c r="CN164" s="28">
        <v>569.99</v>
      </c>
      <c r="CO164">
        <v>3</v>
      </c>
      <c r="CP164" s="21">
        <f t="shared" si="46"/>
        <v>2868.3100000000004</v>
      </c>
      <c r="CQ164">
        <f t="shared" si="46"/>
        <v>11</v>
      </c>
      <c r="CR164" s="28">
        <f t="shared" si="47"/>
        <v>5736.6200000000008</v>
      </c>
      <c r="CS164" s="28" t="s">
        <v>168</v>
      </c>
      <c r="CT164" s="9">
        <v>98632</v>
      </c>
      <c r="CU164" s="28">
        <v>3994.77</v>
      </c>
      <c r="CV164" s="140">
        <v>11</v>
      </c>
      <c r="CW164" s="28">
        <v>2384.54</v>
      </c>
      <c r="CX164" s="140">
        <v>7</v>
      </c>
      <c r="CY164" s="28">
        <v>19302.87</v>
      </c>
      <c r="CZ164" s="140">
        <v>19</v>
      </c>
      <c r="DA164" s="28">
        <f t="shared" si="48"/>
        <v>25682.18</v>
      </c>
      <c r="DB164" s="28" t="s">
        <v>168</v>
      </c>
      <c r="DC164" s="9">
        <v>98563</v>
      </c>
      <c r="DD164" s="28">
        <v>402.46</v>
      </c>
      <c r="DE164">
        <v>0</v>
      </c>
      <c r="DF164" s="28">
        <v>378.95</v>
      </c>
      <c r="DG164">
        <v>1</v>
      </c>
      <c r="DH164" s="28">
        <v>636.17000000000007</v>
      </c>
      <c r="DI164">
        <v>1</v>
      </c>
      <c r="DJ164" s="28">
        <f t="shared" si="49"/>
        <v>1417.58</v>
      </c>
      <c r="DK164" s="28" t="s">
        <v>168</v>
      </c>
      <c r="DL164" s="9">
        <v>98563</v>
      </c>
      <c r="DM164" s="28">
        <v>490.18</v>
      </c>
      <c r="DN164">
        <v>1</v>
      </c>
      <c r="DO164" s="28">
        <v>402.46</v>
      </c>
      <c r="DP164">
        <v>0</v>
      </c>
      <c r="DQ164" s="28">
        <v>515.12</v>
      </c>
      <c r="DR164">
        <v>2</v>
      </c>
      <c r="DS164" s="28">
        <f t="shared" si="50"/>
        <v>1407.76</v>
      </c>
    </row>
    <row r="165" spans="1:123" x14ac:dyDescent="0.2">
      <c r="A165" s="9">
        <v>98625</v>
      </c>
      <c r="B165" t="s">
        <v>120</v>
      </c>
      <c r="C165">
        <v>23</v>
      </c>
      <c r="D165">
        <v>22</v>
      </c>
      <c r="E165">
        <v>6</v>
      </c>
      <c r="F165">
        <v>26</v>
      </c>
      <c r="G165">
        <v>15</v>
      </c>
      <c r="H165">
        <v>8</v>
      </c>
      <c r="I165">
        <v>23</v>
      </c>
      <c r="J165">
        <v>16</v>
      </c>
      <c r="K165">
        <v>20</v>
      </c>
      <c r="L165">
        <v>21</v>
      </c>
      <c r="M165">
        <v>24</v>
      </c>
      <c r="N165">
        <v>19</v>
      </c>
      <c r="P165" t="s">
        <v>168</v>
      </c>
      <c r="Q165">
        <v>98310</v>
      </c>
      <c r="R165" s="21">
        <v>33190.14</v>
      </c>
      <c r="S165">
        <v>24</v>
      </c>
      <c r="T165" s="21">
        <v>4143.01</v>
      </c>
      <c r="U165">
        <v>3</v>
      </c>
      <c r="V165" s="21">
        <v>15516.560000000001</v>
      </c>
      <c r="W165">
        <v>12</v>
      </c>
      <c r="X165" s="21">
        <f t="shared" si="38"/>
        <v>52849.710000000006</v>
      </c>
      <c r="Y165" s="20" t="s">
        <v>168</v>
      </c>
      <c r="Z165">
        <v>98310</v>
      </c>
      <c r="AA165" s="21">
        <v>21052.74</v>
      </c>
      <c r="AB165">
        <v>26</v>
      </c>
      <c r="AC165" s="21">
        <v>14859.07</v>
      </c>
      <c r="AD165">
        <v>8</v>
      </c>
      <c r="AE165" s="21">
        <v>18406.46</v>
      </c>
      <c r="AF165">
        <v>10</v>
      </c>
      <c r="AG165" s="28">
        <f t="shared" si="39"/>
        <v>54318.27</v>
      </c>
      <c r="AH165" s="20" t="s">
        <v>168</v>
      </c>
      <c r="AI165">
        <v>98550</v>
      </c>
      <c r="AJ165" s="21">
        <v>5035.72</v>
      </c>
      <c r="AK165">
        <v>5</v>
      </c>
      <c r="AL165" s="21">
        <v>4318.3100000000004</v>
      </c>
      <c r="AM165">
        <v>2</v>
      </c>
      <c r="AN165" s="21">
        <v>3790.42</v>
      </c>
      <c r="AO165">
        <v>6</v>
      </c>
      <c r="AP165" s="28">
        <f t="shared" si="40"/>
        <v>13144.45</v>
      </c>
      <c r="AQ165" s="133" t="s">
        <v>168</v>
      </c>
      <c r="AR165" s="9">
        <v>98312</v>
      </c>
      <c r="AS165" s="28">
        <v>22047.69</v>
      </c>
      <c r="AT165">
        <v>27</v>
      </c>
      <c r="AU165" s="28">
        <v>4227.95</v>
      </c>
      <c r="AV165">
        <v>7</v>
      </c>
      <c r="AW165" s="28">
        <v>6345.2</v>
      </c>
      <c r="AX165">
        <v>12</v>
      </c>
      <c r="AY165" s="28">
        <f t="shared" si="41"/>
        <v>32620.84</v>
      </c>
      <c r="AZ165" s="133" t="s">
        <v>168</v>
      </c>
      <c r="BA165">
        <v>98541</v>
      </c>
      <c r="BB165" s="28">
        <v>1642.68</v>
      </c>
      <c r="BC165">
        <v>1</v>
      </c>
      <c r="BD165" s="28">
        <v>1049.0899999999999</v>
      </c>
      <c r="BE165">
        <v>2</v>
      </c>
      <c r="BF165" s="28">
        <v>1246.49</v>
      </c>
      <c r="BG165">
        <v>3</v>
      </c>
      <c r="BH165" s="28">
        <f t="shared" si="42"/>
        <v>3938.26</v>
      </c>
      <c r="BI165" s="28" t="s">
        <v>168</v>
      </c>
      <c r="BJ165" s="9">
        <v>98901</v>
      </c>
      <c r="BK165" s="28">
        <v>15196.45</v>
      </c>
      <c r="BL165" s="9">
        <v>26</v>
      </c>
      <c r="BM165" s="28">
        <v>11765.57</v>
      </c>
      <c r="BN165" s="9">
        <v>8</v>
      </c>
      <c r="BO165" s="28">
        <v>52128.04</v>
      </c>
      <c r="BP165" s="9">
        <v>46</v>
      </c>
      <c r="BQ165" s="28">
        <f t="shared" si="43"/>
        <v>79090.06</v>
      </c>
      <c r="BR165" s="28" t="s">
        <v>168</v>
      </c>
      <c r="BS165">
        <v>98337</v>
      </c>
      <c r="BT165" s="28">
        <v>1256.93</v>
      </c>
      <c r="BU165">
        <v>6</v>
      </c>
      <c r="BV165" s="28">
        <v>797.24</v>
      </c>
      <c r="BW165">
        <v>1</v>
      </c>
      <c r="BX165" s="28">
        <v>4834.79</v>
      </c>
      <c r="BY165">
        <v>8</v>
      </c>
      <c r="BZ165" s="28">
        <f t="shared" si="44"/>
        <v>6888.96</v>
      </c>
      <c r="CA165" s="133" t="s">
        <v>168</v>
      </c>
      <c r="CB165">
        <v>98837</v>
      </c>
      <c r="CC165" s="28">
        <v>3398.08</v>
      </c>
      <c r="CD165">
        <v>9</v>
      </c>
      <c r="CE165" s="28">
        <v>692.28</v>
      </c>
      <c r="CF165">
        <v>4</v>
      </c>
      <c r="CG165" s="28">
        <v>13203.66</v>
      </c>
      <c r="CH165">
        <v>11</v>
      </c>
      <c r="CI165" s="28">
        <f t="shared" si="45"/>
        <v>17294.02</v>
      </c>
      <c r="CJ165" s="133" t="s">
        <v>168</v>
      </c>
      <c r="CK165">
        <v>98541</v>
      </c>
      <c r="CL165" s="28">
        <v>733.07</v>
      </c>
      <c r="CM165">
        <v>3</v>
      </c>
      <c r="CN165" s="28">
        <v>713.03</v>
      </c>
      <c r="CO165">
        <v>0</v>
      </c>
      <c r="CP165" s="21">
        <f t="shared" si="46"/>
        <v>1446.1</v>
      </c>
      <c r="CQ165">
        <f t="shared" si="46"/>
        <v>3</v>
      </c>
      <c r="CR165" s="28">
        <f t="shared" si="47"/>
        <v>2892.2</v>
      </c>
      <c r="CS165" s="28" t="s">
        <v>168</v>
      </c>
      <c r="CT165" s="9">
        <v>98674</v>
      </c>
      <c r="CU165" s="28">
        <v>2767.08</v>
      </c>
      <c r="CV165" s="140">
        <v>10</v>
      </c>
      <c r="CW165" s="28">
        <v>4033.26</v>
      </c>
      <c r="CX165" s="140">
        <v>6</v>
      </c>
      <c r="CY165" s="28">
        <v>864.22</v>
      </c>
      <c r="CZ165" s="140">
        <v>7</v>
      </c>
      <c r="DA165" s="28">
        <f t="shared" si="48"/>
        <v>7664.56</v>
      </c>
      <c r="DB165" s="28" t="s">
        <v>168</v>
      </c>
      <c r="DC165" s="9">
        <v>98584</v>
      </c>
      <c r="DD165" s="28">
        <v>5772.11</v>
      </c>
      <c r="DE165">
        <v>6</v>
      </c>
      <c r="DF165" s="28">
        <v>437.8</v>
      </c>
      <c r="DG165">
        <v>4</v>
      </c>
      <c r="DH165" s="28">
        <v>7397.5599999999995</v>
      </c>
      <c r="DI165">
        <v>8</v>
      </c>
      <c r="DJ165" s="28">
        <f t="shared" si="49"/>
        <v>13607.47</v>
      </c>
      <c r="DK165" s="28" t="s">
        <v>168</v>
      </c>
      <c r="DL165" s="9">
        <v>98584</v>
      </c>
      <c r="DM165" s="28">
        <v>1872.18</v>
      </c>
      <c r="DN165">
        <v>7</v>
      </c>
      <c r="DO165" s="28">
        <v>846.52</v>
      </c>
      <c r="DP165">
        <v>1</v>
      </c>
      <c r="DQ165" s="28">
        <v>7042.52</v>
      </c>
      <c r="DR165">
        <v>5</v>
      </c>
      <c r="DS165" s="28">
        <f t="shared" si="50"/>
        <v>9761.2200000000012</v>
      </c>
    </row>
    <row r="166" spans="1:123" x14ac:dyDescent="0.2">
      <c r="A166" s="9">
        <v>98626</v>
      </c>
      <c r="B166" t="s">
        <v>120</v>
      </c>
      <c r="C166">
        <v>70</v>
      </c>
      <c r="D166">
        <v>59</v>
      </c>
      <c r="E166">
        <v>30</v>
      </c>
      <c r="F166">
        <v>71</v>
      </c>
      <c r="G166">
        <v>76</v>
      </c>
      <c r="H166">
        <v>44</v>
      </c>
      <c r="I166">
        <v>85</v>
      </c>
      <c r="J166">
        <v>31</v>
      </c>
      <c r="K166">
        <v>78</v>
      </c>
      <c r="L166">
        <v>66</v>
      </c>
      <c r="M166">
        <v>64</v>
      </c>
      <c r="N166">
        <v>83</v>
      </c>
      <c r="P166" t="s">
        <v>168</v>
      </c>
      <c r="Q166">
        <v>98311</v>
      </c>
      <c r="R166" s="21">
        <v>1180.1099999999999</v>
      </c>
      <c r="S166">
        <v>4</v>
      </c>
      <c r="T166" s="21">
        <v>86.92</v>
      </c>
      <c r="U166">
        <v>3</v>
      </c>
      <c r="V166" s="21">
        <v>115.69</v>
      </c>
      <c r="W166">
        <v>1</v>
      </c>
      <c r="X166" s="21">
        <f t="shared" si="38"/>
        <v>1382.72</v>
      </c>
      <c r="Y166" s="20" t="s">
        <v>168</v>
      </c>
      <c r="Z166">
        <v>98311</v>
      </c>
      <c r="AA166" s="21">
        <v>20216.34</v>
      </c>
      <c r="AB166">
        <v>12</v>
      </c>
      <c r="AC166" s="21">
        <v>13</v>
      </c>
      <c r="AD166">
        <v>0</v>
      </c>
      <c r="AE166" s="21">
        <v>128.69</v>
      </c>
      <c r="AF166">
        <v>1</v>
      </c>
      <c r="AG166" s="28">
        <f t="shared" si="39"/>
        <v>20358.03</v>
      </c>
      <c r="AH166" s="20" t="s">
        <v>168</v>
      </c>
      <c r="AI166">
        <v>98557</v>
      </c>
      <c r="AJ166" s="21">
        <v>36.89</v>
      </c>
      <c r="AK166">
        <v>1</v>
      </c>
      <c r="AL166" s="21">
        <v>24.43</v>
      </c>
      <c r="AM166">
        <v>0</v>
      </c>
      <c r="AN166" s="21">
        <v>161.63999999999999</v>
      </c>
      <c r="AO166">
        <v>1</v>
      </c>
      <c r="AP166" s="28">
        <f t="shared" si="40"/>
        <v>222.95999999999998</v>
      </c>
      <c r="AQ166" s="133" t="s">
        <v>168</v>
      </c>
      <c r="AR166" s="9">
        <v>98337</v>
      </c>
      <c r="AS166" s="28">
        <v>3009.18</v>
      </c>
      <c r="AT166">
        <v>4</v>
      </c>
      <c r="AU166" s="28">
        <v>812.17</v>
      </c>
      <c r="AV166">
        <v>2</v>
      </c>
      <c r="AW166" s="28">
        <v>2883.57</v>
      </c>
      <c r="AX166">
        <v>4</v>
      </c>
      <c r="AY166" s="28">
        <f t="shared" si="41"/>
        <v>6704.92</v>
      </c>
      <c r="AZ166" s="133" t="s">
        <v>168</v>
      </c>
      <c r="BA166">
        <v>98550</v>
      </c>
      <c r="BB166" s="28">
        <v>3132.12</v>
      </c>
      <c r="BC166">
        <v>5</v>
      </c>
      <c r="BD166" s="28">
        <v>4280.47</v>
      </c>
      <c r="BE166">
        <v>1</v>
      </c>
      <c r="BF166" s="28">
        <v>9565.89</v>
      </c>
      <c r="BG166">
        <v>8</v>
      </c>
      <c r="BH166" s="28">
        <f t="shared" si="42"/>
        <v>16978.48</v>
      </c>
      <c r="BI166" s="28" t="s">
        <v>168</v>
      </c>
      <c r="BJ166" s="9">
        <v>98902</v>
      </c>
      <c r="BK166" s="28">
        <v>8108.5</v>
      </c>
      <c r="BL166" s="9">
        <v>31</v>
      </c>
      <c r="BM166" s="28">
        <v>15839.3</v>
      </c>
      <c r="BN166" s="9">
        <v>20</v>
      </c>
      <c r="BO166" s="28">
        <v>54987.95</v>
      </c>
      <c r="BP166" s="9">
        <v>60</v>
      </c>
      <c r="BQ166" s="28">
        <f t="shared" si="43"/>
        <v>78935.75</v>
      </c>
      <c r="BR166" s="28" t="s">
        <v>168</v>
      </c>
      <c r="BS166">
        <v>98366</v>
      </c>
      <c r="BT166" s="28">
        <v>4034</v>
      </c>
      <c r="BU166">
        <v>8</v>
      </c>
      <c r="BV166" s="28">
        <v>4690.49</v>
      </c>
      <c r="BW166">
        <v>5</v>
      </c>
      <c r="BX166" s="28">
        <v>18748.3</v>
      </c>
      <c r="BY166">
        <v>12</v>
      </c>
      <c r="BZ166" s="28">
        <f t="shared" si="44"/>
        <v>27472.79</v>
      </c>
      <c r="CA166" s="133" t="s">
        <v>168</v>
      </c>
      <c r="CB166">
        <v>98848</v>
      </c>
      <c r="CC166" s="28">
        <v>431.08</v>
      </c>
      <c r="CD166">
        <v>2</v>
      </c>
      <c r="CE166" s="28">
        <v>13.52</v>
      </c>
      <c r="CF166">
        <v>0</v>
      </c>
      <c r="CG166" s="28">
        <v>110.72</v>
      </c>
      <c r="CH166">
        <v>1</v>
      </c>
      <c r="CI166" s="28">
        <f t="shared" si="45"/>
        <v>555.31999999999994</v>
      </c>
      <c r="CJ166" s="133" t="s">
        <v>168</v>
      </c>
      <c r="CK166">
        <v>98550</v>
      </c>
      <c r="CL166" s="28">
        <v>544.29</v>
      </c>
      <c r="CM166">
        <v>4</v>
      </c>
      <c r="CN166" s="28">
        <v>451.02</v>
      </c>
      <c r="CO166">
        <v>2</v>
      </c>
      <c r="CP166" s="21">
        <f t="shared" si="46"/>
        <v>995.31</v>
      </c>
      <c r="CQ166">
        <f t="shared" si="46"/>
        <v>6</v>
      </c>
      <c r="CR166" s="28">
        <f t="shared" si="47"/>
        <v>1990.62</v>
      </c>
      <c r="CS166" s="28" t="s">
        <v>168</v>
      </c>
      <c r="CT166" s="9">
        <v>98801</v>
      </c>
      <c r="CU166" s="28">
        <v>1570.07</v>
      </c>
      <c r="CV166" s="140">
        <v>13</v>
      </c>
      <c r="CW166" s="28">
        <v>131.56</v>
      </c>
      <c r="CX166" s="140">
        <v>2</v>
      </c>
      <c r="CY166" s="28">
        <v>2317.3500000000004</v>
      </c>
      <c r="CZ166" s="140">
        <v>5</v>
      </c>
      <c r="DA166" s="28">
        <f t="shared" si="48"/>
        <v>4018.9800000000005</v>
      </c>
      <c r="DB166" s="28" t="s">
        <v>168</v>
      </c>
      <c r="DC166" s="9">
        <v>98611</v>
      </c>
      <c r="DD166" s="28">
        <v>862.96</v>
      </c>
      <c r="DE166">
        <v>5</v>
      </c>
      <c r="DF166" s="28">
        <v>0</v>
      </c>
      <c r="DG166">
        <v>0</v>
      </c>
      <c r="DH166" s="28">
        <v>0</v>
      </c>
      <c r="DI166">
        <v>0</v>
      </c>
      <c r="DJ166" s="28">
        <f t="shared" si="49"/>
        <v>862.96</v>
      </c>
      <c r="DK166" s="28" t="s">
        <v>168</v>
      </c>
      <c r="DL166" s="9">
        <v>98611</v>
      </c>
      <c r="DM166" s="28">
        <v>1276.98</v>
      </c>
      <c r="DN166">
        <v>4</v>
      </c>
      <c r="DO166" s="28">
        <v>19.14</v>
      </c>
      <c r="DP166">
        <v>1</v>
      </c>
      <c r="DQ166" s="28">
        <v>0</v>
      </c>
      <c r="DR166">
        <v>0</v>
      </c>
      <c r="DS166" s="28">
        <f t="shared" si="50"/>
        <v>1296.1200000000001</v>
      </c>
    </row>
    <row r="167" spans="1:123" x14ac:dyDescent="0.2">
      <c r="A167" s="9">
        <v>98632</v>
      </c>
      <c r="B167" t="s">
        <v>120</v>
      </c>
      <c r="C167">
        <v>110</v>
      </c>
      <c r="D167">
        <v>112</v>
      </c>
      <c r="E167">
        <v>102</v>
      </c>
      <c r="F167">
        <v>105</v>
      </c>
      <c r="G167">
        <v>100</v>
      </c>
      <c r="H167">
        <v>115</v>
      </c>
      <c r="I167">
        <v>127</v>
      </c>
      <c r="J167">
        <v>106</v>
      </c>
      <c r="K167">
        <v>120</v>
      </c>
      <c r="L167">
        <v>108</v>
      </c>
      <c r="M167">
        <v>101</v>
      </c>
      <c r="N167">
        <v>84</v>
      </c>
      <c r="P167" t="s">
        <v>168</v>
      </c>
      <c r="Q167">
        <v>98312</v>
      </c>
      <c r="R167" s="21">
        <v>12824.68</v>
      </c>
      <c r="S167">
        <v>26</v>
      </c>
      <c r="T167" s="21">
        <v>1309.9000000000001</v>
      </c>
      <c r="U167">
        <v>4</v>
      </c>
      <c r="V167" s="21">
        <v>2711.58</v>
      </c>
      <c r="W167">
        <v>12</v>
      </c>
      <c r="X167" s="21">
        <f t="shared" si="38"/>
        <v>16846.16</v>
      </c>
      <c r="Y167" s="20" t="s">
        <v>168</v>
      </c>
      <c r="Z167">
        <v>98312</v>
      </c>
      <c r="AA167" s="21">
        <v>34388.71</v>
      </c>
      <c r="AB167">
        <v>33</v>
      </c>
      <c r="AC167" s="21">
        <v>5070.8500000000004</v>
      </c>
      <c r="AD167">
        <v>7</v>
      </c>
      <c r="AE167" s="21">
        <v>3981.58</v>
      </c>
      <c r="AF167">
        <v>12</v>
      </c>
      <c r="AG167" s="28">
        <f t="shared" si="39"/>
        <v>43441.14</v>
      </c>
      <c r="AH167" s="20" t="s">
        <v>168</v>
      </c>
      <c r="AI167">
        <v>98563</v>
      </c>
      <c r="AJ167" s="21">
        <v>556.21</v>
      </c>
      <c r="AK167">
        <v>1</v>
      </c>
      <c r="AL167" s="21">
        <v>625.04999999999995</v>
      </c>
      <c r="AM167">
        <v>1</v>
      </c>
      <c r="AN167" s="21">
        <v>2714.24</v>
      </c>
      <c r="AO167">
        <v>2</v>
      </c>
      <c r="AP167" s="28">
        <f t="shared" si="40"/>
        <v>3895.5</v>
      </c>
      <c r="AQ167" s="133" t="s">
        <v>168</v>
      </c>
      <c r="AR167" s="9">
        <v>98366</v>
      </c>
      <c r="AS167" s="28">
        <v>10167.18</v>
      </c>
      <c r="AT167">
        <v>8</v>
      </c>
      <c r="AU167" s="28">
        <v>7122.84</v>
      </c>
      <c r="AV167">
        <v>8</v>
      </c>
      <c r="AW167" s="28">
        <v>11430.05</v>
      </c>
      <c r="AX167">
        <v>12</v>
      </c>
      <c r="AY167" s="28">
        <f t="shared" si="41"/>
        <v>28720.07</v>
      </c>
      <c r="AZ167" s="133" t="s">
        <v>168</v>
      </c>
      <c r="BA167">
        <v>98557</v>
      </c>
      <c r="BB167" s="28">
        <v>0</v>
      </c>
      <c r="BC167">
        <v>0</v>
      </c>
      <c r="BD167" s="28">
        <v>48.88</v>
      </c>
      <c r="BE167">
        <v>0</v>
      </c>
      <c r="BF167" s="28">
        <v>209.18</v>
      </c>
      <c r="BG167">
        <v>1</v>
      </c>
      <c r="BH167" s="28">
        <f t="shared" si="42"/>
        <v>258.06</v>
      </c>
      <c r="BI167" s="28" t="s">
        <v>168</v>
      </c>
      <c r="BJ167" s="9">
        <v>98903</v>
      </c>
      <c r="BK167" s="28">
        <v>4555.1499999999996</v>
      </c>
      <c r="BL167" s="9">
        <v>10</v>
      </c>
      <c r="BM167" s="28">
        <v>5890.91</v>
      </c>
      <c r="BN167" s="9">
        <v>6</v>
      </c>
      <c r="BO167" s="28">
        <v>27421.629999999997</v>
      </c>
      <c r="BP167" s="9">
        <v>17</v>
      </c>
      <c r="BQ167" s="28">
        <f t="shared" si="43"/>
        <v>37867.689999999995</v>
      </c>
      <c r="BR167" s="28" t="s">
        <v>168</v>
      </c>
      <c r="BS167">
        <v>98367</v>
      </c>
      <c r="BT167" s="28">
        <v>1085.78</v>
      </c>
      <c r="BU167">
        <v>1</v>
      </c>
      <c r="BV167" s="28">
        <v>85.09</v>
      </c>
      <c r="BW167">
        <v>0</v>
      </c>
      <c r="BX167" s="28">
        <v>122.28999999999999</v>
      </c>
      <c r="BY167">
        <v>2</v>
      </c>
      <c r="BZ167" s="28">
        <f t="shared" si="44"/>
        <v>1293.1599999999999</v>
      </c>
      <c r="CA167" s="133" t="s">
        <v>168</v>
      </c>
      <c r="CB167">
        <v>98901</v>
      </c>
      <c r="CC167" s="28">
        <v>12231.35</v>
      </c>
      <c r="CD167">
        <v>21</v>
      </c>
      <c r="CE167" s="28">
        <v>2597.52</v>
      </c>
      <c r="CF167">
        <v>6</v>
      </c>
      <c r="CG167" s="28">
        <v>39801.979999999996</v>
      </c>
      <c r="CH167">
        <v>39</v>
      </c>
      <c r="CI167" s="28">
        <f t="shared" si="45"/>
        <v>54630.85</v>
      </c>
      <c r="CJ167" s="133" t="s">
        <v>168</v>
      </c>
      <c r="CK167">
        <v>98563</v>
      </c>
      <c r="CL167" s="28">
        <v>421.85</v>
      </c>
      <c r="CM167">
        <v>2</v>
      </c>
      <c r="CN167" s="28">
        <v>338.96</v>
      </c>
      <c r="CO167">
        <v>0</v>
      </c>
      <c r="CP167" s="21">
        <f t="shared" si="46"/>
        <v>760.81</v>
      </c>
      <c r="CQ167">
        <f t="shared" si="46"/>
        <v>2</v>
      </c>
      <c r="CR167" s="28">
        <f t="shared" si="47"/>
        <v>1521.62</v>
      </c>
      <c r="CS167" s="28" t="s">
        <v>168</v>
      </c>
      <c r="CT167" s="9">
        <v>98802</v>
      </c>
      <c r="CU167" s="28">
        <v>1244.6300000000001</v>
      </c>
      <c r="CV167" s="140">
        <v>3</v>
      </c>
      <c r="CW167" s="28">
        <v>990.43</v>
      </c>
      <c r="CX167" s="140">
        <v>2</v>
      </c>
      <c r="CY167" s="28">
        <v>442.51</v>
      </c>
      <c r="CZ167" s="140">
        <v>2</v>
      </c>
      <c r="DA167" s="28">
        <f t="shared" si="48"/>
        <v>2677.5699999999997</v>
      </c>
      <c r="DB167" s="28" t="s">
        <v>168</v>
      </c>
      <c r="DC167" s="9">
        <v>98625</v>
      </c>
      <c r="DD167" s="28">
        <v>2980.74</v>
      </c>
      <c r="DE167">
        <v>2</v>
      </c>
      <c r="DF167" s="28">
        <v>311.64999999999998</v>
      </c>
      <c r="DG167">
        <v>3</v>
      </c>
      <c r="DH167" s="28">
        <v>0</v>
      </c>
      <c r="DI167">
        <v>0</v>
      </c>
      <c r="DJ167" s="28">
        <f t="shared" si="49"/>
        <v>3292.39</v>
      </c>
      <c r="DK167" s="28" t="s">
        <v>168</v>
      </c>
      <c r="DL167" s="9">
        <v>98625</v>
      </c>
      <c r="DM167" s="28">
        <v>1958.1</v>
      </c>
      <c r="DN167">
        <v>3</v>
      </c>
      <c r="DO167" s="28">
        <v>0</v>
      </c>
      <c r="DP167">
        <v>0</v>
      </c>
      <c r="DQ167" s="28">
        <v>0</v>
      </c>
      <c r="DR167">
        <v>0</v>
      </c>
      <c r="DS167" s="28">
        <f t="shared" si="50"/>
        <v>1958.1</v>
      </c>
    </row>
    <row r="168" spans="1:123" x14ac:dyDescent="0.2">
      <c r="A168" s="9">
        <v>98674</v>
      </c>
      <c r="B168" t="s">
        <v>120</v>
      </c>
      <c r="C168">
        <v>107</v>
      </c>
      <c r="D168">
        <v>102</v>
      </c>
      <c r="E168">
        <v>33</v>
      </c>
      <c r="F168">
        <v>118</v>
      </c>
      <c r="G168">
        <v>112</v>
      </c>
      <c r="H168">
        <v>54</v>
      </c>
      <c r="I168">
        <v>83</v>
      </c>
      <c r="J168">
        <v>34</v>
      </c>
      <c r="K168">
        <v>109</v>
      </c>
      <c r="L168">
        <v>114</v>
      </c>
      <c r="M168">
        <v>87</v>
      </c>
      <c r="N168">
        <v>95</v>
      </c>
      <c r="P168" t="s">
        <v>168</v>
      </c>
      <c r="Q168">
        <v>98337</v>
      </c>
      <c r="R168" s="21">
        <v>5878.23</v>
      </c>
      <c r="S168">
        <v>9</v>
      </c>
      <c r="T168" s="21">
        <v>311.3</v>
      </c>
      <c r="U168">
        <v>1</v>
      </c>
      <c r="V168" s="21">
        <v>1935.92</v>
      </c>
      <c r="W168">
        <v>4</v>
      </c>
      <c r="X168" s="21">
        <f t="shared" si="38"/>
        <v>8125.45</v>
      </c>
      <c r="Y168" s="20" t="s">
        <v>168</v>
      </c>
      <c r="Z168">
        <v>98337</v>
      </c>
      <c r="AA168" s="21">
        <v>6442.13</v>
      </c>
      <c r="AB168">
        <v>7</v>
      </c>
      <c r="AC168" s="21">
        <v>3129.47</v>
      </c>
      <c r="AD168">
        <v>5</v>
      </c>
      <c r="AE168" s="21">
        <v>2077.41</v>
      </c>
      <c r="AF168">
        <v>3</v>
      </c>
      <c r="AG168" s="28">
        <f t="shared" si="39"/>
        <v>11649.01</v>
      </c>
      <c r="AH168" s="20" t="s">
        <v>168</v>
      </c>
      <c r="AI168">
        <v>98584</v>
      </c>
      <c r="AJ168" s="21">
        <v>2411.4899999999998</v>
      </c>
      <c r="AK168">
        <v>3</v>
      </c>
      <c r="AL168" s="21">
        <v>3279.63</v>
      </c>
      <c r="AM168">
        <v>0</v>
      </c>
      <c r="AN168" s="21">
        <v>16823.55</v>
      </c>
      <c r="AO168">
        <v>8</v>
      </c>
      <c r="AP168" s="28">
        <f t="shared" si="40"/>
        <v>22514.67</v>
      </c>
      <c r="AQ168" s="133" t="s">
        <v>168</v>
      </c>
      <c r="AR168" s="9">
        <v>98367</v>
      </c>
      <c r="AS168" s="28">
        <v>192.14</v>
      </c>
      <c r="AT168">
        <v>1</v>
      </c>
      <c r="AU168" s="28">
        <v>150.61000000000001</v>
      </c>
      <c r="AV168">
        <v>1</v>
      </c>
      <c r="AW168" s="28">
        <v>39</v>
      </c>
      <c r="AX168">
        <v>2</v>
      </c>
      <c r="AY168" s="28">
        <f t="shared" si="41"/>
        <v>381.75</v>
      </c>
      <c r="AZ168" s="133" t="s">
        <v>168</v>
      </c>
      <c r="BA168">
        <v>98563</v>
      </c>
      <c r="BB168" s="28">
        <v>1629.99</v>
      </c>
      <c r="BC168">
        <v>1</v>
      </c>
      <c r="BD168" s="28">
        <v>1641.51</v>
      </c>
      <c r="BE168">
        <v>1</v>
      </c>
      <c r="BF168" s="28">
        <v>2995.5</v>
      </c>
      <c r="BG168">
        <v>4</v>
      </c>
      <c r="BH168" s="28">
        <f t="shared" si="42"/>
        <v>6267</v>
      </c>
      <c r="BI168" s="28" t="s">
        <v>168</v>
      </c>
      <c r="BJ168" s="9">
        <v>98908</v>
      </c>
      <c r="BK168" s="28">
        <v>7085.64</v>
      </c>
      <c r="BL168" s="9">
        <v>15</v>
      </c>
      <c r="BM168" s="28">
        <v>3460.63</v>
      </c>
      <c r="BN168" s="9">
        <v>3</v>
      </c>
      <c r="BO168" s="28">
        <v>6302.7699999999995</v>
      </c>
      <c r="BP168" s="9">
        <v>10</v>
      </c>
      <c r="BQ168" s="28">
        <f t="shared" si="43"/>
        <v>16849.04</v>
      </c>
      <c r="BR168" s="28" t="s">
        <v>168</v>
      </c>
      <c r="BS168">
        <v>98370</v>
      </c>
      <c r="BT168" s="28">
        <v>1671.82</v>
      </c>
      <c r="BU168">
        <v>6</v>
      </c>
      <c r="BV168" s="28">
        <v>8345.02</v>
      </c>
      <c r="BW168">
        <v>5</v>
      </c>
      <c r="BX168" s="28">
        <v>62.72</v>
      </c>
      <c r="BY168">
        <v>3</v>
      </c>
      <c r="BZ168" s="28">
        <f t="shared" si="44"/>
        <v>10079.56</v>
      </c>
      <c r="CA168" s="133" t="s">
        <v>168</v>
      </c>
      <c r="CB168">
        <v>98902</v>
      </c>
      <c r="CC168" s="28">
        <v>6578.5</v>
      </c>
      <c r="CD168">
        <v>31</v>
      </c>
      <c r="CE168" s="28">
        <v>2538.5300000000002</v>
      </c>
      <c r="CF168">
        <v>30</v>
      </c>
      <c r="CG168" s="28">
        <v>43005.55</v>
      </c>
      <c r="CH168">
        <v>54</v>
      </c>
      <c r="CI168" s="28">
        <f t="shared" si="45"/>
        <v>52122.58</v>
      </c>
      <c r="CJ168" s="133" t="s">
        <v>168</v>
      </c>
      <c r="CK168">
        <v>98584</v>
      </c>
      <c r="CL168" s="28">
        <v>701.17</v>
      </c>
      <c r="CM168">
        <v>8</v>
      </c>
      <c r="CN168" s="28">
        <v>427.17</v>
      </c>
      <c r="CO168">
        <v>2</v>
      </c>
      <c r="CP168" s="21">
        <f t="shared" si="46"/>
        <v>1128.3399999999999</v>
      </c>
      <c r="CQ168">
        <f t="shared" si="46"/>
        <v>10</v>
      </c>
      <c r="CR168" s="28">
        <f t="shared" si="47"/>
        <v>2256.6799999999998</v>
      </c>
      <c r="CS168" s="28" t="s">
        <v>168</v>
      </c>
      <c r="CT168" s="9">
        <v>98837</v>
      </c>
      <c r="CU168" s="28">
        <v>3395.68</v>
      </c>
      <c r="CV168" s="140">
        <v>8</v>
      </c>
      <c r="CW168" s="28">
        <v>442.82</v>
      </c>
      <c r="CX168" s="140">
        <v>3</v>
      </c>
      <c r="CY168" s="28">
        <v>1821.6299999999999</v>
      </c>
      <c r="CZ168" s="140">
        <v>9</v>
      </c>
      <c r="DA168" s="28">
        <f t="shared" si="48"/>
        <v>5660.13</v>
      </c>
      <c r="DB168" s="28" t="s">
        <v>168</v>
      </c>
      <c r="DC168" s="9">
        <v>98626</v>
      </c>
      <c r="DD168" s="28">
        <v>6364.64</v>
      </c>
      <c r="DE168">
        <v>17</v>
      </c>
      <c r="DF168" s="28">
        <v>491.34</v>
      </c>
      <c r="DG168">
        <v>1</v>
      </c>
      <c r="DH168" s="28">
        <v>327.97</v>
      </c>
      <c r="DI168">
        <v>4</v>
      </c>
      <c r="DJ168" s="28">
        <f t="shared" si="49"/>
        <v>7183.9500000000007</v>
      </c>
      <c r="DK168" s="28" t="s">
        <v>168</v>
      </c>
      <c r="DL168" s="9">
        <v>98626</v>
      </c>
      <c r="DM168" s="28">
        <v>6520.84</v>
      </c>
      <c r="DN168">
        <v>8</v>
      </c>
      <c r="DO168" s="28">
        <v>1017.65</v>
      </c>
      <c r="DP168">
        <v>4</v>
      </c>
      <c r="DQ168" s="28">
        <v>266.63</v>
      </c>
      <c r="DR168">
        <v>5</v>
      </c>
      <c r="DS168" s="28">
        <f t="shared" si="50"/>
        <v>7805.12</v>
      </c>
    </row>
    <row r="169" spans="1:123" x14ac:dyDescent="0.2">
      <c r="A169" s="9">
        <v>98801</v>
      </c>
      <c r="B169" t="s">
        <v>120</v>
      </c>
      <c r="C169">
        <v>77</v>
      </c>
      <c r="D169">
        <v>87</v>
      </c>
      <c r="E169">
        <v>82</v>
      </c>
      <c r="F169">
        <v>93</v>
      </c>
      <c r="G169">
        <v>87</v>
      </c>
      <c r="H169">
        <v>84</v>
      </c>
      <c r="I169">
        <v>95</v>
      </c>
      <c r="J169">
        <v>97</v>
      </c>
      <c r="K169">
        <v>87</v>
      </c>
      <c r="L169">
        <v>77</v>
      </c>
      <c r="M169">
        <v>77</v>
      </c>
      <c r="N169">
        <v>74</v>
      </c>
      <c r="P169" t="s">
        <v>168</v>
      </c>
      <c r="Q169">
        <v>98366</v>
      </c>
      <c r="R169" s="21">
        <v>3008.18</v>
      </c>
      <c r="S169">
        <v>9</v>
      </c>
      <c r="T169" s="21">
        <v>967.11</v>
      </c>
      <c r="U169">
        <v>5</v>
      </c>
      <c r="V169" s="21">
        <v>6601.7</v>
      </c>
      <c r="W169">
        <v>4</v>
      </c>
      <c r="X169" s="21">
        <f t="shared" si="38"/>
        <v>10576.99</v>
      </c>
      <c r="Y169" s="20" t="s">
        <v>168</v>
      </c>
      <c r="Z169">
        <v>98366</v>
      </c>
      <c r="AA169" s="21">
        <v>10442.08</v>
      </c>
      <c r="AB169">
        <v>13</v>
      </c>
      <c r="AC169" s="21">
        <v>2380.29</v>
      </c>
      <c r="AD169">
        <v>6</v>
      </c>
      <c r="AE169" s="21">
        <v>5826.7</v>
      </c>
      <c r="AF169">
        <v>5</v>
      </c>
      <c r="AG169" s="28">
        <f t="shared" si="39"/>
        <v>18649.07</v>
      </c>
      <c r="AH169" s="20" t="s">
        <v>168</v>
      </c>
      <c r="AI169">
        <v>98625</v>
      </c>
      <c r="AJ169" s="21">
        <v>0</v>
      </c>
      <c r="AK169">
        <v>0</v>
      </c>
      <c r="AL169" s="21">
        <v>1388.69</v>
      </c>
      <c r="AM169">
        <v>1</v>
      </c>
      <c r="AN169" s="21">
        <v>1336.42</v>
      </c>
      <c r="AO169">
        <v>2</v>
      </c>
      <c r="AP169" s="28">
        <f t="shared" si="40"/>
        <v>2725.11</v>
      </c>
      <c r="AQ169" s="133" t="s">
        <v>168</v>
      </c>
      <c r="AR169" s="9">
        <v>98370</v>
      </c>
      <c r="AS169" s="28">
        <v>2686.53</v>
      </c>
      <c r="AT169">
        <v>4</v>
      </c>
      <c r="AU169" s="28">
        <v>886.74</v>
      </c>
      <c r="AV169">
        <v>2</v>
      </c>
      <c r="AW169" s="28">
        <v>4752</v>
      </c>
      <c r="AX169">
        <v>2</v>
      </c>
      <c r="AY169" s="28">
        <f t="shared" si="41"/>
        <v>8325.27</v>
      </c>
      <c r="AZ169" s="133" t="s">
        <v>168</v>
      </c>
      <c r="BA169">
        <v>98584</v>
      </c>
      <c r="BB169" s="28">
        <v>6413.38</v>
      </c>
      <c r="BC169">
        <v>13</v>
      </c>
      <c r="BD169" s="28">
        <v>5469.08</v>
      </c>
      <c r="BE169">
        <v>6</v>
      </c>
      <c r="BF169" s="28">
        <v>22422.46</v>
      </c>
      <c r="BG169">
        <v>8</v>
      </c>
      <c r="BH169" s="28">
        <f t="shared" si="42"/>
        <v>34304.92</v>
      </c>
      <c r="BI169" s="28" t="s">
        <v>168</v>
      </c>
      <c r="BJ169" s="9">
        <v>98930</v>
      </c>
      <c r="BK169" s="28">
        <v>0</v>
      </c>
      <c r="BL169" s="9">
        <v>0</v>
      </c>
      <c r="BM169" s="28">
        <v>2536.59</v>
      </c>
      <c r="BN169" s="9">
        <v>3</v>
      </c>
      <c r="BO169" s="28">
        <v>10484.790000000001</v>
      </c>
      <c r="BP169" s="9">
        <v>5</v>
      </c>
      <c r="BQ169" s="28">
        <f t="shared" si="43"/>
        <v>13021.380000000001</v>
      </c>
      <c r="BR169" s="28" t="s">
        <v>168</v>
      </c>
      <c r="BS169">
        <v>98383</v>
      </c>
      <c r="BT169" s="28">
        <v>5040.9399999999996</v>
      </c>
      <c r="BU169">
        <v>13</v>
      </c>
      <c r="BV169" s="28">
        <v>1862.92</v>
      </c>
      <c r="BW169">
        <v>4</v>
      </c>
      <c r="BX169" s="28">
        <v>7369.6799999999994</v>
      </c>
      <c r="BY169">
        <v>7</v>
      </c>
      <c r="BZ169" s="28">
        <f t="shared" si="44"/>
        <v>14273.539999999999</v>
      </c>
      <c r="CA169" s="133" t="s">
        <v>168</v>
      </c>
      <c r="CB169">
        <v>98903</v>
      </c>
      <c r="CC169" s="28">
        <v>3160.49</v>
      </c>
      <c r="CD169">
        <v>13</v>
      </c>
      <c r="CE169" s="28">
        <v>4526.1099999999997</v>
      </c>
      <c r="CF169">
        <v>6</v>
      </c>
      <c r="CG169" s="28">
        <v>13959.02</v>
      </c>
      <c r="CH169">
        <v>12</v>
      </c>
      <c r="CI169" s="28">
        <f t="shared" si="45"/>
        <v>21645.62</v>
      </c>
      <c r="CJ169" s="133" t="s">
        <v>168</v>
      </c>
      <c r="CK169">
        <v>98611</v>
      </c>
      <c r="CL169" s="28">
        <v>195.1</v>
      </c>
      <c r="CM169">
        <v>4</v>
      </c>
      <c r="CN169" s="28">
        <v>0</v>
      </c>
      <c r="CO169">
        <v>0</v>
      </c>
      <c r="CP169" s="21">
        <f t="shared" si="46"/>
        <v>195.1</v>
      </c>
      <c r="CQ169">
        <f t="shared" si="46"/>
        <v>4</v>
      </c>
      <c r="CR169" s="28">
        <f t="shared" si="47"/>
        <v>390.2</v>
      </c>
      <c r="CS169" s="28" t="s">
        <v>168</v>
      </c>
      <c r="CT169" s="9">
        <v>98848</v>
      </c>
      <c r="CU169" s="28">
        <v>2325.79</v>
      </c>
      <c r="CV169" s="140">
        <v>5</v>
      </c>
      <c r="CW169" s="28">
        <v>0</v>
      </c>
      <c r="CX169" s="140">
        <v>0</v>
      </c>
      <c r="CY169" s="28">
        <v>0</v>
      </c>
      <c r="CZ169" s="140">
        <v>0</v>
      </c>
      <c r="DA169" s="28">
        <f t="shared" si="48"/>
        <v>2325.79</v>
      </c>
      <c r="DB169" s="28" t="s">
        <v>168</v>
      </c>
      <c r="DC169" s="9">
        <v>98632</v>
      </c>
      <c r="DD169" s="28">
        <v>9168.9699999999993</v>
      </c>
      <c r="DE169">
        <v>21</v>
      </c>
      <c r="DF169" s="28">
        <v>1611.05</v>
      </c>
      <c r="DG169">
        <v>4</v>
      </c>
      <c r="DH169" s="28">
        <v>6381.2900000000009</v>
      </c>
      <c r="DI169">
        <v>12</v>
      </c>
      <c r="DJ169" s="28">
        <f t="shared" si="49"/>
        <v>17161.309999999998</v>
      </c>
      <c r="DK169" s="28" t="s">
        <v>168</v>
      </c>
      <c r="DL169" s="9">
        <v>98632</v>
      </c>
      <c r="DM169" s="28">
        <v>3946.03</v>
      </c>
      <c r="DN169">
        <v>16</v>
      </c>
      <c r="DO169" s="28">
        <v>2781.25</v>
      </c>
      <c r="DP169">
        <v>5</v>
      </c>
      <c r="DQ169" s="28">
        <v>5542.69</v>
      </c>
      <c r="DR169">
        <v>8</v>
      </c>
      <c r="DS169" s="28">
        <f t="shared" si="50"/>
        <v>12269.970000000001</v>
      </c>
    </row>
    <row r="170" spans="1:123" x14ac:dyDescent="0.2">
      <c r="A170" s="9">
        <v>98802</v>
      </c>
      <c r="B170" t="s">
        <v>120</v>
      </c>
      <c r="C170">
        <v>19</v>
      </c>
      <c r="D170">
        <v>17</v>
      </c>
      <c r="E170">
        <v>20</v>
      </c>
      <c r="F170">
        <v>16</v>
      </c>
      <c r="G170">
        <v>22</v>
      </c>
      <c r="H170">
        <v>15</v>
      </c>
      <c r="I170">
        <v>21</v>
      </c>
      <c r="J170">
        <v>16</v>
      </c>
      <c r="K170">
        <v>19</v>
      </c>
      <c r="L170">
        <v>18</v>
      </c>
      <c r="M170">
        <v>18</v>
      </c>
      <c r="N170">
        <v>20</v>
      </c>
      <c r="P170" t="s">
        <v>168</v>
      </c>
      <c r="Q170">
        <v>98367</v>
      </c>
      <c r="R170" s="21">
        <v>199.39</v>
      </c>
      <c r="S170">
        <v>3</v>
      </c>
      <c r="T170" s="21">
        <v>124.48</v>
      </c>
      <c r="U170">
        <v>1</v>
      </c>
      <c r="V170" s="21">
        <v>222.01</v>
      </c>
      <c r="W170">
        <v>1</v>
      </c>
      <c r="X170" s="21">
        <f t="shared" si="38"/>
        <v>545.88</v>
      </c>
      <c r="Y170" s="20" t="s">
        <v>168</v>
      </c>
      <c r="Z170">
        <v>98367</v>
      </c>
      <c r="AA170" s="21">
        <v>193.73</v>
      </c>
      <c r="AB170">
        <v>1</v>
      </c>
      <c r="AC170" s="21">
        <v>159.38999999999999</v>
      </c>
      <c r="AD170">
        <v>3</v>
      </c>
      <c r="AE170" s="21">
        <v>346.49</v>
      </c>
      <c r="AF170">
        <v>2</v>
      </c>
      <c r="AG170" s="28">
        <f t="shared" si="39"/>
        <v>699.61</v>
      </c>
      <c r="AH170" s="20" t="s">
        <v>168</v>
      </c>
      <c r="AI170">
        <v>98626</v>
      </c>
      <c r="AJ170" s="21">
        <v>0</v>
      </c>
      <c r="AK170">
        <v>0</v>
      </c>
      <c r="AL170" s="21">
        <v>2905.76</v>
      </c>
      <c r="AM170">
        <v>1</v>
      </c>
      <c r="AN170" s="21">
        <v>1244.49</v>
      </c>
      <c r="AO170">
        <v>4</v>
      </c>
      <c r="AP170" s="28">
        <f t="shared" si="40"/>
        <v>4150.25</v>
      </c>
      <c r="AQ170" s="133" t="s">
        <v>168</v>
      </c>
      <c r="AR170" s="9">
        <v>98383</v>
      </c>
      <c r="AS170" s="28">
        <v>18004.259999999998</v>
      </c>
      <c r="AT170">
        <v>16</v>
      </c>
      <c r="AU170" s="28">
        <v>5035.4799999999996</v>
      </c>
      <c r="AV170">
        <v>3</v>
      </c>
      <c r="AW170" s="28">
        <v>4480.74</v>
      </c>
      <c r="AX170">
        <v>6</v>
      </c>
      <c r="AY170" s="28">
        <f t="shared" si="41"/>
        <v>27520.479999999996</v>
      </c>
      <c r="AZ170" s="133" t="s">
        <v>168</v>
      </c>
      <c r="BA170">
        <v>98611</v>
      </c>
      <c r="BB170" s="28">
        <v>1539.77</v>
      </c>
      <c r="BC170">
        <v>4</v>
      </c>
      <c r="BD170" s="28">
        <v>0</v>
      </c>
      <c r="BE170">
        <v>0</v>
      </c>
      <c r="BF170" s="28">
        <v>0</v>
      </c>
      <c r="BG170">
        <v>0</v>
      </c>
      <c r="BH170" s="28">
        <f t="shared" si="42"/>
        <v>1539.77</v>
      </c>
      <c r="BI170" s="28" t="s">
        <v>168</v>
      </c>
      <c r="BJ170" s="9">
        <v>98932</v>
      </c>
      <c r="BK170" s="28">
        <v>0</v>
      </c>
      <c r="BL170" s="9">
        <v>0</v>
      </c>
      <c r="BM170" s="28">
        <v>517.12</v>
      </c>
      <c r="BN170" s="9">
        <v>0</v>
      </c>
      <c r="BO170" s="28">
        <v>3491.38</v>
      </c>
      <c r="BP170" s="9">
        <v>3</v>
      </c>
      <c r="BQ170" s="28">
        <f t="shared" si="43"/>
        <v>4008.5</v>
      </c>
      <c r="BR170" s="28" t="s">
        <v>168</v>
      </c>
      <c r="BS170">
        <v>98520</v>
      </c>
      <c r="BT170" s="28">
        <v>3962.92</v>
      </c>
      <c r="BU170">
        <v>8</v>
      </c>
      <c r="BV170" s="28">
        <v>6823.44</v>
      </c>
      <c r="BW170">
        <v>4</v>
      </c>
      <c r="BX170" s="28">
        <v>6777.35</v>
      </c>
      <c r="BY170">
        <v>9</v>
      </c>
      <c r="BZ170" s="28">
        <f t="shared" si="44"/>
        <v>17563.71</v>
      </c>
      <c r="CA170" s="133" t="s">
        <v>168</v>
      </c>
      <c r="CB170">
        <v>98908</v>
      </c>
      <c r="CC170" s="28">
        <v>12999.67</v>
      </c>
      <c r="CD170">
        <v>13</v>
      </c>
      <c r="CE170" s="28">
        <v>219.9</v>
      </c>
      <c r="CF170">
        <v>1</v>
      </c>
      <c r="CG170" s="28">
        <v>2079.4299999999998</v>
      </c>
      <c r="CH170">
        <v>6</v>
      </c>
      <c r="CI170" s="28">
        <f t="shared" si="45"/>
        <v>15299</v>
      </c>
      <c r="CJ170" s="133" t="s">
        <v>168</v>
      </c>
      <c r="CK170">
        <v>98625</v>
      </c>
      <c r="CL170" s="28">
        <v>1012.07</v>
      </c>
      <c r="CM170">
        <v>2</v>
      </c>
      <c r="CN170" s="28">
        <v>0</v>
      </c>
      <c r="CO170">
        <v>0</v>
      </c>
      <c r="CP170" s="21">
        <f t="shared" si="46"/>
        <v>1012.07</v>
      </c>
      <c r="CQ170">
        <f t="shared" si="46"/>
        <v>2</v>
      </c>
      <c r="CR170" s="28">
        <f t="shared" si="47"/>
        <v>2024.14</v>
      </c>
      <c r="CS170" s="28" t="s">
        <v>168</v>
      </c>
      <c r="CT170" s="9">
        <v>98901</v>
      </c>
      <c r="CU170" s="28">
        <v>3555.73</v>
      </c>
      <c r="CV170" s="140">
        <v>22</v>
      </c>
      <c r="CW170" s="28">
        <v>2747.35</v>
      </c>
      <c r="CX170" s="140">
        <v>12</v>
      </c>
      <c r="CY170" s="28">
        <v>40549.75</v>
      </c>
      <c r="CZ170" s="140">
        <v>29</v>
      </c>
      <c r="DA170" s="28">
        <f t="shared" si="48"/>
        <v>46852.83</v>
      </c>
      <c r="DB170" s="28" t="s">
        <v>168</v>
      </c>
      <c r="DC170" s="9">
        <v>98674</v>
      </c>
      <c r="DD170" s="28">
        <v>2255.04</v>
      </c>
      <c r="DE170">
        <v>13</v>
      </c>
      <c r="DF170" s="28">
        <v>1088.82</v>
      </c>
      <c r="DG170">
        <v>2</v>
      </c>
      <c r="DH170" s="28">
        <v>4267.2299999999996</v>
      </c>
      <c r="DI170">
        <v>10</v>
      </c>
      <c r="DJ170" s="28">
        <f t="shared" si="49"/>
        <v>7611.0899999999992</v>
      </c>
      <c r="DK170" s="28" t="s">
        <v>168</v>
      </c>
      <c r="DL170" s="9">
        <v>98674</v>
      </c>
      <c r="DM170" s="28">
        <v>7959.9</v>
      </c>
      <c r="DN170">
        <v>19</v>
      </c>
      <c r="DO170" s="28">
        <v>1007.88</v>
      </c>
      <c r="DP170">
        <v>6</v>
      </c>
      <c r="DQ170" s="28">
        <v>4068.8900000000003</v>
      </c>
      <c r="DR170">
        <v>5</v>
      </c>
      <c r="DS170" s="28">
        <f t="shared" si="50"/>
        <v>13036.669999999998</v>
      </c>
    </row>
    <row r="171" spans="1:123" x14ac:dyDescent="0.2">
      <c r="A171" s="9">
        <v>98828</v>
      </c>
      <c r="B171" t="s">
        <v>120</v>
      </c>
      <c r="F171">
        <v>1</v>
      </c>
      <c r="L171">
        <v>1</v>
      </c>
      <c r="P171" t="s">
        <v>168</v>
      </c>
      <c r="Q171">
        <v>98370</v>
      </c>
      <c r="R171" s="21">
        <v>685.72</v>
      </c>
      <c r="S171">
        <v>3</v>
      </c>
      <c r="T171" s="21">
        <v>62.24</v>
      </c>
      <c r="U171">
        <v>2</v>
      </c>
      <c r="V171" s="21">
        <v>97.070000000000007</v>
      </c>
      <c r="W171">
        <v>1</v>
      </c>
      <c r="X171" s="21">
        <f t="shared" si="38"/>
        <v>845.03000000000009</v>
      </c>
      <c r="Y171" s="20" t="s">
        <v>168</v>
      </c>
      <c r="Z171">
        <v>98370</v>
      </c>
      <c r="AA171" s="21">
        <v>661.91</v>
      </c>
      <c r="AB171">
        <v>2</v>
      </c>
      <c r="AC171" s="21">
        <v>374.53</v>
      </c>
      <c r="AD171">
        <v>1</v>
      </c>
      <c r="AE171" s="21">
        <v>42.28</v>
      </c>
      <c r="AF171">
        <v>2</v>
      </c>
      <c r="AG171" s="28">
        <f t="shared" si="39"/>
        <v>1078.72</v>
      </c>
      <c r="AH171" s="20" t="s">
        <v>168</v>
      </c>
      <c r="AI171">
        <v>98632</v>
      </c>
      <c r="AJ171" s="21">
        <v>15676.95</v>
      </c>
      <c r="AK171">
        <v>19</v>
      </c>
      <c r="AL171" s="21">
        <v>5857.72</v>
      </c>
      <c r="AM171">
        <v>5</v>
      </c>
      <c r="AN171" s="21">
        <v>12102.51</v>
      </c>
      <c r="AO171">
        <v>15</v>
      </c>
      <c r="AP171" s="28">
        <f t="shared" si="40"/>
        <v>33637.18</v>
      </c>
      <c r="AQ171" s="133" t="s">
        <v>168</v>
      </c>
      <c r="AR171" s="9">
        <v>98520</v>
      </c>
      <c r="AS171" s="28">
        <v>8195.86</v>
      </c>
      <c r="AT171">
        <v>12</v>
      </c>
      <c r="AU171" s="28">
        <v>1896.24</v>
      </c>
      <c r="AV171">
        <v>2</v>
      </c>
      <c r="AW171" s="28">
        <v>3042.06</v>
      </c>
      <c r="AX171">
        <v>5</v>
      </c>
      <c r="AY171" s="28">
        <f t="shared" si="41"/>
        <v>13134.16</v>
      </c>
      <c r="AZ171" s="133" t="s">
        <v>168</v>
      </c>
      <c r="BA171">
        <v>98625</v>
      </c>
      <c r="BB171" s="28">
        <v>437.01</v>
      </c>
      <c r="BC171">
        <v>2</v>
      </c>
      <c r="BD171" s="28">
        <v>0</v>
      </c>
      <c r="BE171">
        <v>0</v>
      </c>
      <c r="BF171" s="28">
        <v>0</v>
      </c>
      <c r="BG171">
        <v>0</v>
      </c>
      <c r="BH171" s="28">
        <f t="shared" si="42"/>
        <v>437.01</v>
      </c>
      <c r="BI171" s="28" t="s">
        <v>168</v>
      </c>
      <c r="BJ171" s="9">
        <v>98936</v>
      </c>
      <c r="BK171" s="28">
        <v>265.49</v>
      </c>
      <c r="BL171" s="9">
        <v>3</v>
      </c>
      <c r="BM171" s="28">
        <v>203.02</v>
      </c>
      <c r="BN171" s="9">
        <v>0</v>
      </c>
      <c r="BO171" s="28">
        <v>66.239999999999995</v>
      </c>
      <c r="BP171" s="9">
        <v>1</v>
      </c>
      <c r="BQ171" s="28">
        <f t="shared" si="43"/>
        <v>534.75</v>
      </c>
      <c r="BR171" s="28" t="s">
        <v>168</v>
      </c>
      <c r="BS171">
        <v>98528</v>
      </c>
      <c r="BT171" s="28">
        <v>5084.16</v>
      </c>
      <c r="BU171">
        <v>8</v>
      </c>
      <c r="BV171" s="28">
        <v>2606.09</v>
      </c>
      <c r="BW171">
        <v>3</v>
      </c>
      <c r="BX171" s="28">
        <v>5552.9</v>
      </c>
      <c r="BY171">
        <v>5</v>
      </c>
      <c r="BZ171" s="28">
        <f t="shared" si="44"/>
        <v>13243.15</v>
      </c>
      <c r="CA171" s="133" t="s">
        <v>168</v>
      </c>
      <c r="CB171">
        <v>98930</v>
      </c>
      <c r="CC171" s="28">
        <v>387</v>
      </c>
      <c r="CD171">
        <v>3</v>
      </c>
      <c r="CE171" s="28">
        <v>1274.05</v>
      </c>
      <c r="CF171">
        <v>7</v>
      </c>
      <c r="CG171" s="28">
        <v>10736.79</v>
      </c>
      <c r="CH171">
        <v>8</v>
      </c>
      <c r="CI171" s="28">
        <f t="shared" si="45"/>
        <v>12397.84</v>
      </c>
      <c r="CJ171" s="133" t="s">
        <v>168</v>
      </c>
      <c r="CK171">
        <v>98626</v>
      </c>
      <c r="CL171" s="28">
        <v>8055.76</v>
      </c>
      <c r="CM171">
        <v>14</v>
      </c>
      <c r="CN171" s="28">
        <v>0</v>
      </c>
      <c r="CO171">
        <v>0</v>
      </c>
      <c r="CP171" s="21">
        <f t="shared" si="46"/>
        <v>8055.76</v>
      </c>
      <c r="CQ171">
        <f t="shared" si="46"/>
        <v>14</v>
      </c>
      <c r="CR171" s="28">
        <f t="shared" si="47"/>
        <v>16111.52</v>
      </c>
      <c r="CS171" s="28" t="s">
        <v>168</v>
      </c>
      <c r="CT171" s="9">
        <v>98902</v>
      </c>
      <c r="CU171" s="28">
        <v>9538.85</v>
      </c>
      <c r="CV171" s="140">
        <v>72</v>
      </c>
      <c r="CW171" s="28">
        <v>3918.11</v>
      </c>
      <c r="CX171" s="140">
        <v>26</v>
      </c>
      <c r="CY171" s="28">
        <v>35335.329999999994</v>
      </c>
      <c r="CZ171" s="140">
        <v>47</v>
      </c>
      <c r="DA171" s="28">
        <f t="shared" si="48"/>
        <v>48792.289999999994</v>
      </c>
      <c r="DB171" s="28" t="s">
        <v>168</v>
      </c>
      <c r="DC171" s="9">
        <v>98801</v>
      </c>
      <c r="DD171" s="28">
        <v>7273.04</v>
      </c>
      <c r="DE171">
        <v>21</v>
      </c>
      <c r="DF171" s="28">
        <v>896.06</v>
      </c>
      <c r="DG171">
        <v>6</v>
      </c>
      <c r="DH171" s="28">
        <v>92.88</v>
      </c>
      <c r="DI171">
        <v>4</v>
      </c>
      <c r="DJ171" s="28">
        <f t="shared" si="49"/>
        <v>8261.98</v>
      </c>
      <c r="DK171" s="28" t="s">
        <v>168</v>
      </c>
      <c r="DL171" s="9">
        <v>98801</v>
      </c>
      <c r="DM171" s="28">
        <v>15981.94</v>
      </c>
      <c r="DN171">
        <v>21</v>
      </c>
      <c r="DO171" s="28">
        <v>372.81</v>
      </c>
      <c r="DP171">
        <v>2</v>
      </c>
      <c r="DQ171" s="28">
        <v>139.88</v>
      </c>
      <c r="DR171">
        <v>4</v>
      </c>
      <c r="DS171" s="28">
        <f t="shared" si="50"/>
        <v>16494.63</v>
      </c>
    </row>
    <row r="172" spans="1:123" x14ac:dyDescent="0.2">
      <c r="A172" s="9">
        <v>98837</v>
      </c>
      <c r="B172" t="s">
        <v>120</v>
      </c>
      <c r="C172">
        <v>70</v>
      </c>
      <c r="D172">
        <v>79</v>
      </c>
      <c r="E172">
        <v>72</v>
      </c>
      <c r="F172">
        <v>98</v>
      </c>
      <c r="G172">
        <v>88</v>
      </c>
      <c r="H172">
        <v>86</v>
      </c>
      <c r="I172">
        <v>90</v>
      </c>
      <c r="J172">
        <v>79</v>
      </c>
      <c r="K172">
        <v>85</v>
      </c>
      <c r="L172">
        <v>69</v>
      </c>
      <c r="M172">
        <v>66</v>
      </c>
      <c r="N172">
        <v>63</v>
      </c>
      <c r="P172" t="s">
        <v>168</v>
      </c>
      <c r="Q172">
        <v>98383</v>
      </c>
      <c r="R172" s="21">
        <v>9123.1200000000008</v>
      </c>
      <c r="S172">
        <v>18</v>
      </c>
      <c r="T172" s="21">
        <v>2014.09</v>
      </c>
      <c r="U172">
        <v>1</v>
      </c>
      <c r="V172" s="21">
        <v>2614.9199999999996</v>
      </c>
      <c r="W172">
        <v>7</v>
      </c>
      <c r="X172" s="21">
        <f t="shared" si="38"/>
        <v>13752.130000000001</v>
      </c>
      <c r="Y172" s="20" t="s">
        <v>168</v>
      </c>
      <c r="Z172">
        <v>98383</v>
      </c>
      <c r="AA172" s="21">
        <v>12465.84</v>
      </c>
      <c r="AB172">
        <v>16</v>
      </c>
      <c r="AC172" s="21">
        <v>1884.74</v>
      </c>
      <c r="AD172">
        <v>5</v>
      </c>
      <c r="AE172" s="21">
        <v>4561.78</v>
      </c>
      <c r="AF172">
        <v>7</v>
      </c>
      <c r="AG172" s="28">
        <f t="shared" si="39"/>
        <v>18912.36</v>
      </c>
      <c r="AH172" s="20" t="s">
        <v>168</v>
      </c>
      <c r="AI172">
        <v>98674</v>
      </c>
      <c r="AJ172" s="21">
        <v>13.83</v>
      </c>
      <c r="AK172">
        <v>1</v>
      </c>
      <c r="AL172" s="21">
        <v>1286.48</v>
      </c>
      <c r="AM172">
        <v>4</v>
      </c>
      <c r="AN172" s="21">
        <v>456.21</v>
      </c>
      <c r="AO172">
        <v>3</v>
      </c>
      <c r="AP172" s="28">
        <f t="shared" si="40"/>
        <v>1756.52</v>
      </c>
      <c r="AQ172" s="133" t="s">
        <v>168</v>
      </c>
      <c r="AR172" s="9">
        <v>98528</v>
      </c>
      <c r="AS172" s="28">
        <v>3924.12</v>
      </c>
      <c r="AT172">
        <v>9</v>
      </c>
      <c r="AU172" s="28">
        <v>2129.81</v>
      </c>
      <c r="AV172">
        <v>4</v>
      </c>
      <c r="AW172" s="28">
        <v>563.02</v>
      </c>
      <c r="AX172">
        <v>3</v>
      </c>
      <c r="AY172" s="28">
        <f t="shared" si="41"/>
        <v>6616.9500000000007</v>
      </c>
      <c r="AZ172" s="133" t="s">
        <v>168</v>
      </c>
      <c r="BA172">
        <v>98626</v>
      </c>
      <c r="BB172" s="28">
        <v>7846.01</v>
      </c>
      <c r="BC172">
        <v>14</v>
      </c>
      <c r="BD172" s="28">
        <v>2714.8</v>
      </c>
      <c r="BE172">
        <v>5</v>
      </c>
      <c r="BF172" s="28">
        <v>4457.21</v>
      </c>
      <c r="BG172">
        <v>2</v>
      </c>
      <c r="BH172" s="28">
        <f t="shared" si="42"/>
        <v>15018.02</v>
      </c>
      <c r="BI172" s="28" t="s">
        <v>168</v>
      </c>
      <c r="BJ172" s="9">
        <v>98942</v>
      </c>
      <c r="BK172" s="28">
        <v>2498.86</v>
      </c>
      <c r="BL172" s="9">
        <v>8</v>
      </c>
      <c r="BM172" s="28">
        <v>2488.23</v>
      </c>
      <c r="BN172" s="9">
        <v>3</v>
      </c>
      <c r="BO172" s="28">
        <v>9711.73</v>
      </c>
      <c r="BP172" s="9">
        <v>5</v>
      </c>
      <c r="BQ172" s="28">
        <f t="shared" si="43"/>
        <v>14698.82</v>
      </c>
      <c r="BR172" s="28" t="s">
        <v>168</v>
      </c>
      <c r="BS172">
        <v>98541</v>
      </c>
      <c r="BT172" s="28">
        <v>1410.92</v>
      </c>
      <c r="BU172">
        <v>2</v>
      </c>
      <c r="BV172" s="28">
        <v>1243.45</v>
      </c>
      <c r="BW172">
        <v>0</v>
      </c>
      <c r="BX172" s="28">
        <v>1810.48</v>
      </c>
      <c r="BY172">
        <v>3</v>
      </c>
      <c r="BZ172" s="28">
        <f t="shared" si="44"/>
        <v>4464.8500000000004</v>
      </c>
      <c r="CA172" s="133" t="s">
        <v>168</v>
      </c>
      <c r="CB172">
        <v>98932</v>
      </c>
      <c r="CC172" s="28">
        <v>0</v>
      </c>
      <c r="CD172">
        <v>0</v>
      </c>
      <c r="CE172" s="28">
        <v>289.20999999999998</v>
      </c>
      <c r="CF172">
        <v>0</v>
      </c>
      <c r="CG172" s="28">
        <v>2199.19</v>
      </c>
      <c r="CH172">
        <v>3</v>
      </c>
      <c r="CI172" s="28">
        <f t="shared" si="45"/>
        <v>2488.4</v>
      </c>
      <c r="CJ172" s="133" t="s">
        <v>168</v>
      </c>
      <c r="CK172">
        <v>98632</v>
      </c>
      <c r="CL172" s="28">
        <v>3242.92</v>
      </c>
      <c r="CM172">
        <v>12</v>
      </c>
      <c r="CN172" s="28">
        <v>2793.75</v>
      </c>
      <c r="CO172">
        <v>6</v>
      </c>
      <c r="CP172" s="21">
        <f t="shared" si="46"/>
        <v>6036.67</v>
      </c>
      <c r="CQ172">
        <f t="shared" si="46"/>
        <v>18</v>
      </c>
      <c r="CR172" s="28">
        <f t="shared" si="47"/>
        <v>12073.34</v>
      </c>
      <c r="CS172" s="28" t="s">
        <v>168</v>
      </c>
      <c r="CT172" s="9">
        <v>98903</v>
      </c>
      <c r="CU172" s="28">
        <v>1285.6600000000001</v>
      </c>
      <c r="CV172" s="140">
        <v>10</v>
      </c>
      <c r="CW172" s="28">
        <v>198.46</v>
      </c>
      <c r="CX172" s="140">
        <v>2</v>
      </c>
      <c r="CY172" s="28">
        <v>12186.589999999998</v>
      </c>
      <c r="CZ172" s="140">
        <v>9</v>
      </c>
      <c r="DA172" s="28">
        <f t="shared" si="48"/>
        <v>13670.71</v>
      </c>
      <c r="DB172" s="28" t="s">
        <v>168</v>
      </c>
      <c r="DC172" s="9">
        <v>98802</v>
      </c>
      <c r="DD172" s="28">
        <v>2571.1999999999998</v>
      </c>
      <c r="DE172">
        <v>6</v>
      </c>
      <c r="DF172" s="28">
        <v>1180.8399999999999</v>
      </c>
      <c r="DG172">
        <v>1</v>
      </c>
      <c r="DH172" s="28">
        <v>1432.94</v>
      </c>
      <c r="DI172">
        <v>4</v>
      </c>
      <c r="DJ172" s="28">
        <f t="shared" si="49"/>
        <v>5184.9799999999996</v>
      </c>
      <c r="DK172" s="28" t="s">
        <v>168</v>
      </c>
      <c r="DL172" s="9">
        <v>98802</v>
      </c>
      <c r="DM172" s="28">
        <v>4003.55</v>
      </c>
      <c r="DN172">
        <v>5</v>
      </c>
      <c r="DO172" s="28">
        <v>1256.5</v>
      </c>
      <c r="DP172">
        <v>1</v>
      </c>
      <c r="DQ172" s="28">
        <v>2416.25</v>
      </c>
      <c r="DR172">
        <v>4</v>
      </c>
      <c r="DS172" s="28">
        <f t="shared" si="50"/>
        <v>7676.3</v>
      </c>
    </row>
    <row r="173" spans="1:123" x14ac:dyDescent="0.2">
      <c r="A173" s="9">
        <v>98848</v>
      </c>
      <c r="B173" t="s">
        <v>120</v>
      </c>
      <c r="C173">
        <v>10</v>
      </c>
      <c r="D173">
        <v>2</v>
      </c>
      <c r="E173">
        <v>2</v>
      </c>
      <c r="F173">
        <v>6</v>
      </c>
      <c r="G173">
        <v>3</v>
      </c>
      <c r="H173">
        <v>2</v>
      </c>
      <c r="I173">
        <v>2</v>
      </c>
      <c r="J173">
        <v>2</v>
      </c>
      <c r="K173">
        <v>1</v>
      </c>
      <c r="L173">
        <v>1</v>
      </c>
      <c r="M173">
        <v>2</v>
      </c>
      <c r="N173">
        <v>1</v>
      </c>
      <c r="P173" t="s">
        <v>168</v>
      </c>
      <c r="Q173">
        <v>98520</v>
      </c>
      <c r="R173" s="21">
        <v>3921.33</v>
      </c>
      <c r="S173">
        <v>7</v>
      </c>
      <c r="T173" s="21">
        <v>760.01</v>
      </c>
      <c r="U173">
        <v>2</v>
      </c>
      <c r="V173" s="21">
        <v>2664.02</v>
      </c>
      <c r="W173">
        <v>5</v>
      </c>
      <c r="X173" s="21">
        <f t="shared" si="38"/>
        <v>7345.3600000000006</v>
      </c>
      <c r="Y173" s="20" t="s">
        <v>168</v>
      </c>
      <c r="Z173">
        <v>98520</v>
      </c>
      <c r="AA173" s="21">
        <v>3899.97</v>
      </c>
      <c r="AB173">
        <v>11</v>
      </c>
      <c r="AC173" s="21">
        <v>1136.3699999999999</v>
      </c>
      <c r="AD173">
        <v>1</v>
      </c>
      <c r="AE173" s="21">
        <v>1364.0900000000001</v>
      </c>
      <c r="AF173">
        <v>4</v>
      </c>
      <c r="AG173" s="28">
        <f t="shared" si="39"/>
        <v>6400.43</v>
      </c>
      <c r="AH173" s="20" t="s">
        <v>168</v>
      </c>
      <c r="AI173">
        <v>98801</v>
      </c>
      <c r="AJ173" s="21">
        <v>7498.17</v>
      </c>
      <c r="AK173">
        <v>16</v>
      </c>
      <c r="AL173" s="21">
        <v>3894.98</v>
      </c>
      <c r="AM173">
        <v>3</v>
      </c>
      <c r="AN173" s="21">
        <v>2032.8799999999999</v>
      </c>
      <c r="AO173">
        <v>6</v>
      </c>
      <c r="AP173" s="28">
        <f t="shared" si="40"/>
        <v>13426.029999999999</v>
      </c>
      <c r="AQ173" s="133" t="s">
        <v>168</v>
      </c>
      <c r="AR173" s="9">
        <v>98541</v>
      </c>
      <c r="AS173" s="28">
        <v>4370.12</v>
      </c>
      <c r="AT173">
        <v>8</v>
      </c>
      <c r="AU173" s="28">
        <v>1233.1600000000001</v>
      </c>
      <c r="AV173">
        <v>2</v>
      </c>
      <c r="AW173" s="28">
        <v>45.77</v>
      </c>
      <c r="AX173">
        <v>1</v>
      </c>
      <c r="AY173" s="28">
        <f t="shared" si="41"/>
        <v>5649.05</v>
      </c>
      <c r="AZ173" s="133" t="s">
        <v>168</v>
      </c>
      <c r="BA173">
        <v>98632</v>
      </c>
      <c r="BB173" s="28">
        <v>9005.83</v>
      </c>
      <c r="BC173">
        <v>14</v>
      </c>
      <c r="BD173" s="28">
        <v>8243.8700000000008</v>
      </c>
      <c r="BE173">
        <v>9</v>
      </c>
      <c r="BF173" s="28">
        <v>16732.3</v>
      </c>
      <c r="BG173">
        <v>18</v>
      </c>
      <c r="BH173" s="28">
        <f t="shared" si="42"/>
        <v>33982</v>
      </c>
      <c r="BI173" s="28" t="s">
        <v>168</v>
      </c>
      <c r="BJ173" s="9">
        <v>98944</v>
      </c>
      <c r="BK173" s="28">
        <v>5833.43</v>
      </c>
      <c r="BL173" s="9">
        <v>17</v>
      </c>
      <c r="BM173" s="28">
        <v>3581.31</v>
      </c>
      <c r="BN173" s="9">
        <v>3</v>
      </c>
      <c r="BO173" s="28">
        <v>34260.160000000003</v>
      </c>
      <c r="BP173" s="9">
        <v>20</v>
      </c>
      <c r="BQ173" s="28">
        <f t="shared" si="43"/>
        <v>43674.9</v>
      </c>
      <c r="BR173" s="28" t="s">
        <v>168</v>
      </c>
      <c r="BS173">
        <v>98550</v>
      </c>
      <c r="BT173" s="28">
        <v>997.06</v>
      </c>
      <c r="BU173">
        <v>5</v>
      </c>
      <c r="BV173" s="28">
        <v>2086.7800000000002</v>
      </c>
      <c r="BW173">
        <v>2</v>
      </c>
      <c r="BX173" s="28">
        <v>9099.81</v>
      </c>
      <c r="BY173">
        <v>8</v>
      </c>
      <c r="BZ173" s="28">
        <f t="shared" si="44"/>
        <v>12183.65</v>
      </c>
      <c r="CA173" s="133" t="s">
        <v>168</v>
      </c>
      <c r="CB173">
        <v>98936</v>
      </c>
      <c r="CC173" s="28">
        <v>116.95</v>
      </c>
      <c r="CD173">
        <v>2</v>
      </c>
      <c r="CE173" s="28">
        <v>13</v>
      </c>
      <c r="CF173">
        <v>1</v>
      </c>
      <c r="CG173" s="28">
        <v>0</v>
      </c>
      <c r="CH173">
        <v>0</v>
      </c>
      <c r="CI173" s="28">
        <f t="shared" si="45"/>
        <v>129.94999999999999</v>
      </c>
      <c r="CJ173" s="133" t="s">
        <v>168</v>
      </c>
      <c r="CK173">
        <v>98674</v>
      </c>
      <c r="CL173" s="28">
        <v>5413.92</v>
      </c>
      <c r="CM173">
        <v>23</v>
      </c>
      <c r="CN173" s="28">
        <v>0</v>
      </c>
      <c r="CO173">
        <v>0</v>
      </c>
      <c r="CP173" s="21">
        <f t="shared" si="46"/>
        <v>5413.92</v>
      </c>
      <c r="CQ173">
        <f t="shared" si="46"/>
        <v>23</v>
      </c>
      <c r="CR173" s="28">
        <f t="shared" si="47"/>
        <v>10827.84</v>
      </c>
      <c r="CS173" s="28" t="s">
        <v>168</v>
      </c>
      <c r="CT173" s="9">
        <v>98908</v>
      </c>
      <c r="CU173" s="28">
        <v>4231.08</v>
      </c>
      <c r="CV173" s="140">
        <v>14</v>
      </c>
      <c r="CW173" s="28">
        <v>402</v>
      </c>
      <c r="CX173" s="140">
        <v>4</v>
      </c>
      <c r="CY173" s="28">
        <v>918.9</v>
      </c>
      <c r="CZ173" s="140">
        <v>6</v>
      </c>
      <c r="DA173" s="28">
        <f t="shared" si="48"/>
        <v>5551.98</v>
      </c>
      <c r="DB173" s="28" t="s">
        <v>168</v>
      </c>
      <c r="DC173" s="9">
        <v>98837</v>
      </c>
      <c r="DD173" s="28">
        <v>4474.29</v>
      </c>
      <c r="DE173">
        <v>10</v>
      </c>
      <c r="DF173" s="28">
        <v>140.04</v>
      </c>
      <c r="DG173">
        <v>3</v>
      </c>
      <c r="DH173" s="28">
        <v>817.61</v>
      </c>
      <c r="DI173">
        <v>5</v>
      </c>
      <c r="DJ173" s="28">
        <f t="shared" si="49"/>
        <v>5431.94</v>
      </c>
      <c r="DK173" s="28" t="s">
        <v>168</v>
      </c>
      <c r="DL173" s="9">
        <v>98837</v>
      </c>
      <c r="DM173" s="28">
        <v>2779.56</v>
      </c>
      <c r="DN173">
        <v>14</v>
      </c>
      <c r="DO173" s="28">
        <v>174.47</v>
      </c>
      <c r="DP173">
        <v>1</v>
      </c>
      <c r="DQ173" s="28">
        <v>422.28</v>
      </c>
      <c r="DR173">
        <v>3</v>
      </c>
      <c r="DS173" s="28">
        <f t="shared" si="50"/>
        <v>3376.3099999999995</v>
      </c>
    </row>
    <row r="174" spans="1:123" x14ac:dyDescent="0.2">
      <c r="A174" s="9">
        <v>98901</v>
      </c>
      <c r="B174" t="s">
        <v>120</v>
      </c>
      <c r="C174">
        <v>310</v>
      </c>
      <c r="D174">
        <v>365</v>
      </c>
      <c r="E174">
        <v>322</v>
      </c>
      <c r="F174">
        <v>389</v>
      </c>
      <c r="G174">
        <v>409</v>
      </c>
      <c r="H174">
        <v>382</v>
      </c>
      <c r="I174">
        <v>366</v>
      </c>
      <c r="J174">
        <v>337</v>
      </c>
      <c r="K174">
        <v>324</v>
      </c>
      <c r="L174">
        <v>298</v>
      </c>
      <c r="M174">
        <v>279</v>
      </c>
      <c r="N174">
        <v>257</v>
      </c>
      <c r="P174" t="s">
        <v>168</v>
      </c>
      <c r="Q174">
        <v>98528</v>
      </c>
      <c r="R174" s="21">
        <v>5538.57</v>
      </c>
      <c r="S174">
        <v>12</v>
      </c>
      <c r="T174" s="21">
        <v>943.64</v>
      </c>
      <c r="U174">
        <v>1</v>
      </c>
      <c r="V174" s="21">
        <v>91.95</v>
      </c>
      <c r="W174">
        <v>1</v>
      </c>
      <c r="X174" s="21">
        <f t="shared" si="38"/>
        <v>6574.16</v>
      </c>
      <c r="Y174" s="20" t="s">
        <v>168</v>
      </c>
      <c r="Z174">
        <v>98528</v>
      </c>
      <c r="AA174" s="21">
        <v>2936</v>
      </c>
      <c r="AB174">
        <v>9</v>
      </c>
      <c r="AC174" s="21">
        <v>3426.4</v>
      </c>
      <c r="AD174">
        <v>5</v>
      </c>
      <c r="AE174" s="21">
        <v>614.54</v>
      </c>
      <c r="AF174">
        <v>2</v>
      </c>
      <c r="AG174" s="28">
        <f t="shared" si="39"/>
        <v>6976.94</v>
      </c>
      <c r="AH174" s="20" t="s">
        <v>168</v>
      </c>
      <c r="AI174">
        <v>98802</v>
      </c>
      <c r="AJ174" s="21">
        <v>10918.87</v>
      </c>
      <c r="AK174">
        <v>2</v>
      </c>
      <c r="AL174" s="21">
        <v>6294.44</v>
      </c>
      <c r="AM174">
        <v>1</v>
      </c>
      <c r="AN174" s="21">
        <v>2702.2</v>
      </c>
      <c r="AO174">
        <v>4</v>
      </c>
      <c r="AP174" s="28">
        <f t="shared" si="40"/>
        <v>19915.510000000002</v>
      </c>
      <c r="AQ174" s="133" t="s">
        <v>168</v>
      </c>
      <c r="AR174" s="9">
        <v>98550</v>
      </c>
      <c r="AS174" s="28">
        <v>6282.3</v>
      </c>
      <c r="AT174">
        <v>5</v>
      </c>
      <c r="AU174" s="28">
        <v>3710.34</v>
      </c>
      <c r="AV174">
        <v>1</v>
      </c>
      <c r="AW174" s="28">
        <v>7108.73</v>
      </c>
      <c r="AX174">
        <v>8</v>
      </c>
      <c r="AY174" s="28">
        <f t="shared" si="41"/>
        <v>17101.37</v>
      </c>
      <c r="AZ174" s="133" t="s">
        <v>168</v>
      </c>
      <c r="BA174">
        <v>98674</v>
      </c>
      <c r="BB174" s="28">
        <v>12679.77</v>
      </c>
      <c r="BC174">
        <v>17</v>
      </c>
      <c r="BD174" s="28">
        <v>617.9</v>
      </c>
      <c r="BE174">
        <v>6</v>
      </c>
      <c r="BF174" s="28">
        <v>276.45999999999998</v>
      </c>
      <c r="BG174">
        <v>3</v>
      </c>
      <c r="BH174" s="28">
        <f t="shared" si="42"/>
        <v>13574.13</v>
      </c>
      <c r="BI174" s="28" t="s">
        <v>168</v>
      </c>
      <c r="BJ174" s="9">
        <v>98948</v>
      </c>
      <c r="BK174" s="28">
        <v>8114.82</v>
      </c>
      <c r="BL174" s="9">
        <v>21</v>
      </c>
      <c r="BM174" s="28">
        <v>4806.5</v>
      </c>
      <c r="BN174" s="9">
        <v>3</v>
      </c>
      <c r="BO174" s="28">
        <v>32583.47</v>
      </c>
      <c r="BP174" s="9">
        <v>14</v>
      </c>
      <c r="BQ174" s="28">
        <f t="shared" si="43"/>
        <v>45504.79</v>
      </c>
      <c r="BR174" s="28" t="s">
        <v>168</v>
      </c>
      <c r="BS174">
        <v>98563</v>
      </c>
      <c r="BT174" s="28">
        <v>856.52</v>
      </c>
      <c r="BU174">
        <v>1</v>
      </c>
      <c r="BV174" s="28">
        <v>648.16999999999996</v>
      </c>
      <c r="BW174">
        <v>0</v>
      </c>
      <c r="BX174" s="28">
        <v>3763.8599999999997</v>
      </c>
      <c r="BY174">
        <v>4</v>
      </c>
      <c r="BZ174" s="28">
        <f t="shared" si="44"/>
        <v>5268.5499999999993</v>
      </c>
      <c r="CA174" s="133" t="s">
        <v>168</v>
      </c>
      <c r="CB174">
        <v>98942</v>
      </c>
      <c r="CC174" s="28">
        <v>1187.4100000000001</v>
      </c>
      <c r="CD174">
        <v>7</v>
      </c>
      <c r="CE174" s="28">
        <v>1289.31</v>
      </c>
      <c r="CF174">
        <v>7</v>
      </c>
      <c r="CG174" s="28">
        <v>10773.52</v>
      </c>
      <c r="CH174">
        <v>6</v>
      </c>
      <c r="CI174" s="28">
        <f t="shared" si="45"/>
        <v>13250.240000000002</v>
      </c>
      <c r="CJ174" s="133" t="s">
        <v>168</v>
      </c>
      <c r="CK174">
        <v>98801</v>
      </c>
      <c r="CL174" s="28">
        <v>2156.8200000000002</v>
      </c>
      <c r="CM174">
        <v>11</v>
      </c>
      <c r="CN174" s="28">
        <v>423.7</v>
      </c>
      <c r="CO174">
        <v>3</v>
      </c>
      <c r="CP174" s="21">
        <f t="shared" si="46"/>
        <v>2580.52</v>
      </c>
      <c r="CQ174">
        <f t="shared" si="46"/>
        <v>14</v>
      </c>
      <c r="CR174" s="28">
        <f t="shared" si="47"/>
        <v>5161.04</v>
      </c>
      <c r="CS174" s="28" t="s">
        <v>168</v>
      </c>
      <c r="CT174" s="9">
        <v>98930</v>
      </c>
      <c r="CU174" s="28">
        <v>2617.6999999999998</v>
      </c>
      <c r="CV174" s="140">
        <v>19</v>
      </c>
      <c r="CW174" s="28">
        <v>688.62</v>
      </c>
      <c r="CX174" s="140">
        <v>3</v>
      </c>
      <c r="CY174" s="28">
        <v>1579.58</v>
      </c>
      <c r="CZ174" s="140">
        <v>5</v>
      </c>
      <c r="DA174" s="28">
        <f t="shared" si="48"/>
        <v>4885.8999999999996</v>
      </c>
      <c r="DB174" s="28" t="s">
        <v>168</v>
      </c>
      <c r="DC174" s="9">
        <v>98848</v>
      </c>
      <c r="DD174" s="28">
        <v>401.79</v>
      </c>
      <c r="DE174">
        <v>1</v>
      </c>
      <c r="DF174" s="28">
        <v>208.8</v>
      </c>
      <c r="DG174">
        <v>2</v>
      </c>
      <c r="DH174" s="28">
        <v>0</v>
      </c>
      <c r="DI174">
        <v>0</v>
      </c>
      <c r="DJ174" s="28">
        <f t="shared" si="49"/>
        <v>610.59</v>
      </c>
      <c r="DK174" s="28" t="s">
        <v>168</v>
      </c>
      <c r="DL174" s="9">
        <v>98848</v>
      </c>
      <c r="DM174" s="28">
        <v>775.27</v>
      </c>
      <c r="DN174">
        <v>2</v>
      </c>
      <c r="DO174" s="28">
        <v>172.79</v>
      </c>
      <c r="DP174">
        <v>1</v>
      </c>
      <c r="DQ174" s="28">
        <v>14.83</v>
      </c>
      <c r="DR174">
        <v>1</v>
      </c>
      <c r="DS174" s="28">
        <f t="shared" si="50"/>
        <v>962.89</v>
      </c>
    </row>
    <row r="175" spans="1:123" x14ac:dyDescent="0.2">
      <c r="A175" s="9">
        <v>98902</v>
      </c>
      <c r="B175" t="s">
        <v>120</v>
      </c>
      <c r="C175">
        <v>1300</v>
      </c>
      <c r="D175">
        <v>1438</v>
      </c>
      <c r="E175">
        <v>1088</v>
      </c>
      <c r="F175">
        <v>1591</v>
      </c>
      <c r="G175">
        <v>1509</v>
      </c>
      <c r="H175">
        <v>1237</v>
      </c>
      <c r="I175">
        <v>1458</v>
      </c>
      <c r="J175">
        <v>1141</v>
      </c>
      <c r="K175">
        <v>1404</v>
      </c>
      <c r="L175">
        <v>1322</v>
      </c>
      <c r="M175">
        <v>1228</v>
      </c>
      <c r="N175">
        <v>1336</v>
      </c>
      <c r="P175" t="s">
        <v>168</v>
      </c>
      <c r="Q175">
        <v>98541</v>
      </c>
      <c r="R175" s="21">
        <v>336.32</v>
      </c>
      <c r="S175">
        <v>1</v>
      </c>
      <c r="T175" s="21">
        <v>37.75</v>
      </c>
      <c r="U175">
        <v>0</v>
      </c>
      <c r="V175" s="21">
        <v>16.87</v>
      </c>
      <c r="W175">
        <v>1</v>
      </c>
      <c r="X175" s="21">
        <f t="shared" si="38"/>
        <v>390.94</v>
      </c>
      <c r="Y175" s="20" t="s">
        <v>168</v>
      </c>
      <c r="Z175">
        <v>98541</v>
      </c>
      <c r="AA175" s="21">
        <v>3259.29</v>
      </c>
      <c r="AB175">
        <v>7</v>
      </c>
      <c r="AC175" s="21">
        <v>325.63</v>
      </c>
      <c r="AD175">
        <v>0</v>
      </c>
      <c r="AE175" s="21">
        <v>54.620000000000005</v>
      </c>
      <c r="AF175">
        <v>1</v>
      </c>
      <c r="AG175" s="28">
        <f t="shared" si="39"/>
        <v>3639.54</v>
      </c>
      <c r="AH175" s="20" t="s">
        <v>168</v>
      </c>
      <c r="AI175">
        <v>98837</v>
      </c>
      <c r="AJ175" s="21">
        <v>7068.02</v>
      </c>
      <c r="AK175">
        <v>7</v>
      </c>
      <c r="AL175" s="21">
        <v>5373.91</v>
      </c>
      <c r="AM175">
        <v>3</v>
      </c>
      <c r="AN175" s="21">
        <v>7600.07</v>
      </c>
      <c r="AO175">
        <v>7</v>
      </c>
      <c r="AP175" s="28">
        <f t="shared" si="40"/>
        <v>20042</v>
      </c>
      <c r="AQ175" s="133" t="s">
        <v>168</v>
      </c>
      <c r="AR175" s="9">
        <v>98557</v>
      </c>
      <c r="AS175" s="28">
        <v>62.66</v>
      </c>
      <c r="AT175">
        <v>0</v>
      </c>
      <c r="AU175" s="28">
        <v>36.89</v>
      </c>
      <c r="AV175">
        <v>1</v>
      </c>
      <c r="AW175" s="28">
        <v>186.07</v>
      </c>
      <c r="AX175">
        <v>1</v>
      </c>
      <c r="AY175" s="28">
        <f t="shared" si="41"/>
        <v>285.62</v>
      </c>
      <c r="AZ175" s="133" t="s">
        <v>168</v>
      </c>
      <c r="BA175">
        <v>98801</v>
      </c>
      <c r="BB175" s="28">
        <v>6889.17</v>
      </c>
      <c r="BC175">
        <v>17</v>
      </c>
      <c r="BD175" s="28">
        <v>3501.41</v>
      </c>
      <c r="BE175">
        <v>9</v>
      </c>
      <c r="BF175" s="28">
        <v>3450.1400000000003</v>
      </c>
      <c r="BG175">
        <v>8</v>
      </c>
      <c r="BH175" s="28">
        <f t="shared" si="42"/>
        <v>13840.720000000001</v>
      </c>
      <c r="BI175" s="28" t="s">
        <v>168</v>
      </c>
      <c r="BJ175" s="9">
        <v>98951</v>
      </c>
      <c r="BK175" s="28">
        <v>804.06</v>
      </c>
      <c r="BL175" s="9">
        <v>1</v>
      </c>
      <c r="BM175" s="28">
        <v>1324.4</v>
      </c>
      <c r="BN175" s="9">
        <v>2</v>
      </c>
      <c r="BO175" s="28">
        <v>10870.050000000001</v>
      </c>
      <c r="BP175" s="9">
        <v>8</v>
      </c>
      <c r="BQ175" s="28">
        <f t="shared" si="43"/>
        <v>12998.510000000002</v>
      </c>
      <c r="BR175" s="28" t="s">
        <v>168</v>
      </c>
      <c r="BS175">
        <v>98584</v>
      </c>
      <c r="BT175" s="28">
        <v>1939.97</v>
      </c>
      <c r="BU175">
        <v>10</v>
      </c>
      <c r="BV175" s="28">
        <v>3507.83</v>
      </c>
      <c r="BW175">
        <v>0</v>
      </c>
      <c r="BX175" s="28">
        <v>29577.07</v>
      </c>
      <c r="BY175">
        <v>18</v>
      </c>
      <c r="BZ175" s="28">
        <f t="shared" si="44"/>
        <v>35024.870000000003</v>
      </c>
      <c r="CA175" s="133" t="s">
        <v>168</v>
      </c>
      <c r="CB175">
        <v>98944</v>
      </c>
      <c r="CC175" s="28">
        <v>3526.79</v>
      </c>
      <c r="CD175">
        <v>10</v>
      </c>
      <c r="CE175" s="28">
        <v>1141.56</v>
      </c>
      <c r="CF175">
        <v>6</v>
      </c>
      <c r="CG175" s="28">
        <v>20053.86</v>
      </c>
      <c r="CH175">
        <v>18</v>
      </c>
      <c r="CI175" s="28">
        <f t="shared" si="45"/>
        <v>24722.21</v>
      </c>
      <c r="CJ175" s="133" t="s">
        <v>168</v>
      </c>
      <c r="CK175">
        <v>98802</v>
      </c>
      <c r="CL175" s="28">
        <v>3554.36</v>
      </c>
      <c r="CM175">
        <v>6</v>
      </c>
      <c r="CN175" s="28">
        <v>843.54</v>
      </c>
      <c r="CO175">
        <v>0</v>
      </c>
      <c r="CP175" s="21">
        <f t="shared" si="46"/>
        <v>4397.8999999999996</v>
      </c>
      <c r="CQ175">
        <f t="shared" si="46"/>
        <v>6</v>
      </c>
      <c r="CR175" s="28">
        <f t="shared" si="47"/>
        <v>8795.7999999999993</v>
      </c>
      <c r="CS175" s="28" t="s">
        <v>168</v>
      </c>
      <c r="CT175" s="9">
        <v>98932</v>
      </c>
      <c r="CU175" s="28">
        <v>241.69</v>
      </c>
      <c r="CV175" s="140">
        <v>2</v>
      </c>
      <c r="CW175" s="28">
        <v>278.11</v>
      </c>
      <c r="CX175" s="140">
        <v>0</v>
      </c>
      <c r="CY175" s="28">
        <v>1794.22</v>
      </c>
      <c r="CZ175" s="140">
        <v>2</v>
      </c>
      <c r="DA175" s="28">
        <f t="shared" si="48"/>
        <v>2314.02</v>
      </c>
      <c r="DB175" s="28" t="s">
        <v>168</v>
      </c>
      <c r="DC175" s="9">
        <v>98901</v>
      </c>
      <c r="DD175" s="28">
        <v>12138.75</v>
      </c>
      <c r="DE175">
        <v>33</v>
      </c>
      <c r="DF175" s="28">
        <v>1778.97</v>
      </c>
      <c r="DG175">
        <v>6</v>
      </c>
      <c r="DH175" s="28">
        <v>43031.519999999997</v>
      </c>
      <c r="DI175">
        <v>28</v>
      </c>
      <c r="DJ175" s="28">
        <f t="shared" si="49"/>
        <v>56949.24</v>
      </c>
      <c r="DK175" s="28" t="s">
        <v>168</v>
      </c>
      <c r="DL175" s="9">
        <v>98901</v>
      </c>
      <c r="DM175" s="28">
        <v>16120.87</v>
      </c>
      <c r="DN175">
        <v>27</v>
      </c>
      <c r="DO175" s="28">
        <v>2932.36</v>
      </c>
      <c r="DP175">
        <v>10</v>
      </c>
      <c r="DQ175" s="28">
        <v>21395.969999999998</v>
      </c>
      <c r="DR175">
        <v>16</v>
      </c>
      <c r="DS175" s="28">
        <f t="shared" si="50"/>
        <v>40449.199999999997</v>
      </c>
    </row>
    <row r="176" spans="1:123" x14ac:dyDescent="0.2">
      <c r="A176" s="9">
        <v>98903</v>
      </c>
      <c r="B176" t="s">
        <v>120</v>
      </c>
      <c r="C176">
        <v>152</v>
      </c>
      <c r="D176">
        <v>160</v>
      </c>
      <c r="E176">
        <v>106</v>
      </c>
      <c r="F176">
        <v>171</v>
      </c>
      <c r="G176">
        <v>156</v>
      </c>
      <c r="H176">
        <v>144</v>
      </c>
      <c r="I176">
        <v>171</v>
      </c>
      <c r="J176">
        <v>139</v>
      </c>
      <c r="K176">
        <v>160</v>
      </c>
      <c r="L176">
        <v>159</v>
      </c>
      <c r="M176">
        <v>154</v>
      </c>
      <c r="N176">
        <v>174</v>
      </c>
      <c r="P176" t="s">
        <v>168</v>
      </c>
      <c r="Q176">
        <v>98550</v>
      </c>
      <c r="R176" s="21">
        <v>6266.1</v>
      </c>
      <c r="S176">
        <v>9</v>
      </c>
      <c r="T176" s="21">
        <v>140.69999999999999</v>
      </c>
      <c r="U176">
        <v>2</v>
      </c>
      <c r="V176" s="21">
        <v>309.45</v>
      </c>
      <c r="W176">
        <v>1</v>
      </c>
      <c r="X176" s="21">
        <f t="shared" si="38"/>
        <v>6716.25</v>
      </c>
      <c r="Y176" s="20" t="s">
        <v>168</v>
      </c>
      <c r="Z176">
        <v>98550</v>
      </c>
      <c r="AA176" s="21">
        <v>7178.86</v>
      </c>
      <c r="AB176">
        <v>6</v>
      </c>
      <c r="AC176" s="21">
        <v>3902.65</v>
      </c>
      <c r="AD176">
        <v>6</v>
      </c>
      <c r="AE176" s="21">
        <v>450.15</v>
      </c>
      <c r="AF176">
        <v>3</v>
      </c>
      <c r="AG176" s="28">
        <f t="shared" si="39"/>
        <v>11531.66</v>
      </c>
      <c r="AH176" s="20" t="s">
        <v>168</v>
      </c>
      <c r="AI176">
        <v>98848</v>
      </c>
      <c r="AJ176" s="21">
        <v>2247.9899999999998</v>
      </c>
      <c r="AK176">
        <v>2</v>
      </c>
      <c r="AL176" s="21">
        <v>2737.72</v>
      </c>
      <c r="AM176">
        <v>0</v>
      </c>
      <c r="AN176" s="21">
        <v>2634.26</v>
      </c>
      <c r="AO176">
        <v>5</v>
      </c>
      <c r="AP176" s="28">
        <f t="shared" si="40"/>
        <v>7619.9699999999993</v>
      </c>
      <c r="AQ176" s="133" t="s">
        <v>168</v>
      </c>
      <c r="AR176" s="9">
        <v>98563</v>
      </c>
      <c r="AS176" s="28">
        <v>2206</v>
      </c>
      <c r="AT176">
        <v>2</v>
      </c>
      <c r="AU176" s="28">
        <v>556.21</v>
      </c>
      <c r="AV176">
        <v>1</v>
      </c>
      <c r="AW176" s="28">
        <v>2439.29</v>
      </c>
      <c r="AX176">
        <v>3</v>
      </c>
      <c r="AY176" s="28">
        <f t="shared" si="41"/>
        <v>5201.5</v>
      </c>
      <c r="AZ176" s="133" t="s">
        <v>168</v>
      </c>
      <c r="BA176">
        <v>98802</v>
      </c>
      <c r="BB176" s="28">
        <v>5380.73</v>
      </c>
      <c r="BC176">
        <v>5</v>
      </c>
      <c r="BD176" s="28">
        <v>2123.59</v>
      </c>
      <c r="BE176">
        <v>0</v>
      </c>
      <c r="BF176" s="28">
        <v>4760.84</v>
      </c>
      <c r="BG176">
        <v>3</v>
      </c>
      <c r="BH176" s="28">
        <f t="shared" si="42"/>
        <v>12265.16</v>
      </c>
      <c r="BI176" s="28" t="s">
        <v>168</v>
      </c>
      <c r="BJ176" s="9">
        <v>98953</v>
      </c>
      <c r="BK176" s="28">
        <v>68.41</v>
      </c>
      <c r="BL176" s="9">
        <v>0</v>
      </c>
      <c r="BM176" s="28">
        <v>1593.05</v>
      </c>
      <c r="BN176" s="9">
        <v>3</v>
      </c>
      <c r="BO176" s="28">
        <v>13992.33</v>
      </c>
      <c r="BP176" s="9">
        <v>4</v>
      </c>
      <c r="BQ176" s="28">
        <f t="shared" si="43"/>
        <v>15653.79</v>
      </c>
      <c r="BR176" s="28" t="s">
        <v>168</v>
      </c>
      <c r="BS176">
        <v>98611</v>
      </c>
      <c r="BT176" s="28">
        <v>68.900000000000006</v>
      </c>
      <c r="BU176">
        <v>1</v>
      </c>
      <c r="BV176" s="28">
        <v>0</v>
      </c>
      <c r="BW176">
        <v>0</v>
      </c>
      <c r="BX176" s="28">
        <v>68.900000000000006</v>
      </c>
      <c r="BY176">
        <v>2</v>
      </c>
      <c r="BZ176" s="28">
        <f t="shared" si="44"/>
        <v>137.80000000000001</v>
      </c>
      <c r="CA176" s="133" t="s">
        <v>168</v>
      </c>
      <c r="CB176">
        <v>98948</v>
      </c>
      <c r="CC176" s="28">
        <v>1415.68</v>
      </c>
      <c r="CD176">
        <v>15</v>
      </c>
      <c r="CE176" s="28">
        <v>897.4</v>
      </c>
      <c r="CF176">
        <v>7</v>
      </c>
      <c r="CG176" s="28">
        <v>24403.699999999997</v>
      </c>
      <c r="CH176">
        <v>15</v>
      </c>
      <c r="CI176" s="28">
        <f t="shared" si="45"/>
        <v>26716.78</v>
      </c>
      <c r="CJ176" s="133" t="s">
        <v>168</v>
      </c>
      <c r="CK176">
        <v>98837</v>
      </c>
      <c r="CL176" s="28">
        <v>21895.89</v>
      </c>
      <c r="CM176">
        <v>12</v>
      </c>
      <c r="CN176" s="28">
        <v>2132.54</v>
      </c>
      <c r="CO176">
        <v>5</v>
      </c>
      <c r="CP176" s="21">
        <f t="shared" si="46"/>
        <v>24028.43</v>
      </c>
      <c r="CQ176">
        <f t="shared" si="46"/>
        <v>17</v>
      </c>
      <c r="CR176" s="28">
        <f t="shared" si="47"/>
        <v>48056.86</v>
      </c>
      <c r="CS176" s="28" t="s">
        <v>168</v>
      </c>
      <c r="CT176" s="9">
        <v>98936</v>
      </c>
      <c r="CU176" s="28">
        <v>193.45</v>
      </c>
      <c r="CV176" s="140">
        <v>2</v>
      </c>
      <c r="CW176" s="28">
        <v>26.78</v>
      </c>
      <c r="CX176" s="140">
        <v>0</v>
      </c>
      <c r="CY176" s="28">
        <v>39.78</v>
      </c>
      <c r="CZ176" s="140">
        <v>2</v>
      </c>
      <c r="DA176" s="28">
        <f t="shared" si="48"/>
        <v>260.01</v>
      </c>
      <c r="DB176" s="28" t="s">
        <v>168</v>
      </c>
      <c r="DC176" s="9">
        <v>98902</v>
      </c>
      <c r="DD176" s="28">
        <v>20098.77</v>
      </c>
      <c r="DE176">
        <v>74</v>
      </c>
      <c r="DF176" s="28">
        <v>3551.42</v>
      </c>
      <c r="DG176">
        <v>30</v>
      </c>
      <c r="DH176" s="28">
        <v>30357.25</v>
      </c>
      <c r="DI176">
        <v>37</v>
      </c>
      <c r="DJ176" s="28">
        <f t="shared" si="49"/>
        <v>54007.44</v>
      </c>
      <c r="DK176" s="28" t="s">
        <v>168</v>
      </c>
      <c r="DL176" s="9">
        <v>98902</v>
      </c>
      <c r="DM176" s="28">
        <v>38440.720000000001</v>
      </c>
      <c r="DN176">
        <v>98</v>
      </c>
      <c r="DO176" s="28">
        <v>8065.83</v>
      </c>
      <c r="DP176">
        <v>21</v>
      </c>
      <c r="DQ176" s="28">
        <v>4048.63</v>
      </c>
      <c r="DR176">
        <v>37</v>
      </c>
      <c r="DS176" s="28">
        <f t="shared" si="50"/>
        <v>50555.18</v>
      </c>
    </row>
    <row r="177" spans="1:123" x14ac:dyDescent="0.2">
      <c r="A177" s="9">
        <v>98908</v>
      </c>
      <c r="B177" t="s">
        <v>120</v>
      </c>
      <c r="C177">
        <v>483</v>
      </c>
      <c r="D177">
        <v>553</v>
      </c>
      <c r="E177">
        <v>511</v>
      </c>
      <c r="F177">
        <v>591</v>
      </c>
      <c r="G177">
        <v>558</v>
      </c>
      <c r="H177">
        <v>573</v>
      </c>
      <c r="I177">
        <v>561</v>
      </c>
      <c r="J177">
        <v>524</v>
      </c>
      <c r="K177">
        <v>568</v>
      </c>
      <c r="L177">
        <v>542</v>
      </c>
      <c r="M177">
        <v>523</v>
      </c>
      <c r="N177">
        <v>536</v>
      </c>
      <c r="P177" t="s">
        <v>168</v>
      </c>
      <c r="Q177">
        <v>98557</v>
      </c>
      <c r="R177" s="21">
        <v>27.1</v>
      </c>
      <c r="S177">
        <v>0</v>
      </c>
      <c r="T177" s="21">
        <v>55.74</v>
      </c>
      <c r="U177">
        <v>0</v>
      </c>
      <c r="V177" s="21">
        <v>272.47000000000003</v>
      </c>
      <c r="W177">
        <v>2</v>
      </c>
      <c r="X177" s="21">
        <f t="shared" si="38"/>
        <v>355.31000000000006</v>
      </c>
      <c r="Y177" s="20" t="s">
        <v>168</v>
      </c>
      <c r="Z177">
        <v>98557</v>
      </c>
      <c r="AA177" s="21">
        <v>24.43</v>
      </c>
      <c r="AB177">
        <v>0</v>
      </c>
      <c r="AC177" s="21">
        <v>27.1</v>
      </c>
      <c r="AD177">
        <v>0</v>
      </c>
      <c r="AE177" s="21">
        <v>158.98000000000002</v>
      </c>
      <c r="AF177">
        <v>1</v>
      </c>
      <c r="AG177" s="28">
        <f t="shared" si="39"/>
        <v>210.51000000000002</v>
      </c>
      <c r="AH177" s="20" t="s">
        <v>168</v>
      </c>
      <c r="AI177">
        <v>98901</v>
      </c>
      <c r="AJ177" s="21">
        <v>35138</v>
      </c>
      <c r="AK177">
        <v>27</v>
      </c>
      <c r="AL177" s="21">
        <v>13685.5</v>
      </c>
      <c r="AM177">
        <v>13</v>
      </c>
      <c r="AN177" s="21">
        <v>20899.73</v>
      </c>
      <c r="AO177">
        <v>29</v>
      </c>
      <c r="AP177" s="28">
        <f t="shared" si="40"/>
        <v>69723.23</v>
      </c>
      <c r="AQ177" s="133" t="s">
        <v>168</v>
      </c>
      <c r="AR177" s="9">
        <v>98584</v>
      </c>
      <c r="AS177" s="28">
        <v>6036.84</v>
      </c>
      <c r="AT177">
        <v>7</v>
      </c>
      <c r="AU177" s="28">
        <v>2323.96</v>
      </c>
      <c r="AV177">
        <v>1</v>
      </c>
      <c r="AW177" s="28">
        <v>20103.18</v>
      </c>
      <c r="AX177">
        <v>8</v>
      </c>
      <c r="AY177" s="28">
        <f t="shared" si="41"/>
        <v>28463.98</v>
      </c>
      <c r="AZ177" s="133" t="s">
        <v>168</v>
      </c>
      <c r="BA177">
        <v>98837</v>
      </c>
      <c r="BB177" s="28">
        <v>6534.98</v>
      </c>
      <c r="BC177">
        <v>7</v>
      </c>
      <c r="BD177" s="28">
        <v>6041.11</v>
      </c>
      <c r="BE177">
        <v>5</v>
      </c>
      <c r="BF177" s="28">
        <v>16357.740000000002</v>
      </c>
      <c r="BG177">
        <v>11</v>
      </c>
      <c r="BH177" s="28">
        <f t="shared" si="42"/>
        <v>28933.83</v>
      </c>
      <c r="BI177" s="28" t="s">
        <v>168</v>
      </c>
      <c r="BJ177" s="9">
        <v>99301</v>
      </c>
      <c r="BK177" s="28">
        <v>432.52</v>
      </c>
      <c r="BL177" s="9">
        <v>1</v>
      </c>
      <c r="BM177" s="28">
        <v>11317.98</v>
      </c>
      <c r="BN177" s="9">
        <v>20</v>
      </c>
      <c r="BO177" s="28">
        <v>68811.760000000009</v>
      </c>
      <c r="BP177" s="9">
        <v>51</v>
      </c>
      <c r="BQ177" s="28">
        <f t="shared" si="43"/>
        <v>80562.260000000009</v>
      </c>
      <c r="BR177" s="28" t="s">
        <v>168</v>
      </c>
      <c r="BS177">
        <v>98625</v>
      </c>
      <c r="BT177" s="28">
        <v>630.25</v>
      </c>
      <c r="BU177">
        <v>1</v>
      </c>
      <c r="BV177" s="28">
        <v>10</v>
      </c>
      <c r="BW177">
        <v>1</v>
      </c>
      <c r="BX177" s="28">
        <v>39.409999999999997</v>
      </c>
      <c r="BY177">
        <v>1</v>
      </c>
      <c r="BZ177" s="28">
        <f t="shared" si="44"/>
        <v>679.66</v>
      </c>
      <c r="CA177" s="133" t="s">
        <v>168</v>
      </c>
      <c r="CB177">
        <v>98951</v>
      </c>
      <c r="CC177" s="28">
        <v>4268.26</v>
      </c>
      <c r="CD177">
        <v>9</v>
      </c>
      <c r="CE177" s="28">
        <v>502.63</v>
      </c>
      <c r="CF177">
        <v>4</v>
      </c>
      <c r="CG177" s="28">
        <v>5785.77</v>
      </c>
      <c r="CH177">
        <v>7</v>
      </c>
      <c r="CI177" s="28">
        <f t="shared" si="45"/>
        <v>10556.66</v>
      </c>
      <c r="CJ177" s="133" t="s">
        <v>168</v>
      </c>
      <c r="CK177">
        <v>98848</v>
      </c>
      <c r="CL177" s="28">
        <v>438.92</v>
      </c>
      <c r="CM177">
        <v>1</v>
      </c>
      <c r="CN177" s="28">
        <v>107.67</v>
      </c>
      <c r="CO177">
        <v>1</v>
      </c>
      <c r="CP177" s="21">
        <f t="shared" si="46"/>
        <v>546.59</v>
      </c>
      <c r="CQ177">
        <f t="shared" si="46"/>
        <v>2</v>
      </c>
      <c r="CR177" s="28">
        <f t="shared" si="47"/>
        <v>1093.18</v>
      </c>
      <c r="CS177" s="28" t="s">
        <v>168</v>
      </c>
      <c r="CT177" s="9">
        <v>98942</v>
      </c>
      <c r="CU177" s="28">
        <v>1676.67</v>
      </c>
      <c r="CV177" s="140">
        <v>5</v>
      </c>
      <c r="CW177" s="28">
        <v>1240.99</v>
      </c>
      <c r="CX177" s="140">
        <v>1</v>
      </c>
      <c r="CY177" s="28">
        <v>12801.580000000002</v>
      </c>
      <c r="CZ177" s="140">
        <v>8</v>
      </c>
      <c r="DA177" s="28">
        <f t="shared" si="48"/>
        <v>15719.240000000002</v>
      </c>
      <c r="DB177" s="28" t="s">
        <v>168</v>
      </c>
      <c r="DC177" s="9">
        <v>98903</v>
      </c>
      <c r="DD177" s="28">
        <v>2297.6</v>
      </c>
      <c r="DE177">
        <v>15</v>
      </c>
      <c r="DF177" s="28">
        <v>724.11</v>
      </c>
      <c r="DG177">
        <v>7</v>
      </c>
      <c r="DH177" s="28">
        <v>12087.25</v>
      </c>
      <c r="DI177">
        <v>9</v>
      </c>
      <c r="DJ177" s="28">
        <f t="shared" si="49"/>
        <v>15108.96</v>
      </c>
      <c r="DK177" s="28" t="s">
        <v>168</v>
      </c>
      <c r="DL177" s="9">
        <v>98903</v>
      </c>
      <c r="DM177" s="28">
        <v>7846.11</v>
      </c>
      <c r="DN177">
        <v>24</v>
      </c>
      <c r="DO177" s="28">
        <v>282.56</v>
      </c>
      <c r="DP177">
        <v>4</v>
      </c>
      <c r="DQ177" s="28">
        <v>190.25</v>
      </c>
      <c r="DR177">
        <v>8</v>
      </c>
      <c r="DS177" s="28">
        <f t="shared" si="50"/>
        <v>8318.92</v>
      </c>
    </row>
    <row r="178" spans="1:123" x14ac:dyDescent="0.2">
      <c r="A178" s="9">
        <v>98930</v>
      </c>
      <c r="B178" t="s">
        <v>120</v>
      </c>
      <c r="C178">
        <v>243</v>
      </c>
      <c r="D178">
        <v>252</v>
      </c>
      <c r="E178">
        <v>171</v>
      </c>
      <c r="F178">
        <v>256</v>
      </c>
      <c r="G178">
        <v>241</v>
      </c>
      <c r="H178">
        <v>131</v>
      </c>
      <c r="I178">
        <v>238</v>
      </c>
      <c r="J178">
        <v>159</v>
      </c>
      <c r="K178">
        <v>224</v>
      </c>
      <c r="L178">
        <v>223</v>
      </c>
      <c r="M178">
        <v>204</v>
      </c>
      <c r="N178">
        <v>250</v>
      </c>
      <c r="P178" t="s">
        <v>168</v>
      </c>
      <c r="Q178">
        <v>98563</v>
      </c>
      <c r="R178" s="21">
        <v>980.91</v>
      </c>
      <c r="S178">
        <v>1</v>
      </c>
      <c r="T178" s="21">
        <v>432.06</v>
      </c>
      <c r="U178">
        <v>0</v>
      </c>
      <c r="V178" s="21">
        <v>2540.2799999999997</v>
      </c>
      <c r="W178">
        <v>2</v>
      </c>
      <c r="X178" s="21">
        <f t="shared" si="38"/>
        <v>3953.25</v>
      </c>
      <c r="Y178" s="20" t="s">
        <v>168</v>
      </c>
      <c r="Z178">
        <v>98563</v>
      </c>
      <c r="AA178" s="21">
        <v>1572.16</v>
      </c>
      <c r="AB178">
        <v>4</v>
      </c>
      <c r="AC178" s="21">
        <v>741.9</v>
      </c>
      <c r="AD178">
        <v>0</v>
      </c>
      <c r="AE178" s="21">
        <v>1972.34</v>
      </c>
      <c r="AF178">
        <v>2</v>
      </c>
      <c r="AG178" s="28">
        <f t="shared" si="39"/>
        <v>4286.3999999999996</v>
      </c>
      <c r="AH178" s="20" t="s">
        <v>168</v>
      </c>
      <c r="AI178">
        <v>98902</v>
      </c>
      <c r="AJ178" s="21">
        <v>21245.72</v>
      </c>
      <c r="AK178">
        <v>37</v>
      </c>
      <c r="AL178" s="21">
        <v>18652.46</v>
      </c>
      <c r="AM178">
        <v>30</v>
      </c>
      <c r="AN178" s="21">
        <v>21824.34</v>
      </c>
      <c r="AO178">
        <v>38</v>
      </c>
      <c r="AP178" s="28">
        <f t="shared" si="40"/>
        <v>61722.520000000004</v>
      </c>
      <c r="AQ178" s="133" t="s">
        <v>168</v>
      </c>
      <c r="AR178" s="9">
        <v>98611</v>
      </c>
      <c r="AS178" s="28">
        <v>1211.82</v>
      </c>
      <c r="AT178">
        <v>5</v>
      </c>
      <c r="AU178" s="28">
        <v>0</v>
      </c>
      <c r="AV178">
        <v>0</v>
      </c>
      <c r="AW178" s="28">
        <v>0</v>
      </c>
      <c r="AX178">
        <v>0</v>
      </c>
      <c r="AY178" s="28">
        <f t="shared" si="41"/>
        <v>1211.82</v>
      </c>
      <c r="AZ178" s="133" t="s">
        <v>168</v>
      </c>
      <c r="BA178">
        <v>98848</v>
      </c>
      <c r="BB178" s="28">
        <v>1247.94</v>
      </c>
      <c r="BC178">
        <v>3</v>
      </c>
      <c r="BD178" s="28">
        <v>1164.23</v>
      </c>
      <c r="BE178">
        <v>2</v>
      </c>
      <c r="BF178" s="28">
        <v>3536.9799999999996</v>
      </c>
      <c r="BG178">
        <v>3</v>
      </c>
      <c r="BH178" s="28">
        <f t="shared" si="42"/>
        <v>5949.15</v>
      </c>
      <c r="BI178" s="28" t="s">
        <v>168</v>
      </c>
      <c r="BJ178" s="9">
        <v>99323</v>
      </c>
      <c r="BK178" s="28">
        <v>34.369999999999997</v>
      </c>
      <c r="BL178" s="9">
        <v>1</v>
      </c>
      <c r="BM178" s="28">
        <v>0</v>
      </c>
      <c r="BN178" s="9">
        <v>0</v>
      </c>
      <c r="BO178" s="28">
        <v>0</v>
      </c>
      <c r="BP178" s="9">
        <v>0</v>
      </c>
      <c r="BQ178" s="28">
        <f t="shared" si="43"/>
        <v>34.369999999999997</v>
      </c>
      <c r="BR178" s="28" t="s">
        <v>168</v>
      </c>
      <c r="BS178">
        <v>98626</v>
      </c>
      <c r="BT178" s="28">
        <v>10834.83</v>
      </c>
      <c r="BU178">
        <v>21</v>
      </c>
      <c r="BV178" s="28">
        <v>0</v>
      </c>
      <c r="BW178">
        <v>0</v>
      </c>
      <c r="BX178" s="28">
        <v>247.32</v>
      </c>
      <c r="BY178">
        <v>1</v>
      </c>
      <c r="BZ178" s="28">
        <f t="shared" si="44"/>
        <v>11082.15</v>
      </c>
      <c r="CA178" s="133" t="s">
        <v>168</v>
      </c>
      <c r="CB178">
        <v>98953</v>
      </c>
      <c r="CC178" s="28">
        <v>0</v>
      </c>
      <c r="CD178">
        <v>0</v>
      </c>
      <c r="CE178" s="28">
        <v>541.54999999999995</v>
      </c>
      <c r="CF178">
        <v>0</v>
      </c>
      <c r="CG178" s="28">
        <v>13951.86</v>
      </c>
      <c r="CH178">
        <v>5</v>
      </c>
      <c r="CI178" s="28">
        <f t="shared" si="45"/>
        <v>14493.41</v>
      </c>
      <c r="CJ178" s="133" t="s">
        <v>168</v>
      </c>
      <c r="CK178">
        <v>98901</v>
      </c>
      <c r="CL178" s="28">
        <v>5706.5</v>
      </c>
      <c r="CM178">
        <v>26</v>
      </c>
      <c r="CN178" s="28">
        <v>9890.57</v>
      </c>
      <c r="CO178">
        <v>7</v>
      </c>
      <c r="CP178" s="21">
        <f t="shared" si="46"/>
        <v>15597.07</v>
      </c>
      <c r="CQ178">
        <f t="shared" si="46"/>
        <v>33</v>
      </c>
      <c r="CR178" s="28">
        <f t="shared" si="47"/>
        <v>31194.14</v>
      </c>
      <c r="CS178" s="28" t="s">
        <v>168</v>
      </c>
      <c r="CT178" s="9">
        <v>98944</v>
      </c>
      <c r="CU178" s="28">
        <v>1339.11</v>
      </c>
      <c r="CV178" s="140">
        <v>10</v>
      </c>
      <c r="CW178" s="28">
        <v>874.08</v>
      </c>
      <c r="CX178" s="140">
        <v>6</v>
      </c>
      <c r="CY178" s="28">
        <v>18782.07</v>
      </c>
      <c r="CZ178" s="140">
        <v>15</v>
      </c>
      <c r="DA178" s="28">
        <f t="shared" si="48"/>
        <v>20995.26</v>
      </c>
      <c r="DB178" s="28" t="s">
        <v>168</v>
      </c>
      <c r="DC178" s="9">
        <v>98908</v>
      </c>
      <c r="DD178" s="28">
        <v>3596.47</v>
      </c>
      <c r="DE178">
        <v>10</v>
      </c>
      <c r="DF178" s="28">
        <v>876.58</v>
      </c>
      <c r="DG178">
        <v>6</v>
      </c>
      <c r="DH178" s="28">
        <v>6569.8099999999995</v>
      </c>
      <c r="DI178">
        <v>6</v>
      </c>
      <c r="DJ178" s="28">
        <f t="shared" si="49"/>
        <v>11042.86</v>
      </c>
      <c r="DK178" s="28" t="s">
        <v>168</v>
      </c>
      <c r="DL178" s="9">
        <v>98908</v>
      </c>
      <c r="DM178" s="28">
        <v>7704.89</v>
      </c>
      <c r="DN178">
        <v>15</v>
      </c>
      <c r="DO178" s="28">
        <v>984.44</v>
      </c>
      <c r="DP178">
        <v>4</v>
      </c>
      <c r="DQ178" s="28">
        <v>5667.52</v>
      </c>
      <c r="DR178">
        <v>8</v>
      </c>
      <c r="DS178" s="28">
        <f t="shared" si="50"/>
        <v>14356.85</v>
      </c>
    </row>
    <row r="179" spans="1:123" x14ac:dyDescent="0.2">
      <c r="A179" s="9">
        <v>98932</v>
      </c>
      <c r="B179" t="s">
        <v>120</v>
      </c>
      <c r="C179">
        <v>54</v>
      </c>
      <c r="D179">
        <v>57</v>
      </c>
      <c r="E179">
        <v>32</v>
      </c>
      <c r="F179">
        <v>65</v>
      </c>
      <c r="G179">
        <v>64</v>
      </c>
      <c r="H179">
        <v>43</v>
      </c>
      <c r="I179">
        <v>64</v>
      </c>
      <c r="J179">
        <v>34</v>
      </c>
      <c r="K179">
        <v>52</v>
      </c>
      <c r="L179">
        <v>61</v>
      </c>
      <c r="M179">
        <v>45</v>
      </c>
      <c r="N179">
        <v>58</v>
      </c>
      <c r="P179" t="s">
        <v>168</v>
      </c>
      <c r="Q179">
        <v>98584</v>
      </c>
      <c r="R179" s="21">
        <v>3604.09</v>
      </c>
      <c r="S179">
        <v>3</v>
      </c>
      <c r="T179" s="21">
        <v>0</v>
      </c>
      <c r="U179">
        <v>0</v>
      </c>
      <c r="V179" s="21">
        <v>14205.289999999999</v>
      </c>
      <c r="W179">
        <v>9</v>
      </c>
      <c r="X179" s="21">
        <f t="shared" si="38"/>
        <v>17809.379999999997</v>
      </c>
      <c r="Y179" s="20" t="s">
        <v>168</v>
      </c>
      <c r="Z179">
        <v>98584</v>
      </c>
      <c r="AA179" s="21">
        <v>6016.36</v>
      </c>
      <c r="AB179">
        <v>8</v>
      </c>
      <c r="AC179" s="21">
        <v>3057.47</v>
      </c>
      <c r="AD179">
        <v>2</v>
      </c>
      <c r="AE179" s="21">
        <v>14205.289999999999</v>
      </c>
      <c r="AF179">
        <v>9</v>
      </c>
      <c r="AG179" s="28">
        <f t="shared" si="39"/>
        <v>23279.119999999999</v>
      </c>
      <c r="AH179" s="20" t="s">
        <v>168</v>
      </c>
      <c r="AI179">
        <v>98903</v>
      </c>
      <c r="AJ179" s="21">
        <v>10756.64</v>
      </c>
      <c r="AK179">
        <v>10</v>
      </c>
      <c r="AL179" s="21">
        <v>9602.31</v>
      </c>
      <c r="AM179">
        <v>7</v>
      </c>
      <c r="AN179" s="21">
        <v>11763.75</v>
      </c>
      <c r="AO179">
        <v>15</v>
      </c>
      <c r="AP179" s="28">
        <f t="shared" si="40"/>
        <v>32122.699999999997</v>
      </c>
      <c r="AQ179" s="133" t="s">
        <v>168</v>
      </c>
      <c r="AR179" s="9">
        <v>98625</v>
      </c>
      <c r="AS179" s="28">
        <v>1052.45</v>
      </c>
      <c r="AT179">
        <v>4</v>
      </c>
      <c r="AU179" s="28">
        <v>0</v>
      </c>
      <c r="AV179">
        <v>0</v>
      </c>
      <c r="AW179" s="28">
        <v>1458.6000000000001</v>
      </c>
      <c r="AX179">
        <v>2</v>
      </c>
      <c r="AY179" s="28">
        <f t="shared" si="41"/>
        <v>2511.0500000000002</v>
      </c>
      <c r="AZ179" s="133" t="s">
        <v>168</v>
      </c>
      <c r="BA179">
        <v>98901</v>
      </c>
      <c r="BB179" s="28">
        <v>21492.58</v>
      </c>
      <c r="BC179">
        <v>26</v>
      </c>
      <c r="BD179" s="28">
        <v>14919.28</v>
      </c>
      <c r="BE179">
        <v>13</v>
      </c>
      <c r="BF179" s="28">
        <v>53189.04</v>
      </c>
      <c r="BG179">
        <v>43</v>
      </c>
      <c r="BH179" s="28">
        <f t="shared" si="42"/>
        <v>89600.9</v>
      </c>
      <c r="BI179" s="28" t="s">
        <v>168</v>
      </c>
      <c r="BJ179" s="9">
        <v>99324</v>
      </c>
      <c r="BK179" s="28">
        <v>4104.34</v>
      </c>
      <c r="BL179" s="9">
        <v>3</v>
      </c>
      <c r="BM179" s="28">
        <v>319.41000000000003</v>
      </c>
      <c r="BN179" s="9">
        <v>1</v>
      </c>
      <c r="BO179" s="28">
        <v>55.48</v>
      </c>
      <c r="BP179" s="9">
        <v>1</v>
      </c>
      <c r="BQ179" s="28">
        <f t="shared" si="43"/>
        <v>4479.2299999999996</v>
      </c>
      <c r="BR179" s="28" t="s">
        <v>168</v>
      </c>
      <c r="BS179">
        <v>98632</v>
      </c>
      <c r="BT179" s="28">
        <v>4488.1899999999996</v>
      </c>
      <c r="BU179">
        <v>15</v>
      </c>
      <c r="BV179" s="28">
        <v>3709.59</v>
      </c>
      <c r="BW179">
        <v>5</v>
      </c>
      <c r="BX179" s="28">
        <v>31771.18</v>
      </c>
      <c r="BY179">
        <v>23</v>
      </c>
      <c r="BZ179" s="28">
        <f t="shared" si="44"/>
        <v>39968.959999999999</v>
      </c>
      <c r="CA179" s="133" t="s">
        <v>168</v>
      </c>
      <c r="CB179">
        <v>99301</v>
      </c>
      <c r="CC179" s="28">
        <v>5555.26</v>
      </c>
      <c r="CD179">
        <v>32</v>
      </c>
      <c r="CE179" s="28">
        <v>3507.36</v>
      </c>
      <c r="CF179">
        <v>12</v>
      </c>
      <c r="CG179" s="28">
        <v>37937.69</v>
      </c>
      <c r="CH179">
        <v>37</v>
      </c>
      <c r="CI179" s="28">
        <f t="shared" si="45"/>
        <v>47000.310000000005</v>
      </c>
      <c r="CJ179" s="133" t="s">
        <v>168</v>
      </c>
      <c r="CK179">
        <v>98902</v>
      </c>
      <c r="CL179" s="28">
        <v>16320.1</v>
      </c>
      <c r="CM179">
        <v>88</v>
      </c>
      <c r="CN179" s="28">
        <v>2312.52</v>
      </c>
      <c r="CO179">
        <v>17</v>
      </c>
      <c r="CP179" s="21">
        <f t="shared" si="46"/>
        <v>18632.62</v>
      </c>
      <c r="CQ179">
        <f t="shared" si="46"/>
        <v>105</v>
      </c>
      <c r="CR179" s="28">
        <f t="shared" si="47"/>
        <v>37265.24</v>
      </c>
      <c r="CS179" s="28" t="s">
        <v>168</v>
      </c>
      <c r="CT179" s="9">
        <v>98948</v>
      </c>
      <c r="CU179" s="28">
        <v>1196.8399999999999</v>
      </c>
      <c r="CV179" s="140">
        <v>9</v>
      </c>
      <c r="CW179" s="28">
        <v>548.14</v>
      </c>
      <c r="CX179" s="140">
        <v>5</v>
      </c>
      <c r="CY179" s="28">
        <v>23925.61</v>
      </c>
      <c r="CZ179" s="140">
        <v>13</v>
      </c>
      <c r="DA179" s="28">
        <f t="shared" si="48"/>
        <v>25670.59</v>
      </c>
      <c r="DB179" s="28" t="s">
        <v>168</v>
      </c>
      <c r="DC179" s="9">
        <v>98930</v>
      </c>
      <c r="DD179" s="28">
        <v>4569.6000000000004</v>
      </c>
      <c r="DE179">
        <v>15</v>
      </c>
      <c r="DF179" s="28">
        <v>858.73</v>
      </c>
      <c r="DG179">
        <v>7</v>
      </c>
      <c r="DH179" s="28">
        <v>23.3</v>
      </c>
      <c r="DI179">
        <v>3</v>
      </c>
      <c r="DJ179" s="28">
        <f t="shared" si="49"/>
        <v>5451.63</v>
      </c>
      <c r="DK179" s="28" t="s">
        <v>168</v>
      </c>
      <c r="DL179" s="9">
        <v>98930</v>
      </c>
      <c r="DM179" s="28">
        <v>6974.33</v>
      </c>
      <c r="DN179">
        <v>22</v>
      </c>
      <c r="DO179" s="28">
        <v>182.71</v>
      </c>
      <c r="DP179">
        <v>1</v>
      </c>
      <c r="DQ179" s="28">
        <v>155.30000000000001</v>
      </c>
      <c r="DR179">
        <v>7</v>
      </c>
      <c r="DS179" s="28">
        <f t="shared" si="50"/>
        <v>7312.34</v>
      </c>
    </row>
    <row r="180" spans="1:123" x14ac:dyDescent="0.2">
      <c r="A180" s="9">
        <v>98936</v>
      </c>
      <c r="B180" t="s">
        <v>120</v>
      </c>
      <c r="C180">
        <v>85</v>
      </c>
      <c r="D180">
        <v>94</v>
      </c>
      <c r="E180">
        <v>82</v>
      </c>
      <c r="F180">
        <v>112</v>
      </c>
      <c r="G180">
        <v>108</v>
      </c>
      <c r="H180">
        <v>118</v>
      </c>
      <c r="I180">
        <v>121</v>
      </c>
      <c r="J180">
        <v>111</v>
      </c>
      <c r="K180">
        <v>113</v>
      </c>
      <c r="L180">
        <v>93</v>
      </c>
      <c r="M180">
        <v>89</v>
      </c>
      <c r="N180">
        <v>82</v>
      </c>
      <c r="P180" t="s">
        <v>168</v>
      </c>
      <c r="Q180">
        <v>98611</v>
      </c>
      <c r="R180" s="21">
        <v>1154.32</v>
      </c>
      <c r="S180">
        <v>6</v>
      </c>
      <c r="T180" s="21">
        <v>0</v>
      </c>
      <c r="U180">
        <v>0</v>
      </c>
      <c r="V180" s="21">
        <v>0</v>
      </c>
      <c r="W180">
        <v>0</v>
      </c>
      <c r="X180" s="21">
        <f t="shared" si="38"/>
        <v>1154.32</v>
      </c>
      <c r="Y180" s="20" t="s">
        <v>168</v>
      </c>
      <c r="Z180">
        <v>98625</v>
      </c>
      <c r="AA180" s="21">
        <v>1823.67</v>
      </c>
      <c r="AB180">
        <v>4</v>
      </c>
      <c r="AC180" s="21">
        <v>286.97000000000003</v>
      </c>
      <c r="AD180">
        <v>1</v>
      </c>
      <c r="AE180" s="21">
        <v>1095.23</v>
      </c>
      <c r="AF180">
        <v>2</v>
      </c>
      <c r="AG180" s="28">
        <f t="shared" si="39"/>
        <v>3205.8700000000003</v>
      </c>
      <c r="AH180" s="20" t="s">
        <v>168</v>
      </c>
      <c r="AI180">
        <v>98908</v>
      </c>
      <c r="AJ180" s="21">
        <v>4123.41</v>
      </c>
      <c r="AK180">
        <v>8</v>
      </c>
      <c r="AL180" s="21">
        <v>2011.19</v>
      </c>
      <c r="AM180">
        <v>2</v>
      </c>
      <c r="AN180" s="21">
        <v>1491.7399999999998</v>
      </c>
      <c r="AO180">
        <v>8</v>
      </c>
      <c r="AP180" s="28">
        <f t="shared" si="40"/>
        <v>7626.34</v>
      </c>
      <c r="AQ180" s="133" t="s">
        <v>168</v>
      </c>
      <c r="AR180" s="9">
        <v>98626</v>
      </c>
      <c r="AS180" s="28">
        <v>15599.55</v>
      </c>
      <c r="AT180">
        <v>23</v>
      </c>
      <c r="AU180" s="28">
        <v>0</v>
      </c>
      <c r="AV180">
        <v>0</v>
      </c>
      <c r="AW180" s="28">
        <v>2899.46</v>
      </c>
      <c r="AX180">
        <v>3</v>
      </c>
      <c r="AY180" s="28">
        <f t="shared" si="41"/>
        <v>18499.009999999998</v>
      </c>
      <c r="AZ180" s="133" t="s">
        <v>168</v>
      </c>
      <c r="BA180">
        <v>98902</v>
      </c>
      <c r="BB180" s="28">
        <v>28625.119999999999</v>
      </c>
      <c r="BC180">
        <v>74</v>
      </c>
      <c r="BD180" s="28">
        <v>21370.9</v>
      </c>
      <c r="BE180">
        <v>25</v>
      </c>
      <c r="BF180" s="28">
        <v>40039.06</v>
      </c>
      <c r="BG180">
        <v>47</v>
      </c>
      <c r="BH180" s="28">
        <f t="shared" si="42"/>
        <v>90035.08</v>
      </c>
      <c r="BI180" s="28" t="s">
        <v>168</v>
      </c>
      <c r="BJ180" s="9">
        <v>99336</v>
      </c>
      <c r="BK180" s="28">
        <v>16888.28</v>
      </c>
      <c r="BL180" s="9">
        <v>36</v>
      </c>
      <c r="BM180" s="28">
        <v>12093.58</v>
      </c>
      <c r="BN180" s="9">
        <v>16</v>
      </c>
      <c r="BO180" s="28">
        <v>31320.31</v>
      </c>
      <c r="BP180" s="9">
        <v>35</v>
      </c>
      <c r="BQ180" s="28">
        <f t="shared" si="43"/>
        <v>60302.17</v>
      </c>
      <c r="BR180" s="28" t="s">
        <v>168</v>
      </c>
      <c r="BS180">
        <v>98674</v>
      </c>
      <c r="BT180" s="28">
        <v>3433.76</v>
      </c>
      <c r="BU180">
        <v>27</v>
      </c>
      <c r="BV180" s="28">
        <v>0</v>
      </c>
      <c r="BW180">
        <v>0</v>
      </c>
      <c r="BX180" s="28">
        <v>5095.8900000000003</v>
      </c>
      <c r="BY180">
        <v>9</v>
      </c>
      <c r="BZ180" s="28">
        <f t="shared" si="44"/>
        <v>8529.6500000000015</v>
      </c>
      <c r="CA180" s="133" t="s">
        <v>168</v>
      </c>
      <c r="CB180">
        <v>99323</v>
      </c>
      <c r="CC180" s="28">
        <v>26</v>
      </c>
      <c r="CD180">
        <v>2</v>
      </c>
      <c r="CE180" s="28">
        <v>0</v>
      </c>
      <c r="CF180">
        <v>0</v>
      </c>
      <c r="CG180" s="28">
        <v>0</v>
      </c>
      <c r="CH180">
        <v>0</v>
      </c>
      <c r="CI180" s="28">
        <f t="shared" si="45"/>
        <v>26</v>
      </c>
      <c r="CJ180" s="133" t="s">
        <v>168</v>
      </c>
      <c r="CK180">
        <v>98903</v>
      </c>
      <c r="CL180" s="28">
        <v>3294.21</v>
      </c>
      <c r="CM180">
        <v>22</v>
      </c>
      <c r="CN180" s="28">
        <v>950</v>
      </c>
      <c r="CO180">
        <v>6</v>
      </c>
      <c r="CP180" s="21">
        <f t="shared" si="46"/>
        <v>4244.21</v>
      </c>
      <c r="CQ180">
        <f t="shared" si="46"/>
        <v>28</v>
      </c>
      <c r="CR180" s="28">
        <f t="shared" si="47"/>
        <v>8488.42</v>
      </c>
      <c r="CS180" s="28" t="s">
        <v>168</v>
      </c>
      <c r="CT180" s="9">
        <v>98951</v>
      </c>
      <c r="CU180" s="28">
        <v>5246.92</v>
      </c>
      <c r="CV180" s="140">
        <v>7</v>
      </c>
      <c r="CW180" s="28">
        <v>330.25</v>
      </c>
      <c r="CX180" s="140">
        <v>1</v>
      </c>
      <c r="CY180" s="28">
        <v>2469.8599999999997</v>
      </c>
      <c r="CZ180" s="140">
        <v>8</v>
      </c>
      <c r="DA180" s="28">
        <f t="shared" si="48"/>
        <v>8047.03</v>
      </c>
      <c r="DB180" s="28" t="s">
        <v>168</v>
      </c>
      <c r="DC180" s="9">
        <v>98932</v>
      </c>
      <c r="DD180" s="28">
        <v>132.19</v>
      </c>
      <c r="DE180">
        <v>6</v>
      </c>
      <c r="DF180" s="28">
        <v>13.78</v>
      </c>
      <c r="DG180">
        <v>0</v>
      </c>
      <c r="DH180" s="28">
        <v>457.03999999999996</v>
      </c>
      <c r="DI180">
        <v>1</v>
      </c>
      <c r="DJ180" s="28">
        <f t="shared" si="49"/>
        <v>603.01</v>
      </c>
      <c r="DK180" s="28" t="s">
        <v>168</v>
      </c>
      <c r="DL180" s="9">
        <v>98932</v>
      </c>
      <c r="DM180" s="28">
        <v>2273.5</v>
      </c>
      <c r="DN180">
        <v>12</v>
      </c>
      <c r="DO180" s="28">
        <v>0</v>
      </c>
      <c r="DP180">
        <v>0</v>
      </c>
      <c r="DQ180" s="28">
        <v>0</v>
      </c>
      <c r="DR180">
        <v>0</v>
      </c>
      <c r="DS180" s="28">
        <f t="shared" si="50"/>
        <v>2273.5</v>
      </c>
    </row>
    <row r="181" spans="1:123" x14ac:dyDescent="0.2">
      <c r="A181" s="9">
        <v>98942</v>
      </c>
      <c r="B181" t="s">
        <v>120</v>
      </c>
      <c r="C181">
        <v>156</v>
      </c>
      <c r="D181">
        <v>175</v>
      </c>
      <c r="E181">
        <v>162</v>
      </c>
      <c r="F181">
        <v>174</v>
      </c>
      <c r="G181">
        <v>166</v>
      </c>
      <c r="H181">
        <v>192</v>
      </c>
      <c r="I181">
        <v>181</v>
      </c>
      <c r="J181">
        <v>165</v>
      </c>
      <c r="K181">
        <v>176</v>
      </c>
      <c r="L181">
        <v>151</v>
      </c>
      <c r="M181">
        <v>147</v>
      </c>
      <c r="N181">
        <v>140</v>
      </c>
      <c r="P181" t="s">
        <v>168</v>
      </c>
      <c r="Q181">
        <v>98625</v>
      </c>
      <c r="R181" s="21">
        <v>6161.34</v>
      </c>
      <c r="S181">
        <v>5</v>
      </c>
      <c r="T181" s="21">
        <v>183.57</v>
      </c>
      <c r="U181">
        <v>2</v>
      </c>
      <c r="V181" s="21">
        <v>1089.4099999999999</v>
      </c>
      <c r="W181">
        <v>2</v>
      </c>
      <c r="X181" s="21">
        <f t="shared" si="38"/>
        <v>7434.32</v>
      </c>
      <c r="Y181" s="20" t="s">
        <v>168</v>
      </c>
      <c r="Z181">
        <v>98626</v>
      </c>
      <c r="AA181" s="21">
        <v>6215.53</v>
      </c>
      <c r="AB181">
        <v>9</v>
      </c>
      <c r="AC181" s="21">
        <v>3483.09</v>
      </c>
      <c r="AD181">
        <v>6</v>
      </c>
      <c r="AE181" s="21">
        <v>0</v>
      </c>
      <c r="AF181">
        <v>0</v>
      </c>
      <c r="AG181" s="28">
        <f t="shared" si="39"/>
        <v>9698.619999999999</v>
      </c>
      <c r="AH181" s="20" t="s">
        <v>168</v>
      </c>
      <c r="AI181">
        <v>98930</v>
      </c>
      <c r="AJ181" s="21">
        <v>15272.65</v>
      </c>
      <c r="AK181">
        <v>11</v>
      </c>
      <c r="AL181" s="21">
        <v>2801.15</v>
      </c>
      <c r="AM181">
        <v>1</v>
      </c>
      <c r="AN181" s="21">
        <v>7622.65</v>
      </c>
      <c r="AO181">
        <v>6</v>
      </c>
      <c r="AP181" s="28">
        <f t="shared" si="40"/>
        <v>25696.449999999997</v>
      </c>
      <c r="AQ181" s="133" t="s">
        <v>168</v>
      </c>
      <c r="AR181" s="9">
        <v>98632</v>
      </c>
      <c r="AS181" s="28">
        <v>25018.47</v>
      </c>
      <c r="AT181">
        <v>22</v>
      </c>
      <c r="AU181" s="28">
        <v>4802.99</v>
      </c>
      <c r="AV181">
        <v>3</v>
      </c>
      <c r="AW181" s="28">
        <v>12505.86</v>
      </c>
      <c r="AX181">
        <v>18</v>
      </c>
      <c r="AY181" s="28">
        <f t="shared" si="41"/>
        <v>42327.32</v>
      </c>
      <c r="AZ181" s="133" t="s">
        <v>168</v>
      </c>
      <c r="BA181">
        <v>98903</v>
      </c>
      <c r="BB181" s="28">
        <v>6943.2</v>
      </c>
      <c r="BC181">
        <v>16</v>
      </c>
      <c r="BD181" s="28">
        <v>15935.03</v>
      </c>
      <c r="BE181">
        <v>6</v>
      </c>
      <c r="BF181" s="28">
        <v>18611.02</v>
      </c>
      <c r="BG181">
        <v>18</v>
      </c>
      <c r="BH181" s="28">
        <f t="shared" si="42"/>
        <v>41489.25</v>
      </c>
      <c r="BI181" s="28" t="s">
        <v>168</v>
      </c>
      <c r="BJ181" s="9">
        <v>99337</v>
      </c>
      <c r="BK181" s="28">
        <v>149.36000000000001</v>
      </c>
      <c r="BL181" s="9">
        <v>4</v>
      </c>
      <c r="BM181" s="28">
        <v>122.76</v>
      </c>
      <c r="BN181" s="9">
        <v>1</v>
      </c>
      <c r="BO181" s="28">
        <v>0</v>
      </c>
      <c r="BP181" s="9">
        <v>0</v>
      </c>
      <c r="BQ181" s="28">
        <f t="shared" si="43"/>
        <v>272.12</v>
      </c>
      <c r="BR181" s="28" t="s">
        <v>168</v>
      </c>
      <c r="BS181">
        <v>98801</v>
      </c>
      <c r="BT181" s="28">
        <v>4026.82</v>
      </c>
      <c r="BU181">
        <v>14</v>
      </c>
      <c r="BV181" s="28">
        <v>1164.33</v>
      </c>
      <c r="BW181">
        <v>5</v>
      </c>
      <c r="BX181" s="28">
        <v>4389.91</v>
      </c>
      <c r="BY181">
        <v>7</v>
      </c>
      <c r="BZ181" s="28">
        <f t="shared" si="44"/>
        <v>9581.06</v>
      </c>
      <c r="CA181" s="133" t="s">
        <v>168</v>
      </c>
      <c r="CB181">
        <v>99324</v>
      </c>
      <c r="CC181" s="28">
        <v>1941.77</v>
      </c>
      <c r="CD181">
        <v>1</v>
      </c>
      <c r="CE181" s="28">
        <v>2214.08</v>
      </c>
      <c r="CF181">
        <v>1</v>
      </c>
      <c r="CG181" s="28">
        <v>264.33</v>
      </c>
      <c r="CH181">
        <v>1</v>
      </c>
      <c r="CI181" s="28">
        <f t="shared" si="45"/>
        <v>4420.18</v>
      </c>
      <c r="CJ181" s="133" t="s">
        <v>168</v>
      </c>
      <c r="CK181">
        <v>98908</v>
      </c>
      <c r="CL181" s="28">
        <v>2652.61</v>
      </c>
      <c r="CM181">
        <v>18</v>
      </c>
      <c r="CN181" s="28">
        <v>179.08</v>
      </c>
      <c r="CO181">
        <v>7</v>
      </c>
      <c r="CP181" s="21">
        <f t="shared" si="46"/>
        <v>2831.69</v>
      </c>
      <c r="CQ181">
        <f t="shared" si="46"/>
        <v>25</v>
      </c>
      <c r="CR181" s="28">
        <f t="shared" si="47"/>
        <v>5663.38</v>
      </c>
      <c r="CS181" s="28" t="s">
        <v>168</v>
      </c>
      <c r="CT181" s="9">
        <v>98953</v>
      </c>
      <c r="CU181" s="28">
        <v>239.78</v>
      </c>
      <c r="CV181" s="140">
        <v>6</v>
      </c>
      <c r="CW181" s="28">
        <v>10.039999999999999</v>
      </c>
      <c r="CX181" s="140">
        <v>1</v>
      </c>
      <c r="CY181" s="28">
        <v>0</v>
      </c>
      <c r="CZ181" s="140">
        <v>0</v>
      </c>
      <c r="DA181" s="28">
        <f t="shared" si="48"/>
        <v>249.82</v>
      </c>
      <c r="DB181" s="28" t="s">
        <v>168</v>
      </c>
      <c r="DC181" s="9">
        <v>98936</v>
      </c>
      <c r="DD181" s="28">
        <v>30.71</v>
      </c>
      <c r="DE181">
        <v>0</v>
      </c>
      <c r="DF181" s="28">
        <v>26.78</v>
      </c>
      <c r="DG181">
        <v>0</v>
      </c>
      <c r="DH181" s="28">
        <v>66.56</v>
      </c>
      <c r="DI181">
        <v>2</v>
      </c>
      <c r="DJ181" s="28">
        <f t="shared" si="49"/>
        <v>124.05000000000001</v>
      </c>
      <c r="DK181" s="28" t="s">
        <v>168</v>
      </c>
      <c r="DL181" s="9">
        <v>98936</v>
      </c>
      <c r="DM181" s="28">
        <v>190.41</v>
      </c>
      <c r="DN181">
        <v>3</v>
      </c>
      <c r="DO181" s="28">
        <v>16.45</v>
      </c>
      <c r="DP181">
        <v>0</v>
      </c>
      <c r="DQ181" s="28">
        <v>41.34</v>
      </c>
      <c r="DR181">
        <v>1</v>
      </c>
      <c r="DS181" s="28">
        <f t="shared" si="50"/>
        <v>248.2</v>
      </c>
    </row>
    <row r="182" spans="1:123" x14ac:dyDescent="0.2">
      <c r="A182" s="9">
        <v>98944</v>
      </c>
      <c r="B182" t="s">
        <v>120</v>
      </c>
      <c r="C182">
        <v>288</v>
      </c>
      <c r="D182">
        <v>305</v>
      </c>
      <c r="E182">
        <v>290</v>
      </c>
      <c r="F182">
        <v>313</v>
      </c>
      <c r="G182">
        <v>339</v>
      </c>
      <c r="H182">
        <v>320</v>
      </c>
      <c r="I182">
        <v>343</v>
      </c>
      <c r="J182">
        <v>292</v>
      </c>
      <c r="K182">
        <v>299</v>
      </c>
      <c r="L182">
        <v>272</v>
      </c>
      <c r="M182">
        <v>226</v>
      </c>
      <c r="N182">
        <v>225</v>
      </c>
      <c r="P182" t="s">
        <v>168</v>
      </c>
      <c r="Q182">
        <v>98626</v>
      </c>
      <c r="R182" s="21">
        <v>12438.02</v>
      </c>
      <c r="S182">
        <v>11</v>
      </c>
      <c r="T182" s="21">
        <v>423.51</v>
      </c>
      <c r="U182">
        <v>1</v>
      </c>
      <c r="V182" s="21">
        <v>0</v>
      </c>
      <c r="W182">
        <v>0</v>
      </c>
      <c r="X182" s="21">
        <f t="shared" si="38"/>
        <v>12861.53</v>
      </c>
      <c r="Y182" s="20" t="s">
        <v>168</v>
      </c>
      <c r="Z182">
        <v>98632</v>
      </c>
      <c r="AA182" s="21">
        <v>16581.18</v>
      </c>
      <c r="AB182">
        <v>23</v>
      </c>
      <c r="AC182" s="21">
        <v>5777.85</v>
      </c>
      <c r="AD182">
        <v>8</v>
      </c>
      <c r="AE182" s="21">
        <v>19816.77</v>
      </c>
      <c r="AF182">
        <v>13</v>
      </c>
      <c r="AG182" s="28">
        <f t="shared" si="39"/>
        <v>42175.8</v>
      </c>
      <c r="AH182" s="20" t="s">
        <v>168</v>
      </c>
      <c r="AI182">
        <v>98932</v>
      </c>
      <c r="AJ182" s="21">
        <v>0</v>
      </c>
      <c r="AK182">
        <v>0</v>
      </c>
      <c r="AL182" s="21">
        <v>497.99</v>
      </c>
      <c r="AM182">
        <v>0</v>
      </c>
      <c r="AN182" s="21">
        <v>1144.26</v>
      </c>
      <c r="AO182">
        <v>2</v>
      </c>
      <c r="AP182" s="28">
        <f t="shared" si="40"/>
        <v>1642.25</v>
      </c>
      <c r="AQ182" s="133" t="s">
        <v>168</v>
      </c>
      <c r="AR182" s="9">
        <v>98674</v>
      </c>
      <c r="AS182" s="28">
        <v>4906.1099999999997</v>
      </c>
      <c r="AT182">
        <v>23</v>
      </c>
      <c r="AU182" s="28">
        <v>0</v>
      </c>
      <c r="AV182">
        <v>0</v>
      </c>
      <c r="AW182" s="28">
        <v>184.6</v>
      </c>
      <c r="AX182">
        <v>2</v>
      </c>
      <c r="AY182" s="28">
        <f t="shared" si="41"/>
        <v>5090.71</v>
      </c>
      <c r="AZ182" s="133" t="s">
        <v>168</v>
      </c>
      <c r="BA182">
        <v>98908</v>
      </c>
      <c r="BB182" s="28">
        <v>5683.82</v>
      </c>
      <c r="BC182">
        <v>15</v>
      </c>
      <c r="BD182" s="28">
        <v>7438.43</v>
      </c>
      <c r="BE182">
        <v>4</v>
      </c>
      <c r="BF182" s="28">
        <v>3114.12</v>
      </c>
      <c r="BG182">
        <v>8</v>
      </c>
      <c r="BH182" s="28">
        <f t="shared" si="42"/>
        <v>16236.369999999999</v>
      </c>
      <c r="BI182" s="28" t="s">
        <v>168</v>
      </c>
      <c r="BJ182" s="9">
        <v>99338</v>
      </c>
      <c r="BK182" s="28">
        <v>131.02000000000001</v>
      </c>
      <c r="BL182" s="9">
        <v>3</v>
      </c>
      <c r="BM182" s="28">
        <v>52.68</v>
      </c>
      <c r="BN182" s="9">
        <v>0</v>
      </c>
      <c r="BO182" s="28">
        <v>1077.9100000000001</v>
      </c>
      <c r="BP182" s="9">
        <v>1</v>
      </c>
      <c r="BQ182" s="28">
        <f t="shared" si="43"/>
        <v>1261.6100000000001</v>
      </c>
      <c r="BR182" s="28" t="s">
        <v>168</v>
      </c>
      <c r="BS182">
        <v>98802</v>
      </c>
      <c r="BT182" s="28">
        <v>1152.21</v>
      </c>
      <c r="BU182">
        <v>1</v>
      </c>
      <c r="BV182" s="28">
        <v>1398.38</v>
      </c>
      <c r="BW182">
        <v>0</v>
      </c>
      <c r="BX182" s="28">
        <v>9433.93</v>
      </c>
      <c r="BY182">
        <v>5</v>
      </c>
      <c r="BZ182" s="28">
        <f t="shared" si="44"/>
        <v>11984.52</v>
      </c>
      <c r="CA182" s="133" t="s">
        <v>168</v>
      </c>
      <c r="CB182">
        <v>99336</v>
      </c>
      <c r="CC182" s="28">
        <v>6160.17</v>
      </c>
      <c r="CD182">
        <v>36</v>
      </c>
      <c r="CE182" s="28">
        <v>3655.66</v>
      </c>
      <c r="CF182">
        <v>16</v>
      </c>
      <c r="CG182" s="28">
        <v>17324.900000000001</v>
      </c>
      <c r="CH182">
        <v>25</v>
      </c>
      <c r="CI182" s="28">
        <f t="shared" si="45"/>
        <v>27140.730000000003</v>
      </c>
      <c r="CJ182" s="133" t="s">
        <v>168</v>
      </c>
      <c r="CK182">
        <v>98930</v>
      </c>
      <c r="CL182" s="28">
        <v>1781.05</v>
      </c>
      <c r="CM182">
        <v>12</v>
      </c>
      <c r="CN182" s="28">
        <v>0</v>
      </c>
      <c r="CO182">
        <v>0</v>
      </c>
      <c r="CP182" s="21">
        <f t="shared" si="46"/>
        <v>1781.05</v>
      </c>
      <c r="CQ182">
        <f t="shared" si="46"/>
        <v>12</v>
      </c>
      <c r="CR182" s="28">
        <f t="shared" si="47"/>
        <v>3562.1</v>
      </c>
      <c r="CS182" s="28" t="s">
        <v>168</v>
      </c>
      <c r="CT182" s="9">
        <v>99301</v>
      </c>
      <c r="CU182" s="28">
        <v>10492.97</v>
      </c>
      <c r="CV182" s="140">
        <v>48</v>
      </c>
      <c r="CW182" s="28">
        <v>4106</v>
      </c>
      <c r="CX182" s="140">
        <v>24</v>
      </c>
      <c r="CY182" s="28">
        <v>26662.68</v>
      </c>
      <c r="CZ182" s="140">
        <v>24</v>
      </c>
      <c r="DA182" s="28">
        <f t="shared" si="48"/>
        <v>41261.65</v>
      </c>
      <c r="DB182" s="28" t="s">
        <v>168</v>
      </c>
      <c r="DC182" s="9">
        <v>98942</v>
      </c>
      <c r="DD182" s="28">
        <v>1666.65</v>
      </c>
      <c r="DE182">
        <v>4</v>
      </c>
      <c r="DF182" s="28">
        <v>977.4</v>
      </c>
      <c r="DG182">
        <v>3</v>
      </c>
      <c r="DH182" s="28">
        <v>12396.169999999998</v>
      </c>
      <c r="DI182">
        <v>4</v>
      </c>
      <c r="DJ182" s="28">
        <f t="shared" si="49"/>
        <v>15040.219999999998</v>
      </c>
      <c r="DK182" s="28" t="s">
        <v>168</v>
      </c>
      <c r="DL182" s="9">
        <v>98942</v>
      </c>
      <c r="DM182" s="28">
        <v>3467.05</v>
      </c>
      <c r="DN182">
        <v>7</v>
      </c>
      <c r="DO182" s="28">
        <v>1569.27</v>
      </c>
      <c r="DP182">
        <v>2</v>
      </c>
      <c r="DQ182" s="28">
        <v>13235.77</v>
      </c>
      <c r="DR182">
        <v>2</v>
      </c>
      <c r="DS182" s="28">
        <f t="shared" si="50"/>
        <v>18272.09</v>
      </c>
    </row>
    <row r="183" spans="1:123" x14ac:dyDescent="0.2">
      <c r="A183" s="9">
        <v>98948</v>
      </c>
      <c r="B183" t="s">
        <v>120</v>
      </c>
      <c r="C183">
        <v>186</v>
      </c>
      <c r="D183">
        <v>221</v>
      </c>
      <c r="E183">
        <v>184</v>
      </c>
      <c r="F183">
        <v>234</v>
      </c>
      <c r="G183">
        <v>226</v>
      </c>
      <c r="H183">
        <v>220</v>
      </c>
      <c r="I183">
        <v>219</v>
      </c>
      <c r="J183">
        <v>192</v>
      </c>
      <c r="K183">
        <v>187</v>
      </c>
      <c r="L183">
        <v>190</v>
      </c>
      <c r="M183">
        <v>178</v>
      </c>
      <c r="N183">
        <v>171</v>
      </c>
      <c r="P183" t="s">
        <v>168</v>
      </c>
      <c r="Q183">
        <v>98632</v>
      </c>
      <c r="R183" s="21">
        <v>10715.39</v>
      </c>
      <c r="S183">
        <v>20</v>
      </c>
      <c r="T183" s="21">
        <v>2979.46</v>
      </c>
      <c r="U183">
        <v>4</v>
      </c>
      <c r="V183" s="21">
        <v>17150.23</v>
      </c>
      <c r="W183">
        <v>10</v>
      </c>
      <c r="X183" s="21">
        <f t="shared" si="38"/>
        <v>30845.079999999998</v>
      </c>
      <c r="Y183" s="20" t="s">
        <v>168</v>
      </c>
      <c r="Z183">
        <v>98674</v>
      </c>
      <c r="AA183" s="21">
        <v>10359.780000000001</v>
      </c>
      <c r="AB183">
        <v>28</v>
      </c>
      <c r="AC183" s="21">
        <v>1500.92</v>
      </c>
      <c r="AD183">
        <v>2</v>
      </c>
      <c r="AE183" s="21">
        <v>3042.3199999999997</v>
      </c>
      <c r="AF183">
        <v>4</v>
      </c>
      <c r="AG183" s="28">
        <f t="shared" si="39"/>
        <v>14903.02</v>
      </c>
      <c r="AH183" s="20" t="s">
        <v>168</v>
      </c>
      <c r="AI183">
        <v>98936</v>
      </c>
      <c r="AJ183" s="21">
        <v>1042.57</v>
      </c>
      <c r="AK183">
        <v>2</v>
      </c>
      <c r="AL183" s="21">
        <v>832.24</v>
      </c>
      <c r="AM183">
        <v>2</v>
      </c>
      <c r="AN183" s="21">
        <v>1101.6600000000001</v>
      </c>
      <c r="AO183">
        <v>1</v>
      </c>
      <c r="AP183" s="28">
        <f t="shared" si="40"/>
        <v>2976.4700000000003</v>
      </c>
      <c r="AQ183" s="133" t="s">
        <v>168</v>
      </c>
      <c r="AR183" s="9">
        <v>98801</v>
      </c>
      <c r="AS183" s="28">
        <v>20256.39</v>
      </c>
      <c r="AT183">
        <v>25</v>
      </c>
      <c r="AU183" s="28">
        <v>2081.5500000000002</v>
      </c>
      <c r="AV183">
        <v>5</v>
      </c>
      <c r="AW183" s="28">
        <v>2310.96</v>
      </c>
      <c r="AX183">
        <v>5</v>
      </c>
      <c r="AY183" s="28">
        <f t="shared" si="41"/>
        <v>24648.899999999998</v>
      </c>
      <c r="AZ183" s="133" t="s">
        <v>168</v>
      </c>
      <c r="BA183">
        <v>98930</v>
      </c>
      <c r="BB183" s="28">
        <v>3830.75</v>
      </c>
      <c r="BC183">
        <v>11</v>
      </c>
      <c r="BD183" s="28">
        <v>1909.99</v>
      </c>
      <c r="BE183">
        <v>3</v>
      </c>
      <c r="BF183" s="28">
        <v>8851.7999999999993</v>
      </c>
      <c r="BG183">
        <v>7</v>
      </c>
      <c r="BH183" s="28">
        <f t="shared" si="42"/>
        <v>14592.539999999999</v>
      </c>
      <c r="BI183" s="28" t="s">
        <v>168</v>
      </c>
      <c r="BJ183" s="9">
        <v>99344</v>
      </c>
      <c r="BK183" s="28">
        <v>1262.67</v>
      </c>
      <c r="BL183" s="9">
        <v>2</v>
      </c>
      <c r="BM183" s="28">
        <v>1391.51</v>
      </c>
      <c r="BN183" s="9">
        <v>4</v>
      </c>
      <c r="BO183" s="28">
        <v>5259.4400000000005</v>
      </c>
      <c r="BP183" s="9">
        <v>8</v>
      </c>
      <c r="BQ183" s="28">
        <f t="shared" si="43"/>
        <v>7913.6200000000008</v>
      </c>
      <c r="BR183" s="28" t="s">
        <v>168</v>
      </c>
      <c r="BS183">
        <v>98837</v>
      </c>
      <c r="BT183" s="28">
        <v>3617.32</v>
      </c>
      <c r="BU183">
        <v>6</v>
      </c>
      <c r="BV183" s="28">
        <v>1590.59</v>
      </c>
      <c r="BW183">
        <v>5</v>
      </c>
      <c r="BX183" s="28">
        <v>15777.08</v>
      </c>
      <c r="BY183">
        <v>12</v>
      </c>
      <c r="BZ183" s="28">
        <f t="shared" si="44"/>
        <v>20984.989999999998</v>
      </c>
      <c r="CA183" s="133" t="s">
        <v>168</v>
      </c>
      <c r="CB183">
        <v>99337</v>
      </c>
      <c r="CC183" s="28">
        <v>56.84</v>
      </c>
      <c r="CD183">
        <v>1</v>
      </c>
      <c r="CE183" s="28">
        <v>44</v>
      </c>
      <c r="CF183">
        <v>1</v>
      </c>
      <c r="CG183" s="28">
        <v>49.03</v>
      </c>
      <c r="CH183">
        <v>2</v>
      </c>
      <c r="CI183" s="28">
        <f t="shared" si="45"/>
        <v>149.87</v>
      </c>
      <c r="CJ183" s="133" t="s">
        <v>168</v>
      </c>
      <c r="CK183">
        <v>98932</v>
      </c>
      <c r="CL183" s="28">
        <v>1000.09</v>
      </c>
      <c r="CM183">
        <v>7</v>
      </c>
      <c r="CN183" s="28">
        <v>0</v>
      </c>
      <c r="CO183">
        <v>0</v>
      </c>
      <c r="CP183" s="21">
        <f t="shared" si="46"/>
        <v>1000.09</v>
      </c>
      <c r="CQ183">
        <f t="shared" si="46"/>
        <v>7</v>
      </c>
      <c r="CR183" s="28">
        <f t="shared" si="47"/>
        <v>2000.18</v>
      </c>
      <c r="CS183" s="28" t="s">
        <v>168</v>
      </c>
      <c r="CT183" s="9">
        <v>99323</v>
      </c>
      <c r="CU183" s="28">
        <v>67.099999999999994</v>
      </c>
      <c r="CV183" s="140">
        <v>2</v>
      </c>
      <c r="CW183" s="28">
        <v>26</v>
      </c>
      <c r="CX183" s="140">
        <v>2</v>
      </c>
      <c r="CY183" s="28">
        <v>0</v>
      </c>
      <c r="CZ183" s="140">
        <v>0</v>
      </c>
      <c r="DA183" s="28">
        <f t="shared" si="48"/>
        <v>93.1</v>
      </c>
      <c r="DB183" s="28" t="s">
        <v>168</v>
      </c>
      <c r="DC183" s="9">
        <v>98944</v>
      </c>
      <c r="DD183" s="28">
        <v>1974.87</v>
      </c>
      <c r="DE183">
        <v>19</v>
      </c>
      <c r="DF183" s="28">
        <v>783.71</v>
      </c>
      <c r="DG183">
        <v>4</v>
      </c>
      <c r="DH183" s="28">
        <v>7793.7</v>
      </c>
      <c r="DI183">
        <v>10</v>
      </c>
      <c r="DJ183" s="28">
        <f t="shared" si="49"/>
        <v>10552.279999999999</v>
      </c>
      <c r="DK183" s="28" t="s">
        <v>168</v>
      </c>
      <c r="DL183" s="9">
        <v>98944</v>
      </c>
      <c r="DM183" s="28">
        <v>6489.53</v>
      </c>
      <c r="DN183">
        <v>16</v>
      </c>
      <c r="DO183" s="28">
        <v>2389.17</v>
      </c>
      <c r="DP183">
        <v>8</v>
      </c>
      <c r="DQ183" s="28">
        <v>7053.4599999999991</v>
      </c>
      <c r="DR183">
        <v>8</v>
      </c>
      <c r="DS183" s="28">
        <f t="shared" si="50"/>
        <v>15932.16</v>
      </c>
    </row>
    <row r="184" spans="1:123" x14ac:dyDescent="0.2">
      <c r="A184" s="9">
        <v>98951</v>
      </c>
      <c r="B184" t="s">
        <v>120</v>
      </c>
      <c r="C184">
        <v>67</v>
      </c>
      <c r="D184">
        <v>74</v>
      </c>
      <c r="E184">
        <v>84</v>
      </c>
      <c r="F184">
        <v>71</v>
      </c>
      <c r="G184">
        <v>67</v>
      </c>
      <c r="H184">
        <v>73</v>
      </c>
      <c r="I184">
        <v>76</v>
      </c>
      <c r="J184">
        <v>77</v>
      </c>
      <c r="K184">
        <v>80</v>
      </c>
      <c r="L184">
        <v>66</v>
      </c>
      <c r="M184">
        <v>66</v>
      </c>
      <c r="N184">
        <v>58</v>
      </c>
      <c r="P184" t="s">
        <v>168</v>
      </c>
      <c r="Q184">
        <v>98674</v>
      </c>
      <c r="R184" s="21">
        <v>14482.77</v>
      </c>
      <c r="S184">
        <v>22</v>
      </c>
      <c r="T184" s="21">
        <v>4802.47</v>
      </c>
      <c r="U184">
        <v>6</v>
      </c>
      <c r="V184" s="21">
        <v>159.47</v>
      </c>
      <c r="W184">
        <v>4</v>
      </c>
      <c r="X184" s="21">
        <f t="shared" si="38"/>
        <v>19444.710000000003</v>
      </c>
      <c r="Y184" s="20" t="s">
        <v>168</v>
      </c>
      <c r="Z184">
        <v>98801</v>
      </c>
      <c r="AA184" s="21">
        <v>23241.21</v>
      </c>
      <c r="AB184">
        <v>22</v>
      </c>
      <c r="AC184" s="21">
        <v>2234.96</v>
      </c>
      <c r="AD184">
        <v>3</v>
      </c>
      <c r="AE184" s="21">
        <v>1516.96</v>
      </c>
      <c r="AF184">
        <v>7</v>
      </c>
      <c r="AG184" s="28">
        <f t="shared" si="39"/>
        <v>26993.129999999997</v>
      </c>
      <c r="AH184" s="20" t="s">
        <v>168</v>
      </c>
      <c r="AI184">
        <v>98942</v>
      </c>
      <c r="AJ184" s="21">
        <v>7872.14</v>
      </c>
      <c r="AK184">
        <v>12</v>
      </c>
      <c r="AL184" s="21">
        <v>2786.14</v>
      </c>
      <c r="AM184">
        <v>5</v>
      </c>
      <c r="AN184" s="21">
        <v>2692.2</v>
      </c>
      <c r="AO184">
        <v>3</v>
      </c>
      <c r="AP184" s="28">
        <f t="shared" si="40"/>
        <v>13350.48</v>
      </c>
      <c r="AQ184" s="133" t="s">
        <v>168</v>
      </c>
      <c r="AR184" s="9">
        <v>98802</v>
      </c>
      <c r="AS184" s="28">
        <v>3531.45</v>
      </c>
      <c r="AT184">
        <v>2</v>
      </c>
      <c r="AU184" s="28">
        <v>2466.87</v>
      </c>
      <c r="AV184">
        <v>1</v>
      </c>
      <c r="AW184" s="28">
        <v>5159.2700000000004</v>
      </c>
      <c r="AX184">
        <v>4</v>
      </c>
      <c r="AY184" s="28">
        <f t="shared" si="41"/>
        <v>11157.59</v>
      </c>
      <c r="AZ184" s="133" t="s">
        <v>168</v>
      </c>
      <c r="BA184">
        <v>98932</v>
      </c>
      <c r="BB184" s="28">
        <v>517.12</v>
      </c>
      <c r="BC184">
        <v>0</v>
      </c>
      <c r="BD184" s="28">
        <v>1327.14</v>
      </c>
      <c r="BE184">
        <v>1</v>
      </c>
      <c r="BF184" s="28">
        <v>2164.2399999999998</v>
      </c>
      <c r="BG184">
        <v>2</v>
      </c>
      <c r="BH184" s="28">
        <f t="shared" si="42"/>
        <v>4008.5</v>
      </c>
      <c r="BI184" s="28" t="s">
        <v>168</v>
      </c>
      <c r="BJ184" s="9">
        <v>99346</v>
      </c>
      <c r="BK184" s="28">
        <v>45.7</v>
      </c>
      <c r="BL184" s="9">
        <v>1</v>
      </c>
      <c r="BM184" s="28">
        <v>0</v>
      </c>
      <c r="BN184" s="9">
        <v>0</v>
      </c>
      <c r="BO184" s="28">
        <v>0</v>
      </c>
      <c r="BP184" s="9">
        <v>0</v>
      </c>
      <c r="BQ184" s="28">
        <f t="shared" si="43"/>
        <v>45.7</v>
      </c>
      <c r="BR184" s="28" t="s">
        <v>168</v>
      </c>
      <c r="BS184">
        <v>98848</v>
      </c>
      <c r="BT184" s="28">
        <v>719.14</v>
      </c>
      <c r="BU184">
        <v>2</v>
      </c>
      <c r="BV184" s="28">
        <v>724.86</v>
      </c>
      <c r="BW184">
        <v>0</v>
      </c>
      <c r="BX184" s="28">
        <v>2668.91</v>
      </c>
      <c r="BY184">
        <v>4</v>
      </c>
      <c r="BZ184" s="28">
        <f t="shared" si="44"/>
        <v>4112.91</v>
      </c>
      <c r="CA184" s="133" t="s">
        <v>168</v>
      </c>
      <c r="CB184">
        <v>99338</v>
      </c>
      <c r="CC184" s="28">
        <v>79.459999999999994</v>
      </c>
      <c r="CD184">
        <v>1</v>
      </c>
      <c r="CE184" s="28">
        <v>52.25</v>
      </c>
      <c r="CF184">
        <v>2</v>
      </c>
      <c r="CG184" s="28">
        <v>1152.5500000000002</v>
      </c>
      <c r="CH184">
        <v>1</v>
      </c>
      <c r="CI184" s="28">
        <f t="shared" si="45"/>
        <v>1284.2600000000002</v>
      </c>
      <c r="CJ184" s="133" t="s">
        <v>168</v>
      </c>
      <c r="CK184">
        <v>98936</v>
      </c>
      <c r="CL184" s="28">
        <v>247.13</v>
      </c>
      <c r="CM184">
        <v>1</v>
      </c>
      <c r="CN184" s="28">
        <v>26.78</v>
      </c>
      <c r="CO184">
        <v>1</v>
      </c>
      <c r="CP184" s="21">
        <f t="shared" si="46"/>
        <v>273.90999999999997</v>
      </c>
      <c r="CQ184">
        <f t="shared" si="46"/>
        <v>2</v>
      </c>
      <c r="CR184" s="28">
        <f t="shared" si="47"/>
        <v>547.81999999999994</v>
      </c>
      <c r="CS184" s="28" t="s">
        <v>168</v>
      </c>
      <c r="CT184" s="9">
        <v>99324</v>
      </c>
      <c r="CU184" s="28">
        <v>444.7</v>
      </c>
      <c r="CV184" s="140">
        <v>2</v>
      </c>
      <c r="CW184" s="28">
        <v>530.44000000000005</v>
      </c>
      <c r="CX184" s="140">
        <v>2</v>
      </c>
      <c r="CY184" s="28">
        <v>766.31999999999994</v>
      </c>
      <c r="CZ184" s="140">
        <v>1</v>
      </c>
      <c r="DA184" s="28">
        <f t="shared" si="48"/>
        <v>1741.46</v>
      </c>
      <c r="DB184" s="28" t="s">
        <v>168</v>
      </c>
      <c r="DC184" s="9">
        <v>98948</v>
      </c>
      <c r="DD184" s="28">
        <v>2648.95</v>
      </c>
      <c r="DE184">
        <v>20</v>
      </c>
      <c r="DF184" s="28">
        <v>401.33</v>
      </c>
      <c r="DG184">
        <v>2</v>
      </c>
      <c r="DH184" s="28">
        <v>16428.07</v>
      </c>
      <c r="DI184">
        <v>10</v>
      </c>
      <c r="DJ184" s="28">
        <f t="shared" si="49"/>
        <v>19478.349999999999</v>
      </c>
      <c r="DK184" s="28" t="s">
        <v>168</v>
      </c>
      <c r="DL184" s="9">
        <v>98948</v>
      </c>
      <c r="DM184" s="28">
        <v>20900.34</v>
      </c>
      <c r="DN184">
        <v>41</v>
      </c>
      <c r="DO184" s="28">
        <v>1112.22</v>
      </c>
      <c r="DP184">
        <v>8</v>
      </c>
      <c r="DQ184" s="28">
        <v>8430.8799999999992</v>
      </c>
      <c r="DR184">
        <v>9</v>
      </c>
      <c r="DS184" s="28">
        <f t="shared" si="50"/>
        <v>30443.440000000002</v>
      </c>
    </row>
    <row r="185" spans="1:123" x14ac:dyDescent="0.2">
      <c r="A185" s="9">
        <v>98953</v>
      </c>
      <c r="B185" t="s">
        <v>120</v>
      </c>
      <c r="C185">
        <v>68</v>
      </c>
      <c r="D185">
        <v>72</v>
      </c>
      <c r="E185">
        <v>64</v>
      </c>
      <c r="F185">
        <v>89</v>
      </c>
      <c r="G185">
        <v>82</v>
      </c>
      <c r="H185">
        <v>45</v>
      </c>
      <c r="I185">
        <v>81</v>
      </c>
      <c r="J185">
        <v>36</v>
      </c>
      <c r="K185">
        <v>77</v>
      </c>
      <c r="L185">
        <v>64</v>
      </c>
      <c r="M185">
        <v>71</v>
      </c>
      <c r="N185">
        <v>85</v>
      </c>
      <c r="P185" t="s">
        <v>168</v>
      </c>
      <c r="Q185">
        <v>98801</v>
      </c>
      <c r="R185" s="21">
        <v>13029.81</v>
      </c>
      <c r="S185">
        <v>18</v>
      </c>
      <c r="T185" s="21">
        <v>620.32000000000005</v>
      </c>
      <c r="U185">
        <v>2</v>
      </c>
      <c r="V185" s="21">
        <v>1024.28</v>
      </c>
      <c r="W185">
        <v>6</v>
      </c>
      <c r="X185" s="21">
        <f t="shared" si="38"/>
        <v>14674.41</v>
      </c>
      <c r="Y185" s="20" t="s">
        <v>168</v>
      </c>
      <c r="Z185">
        <v>98802</v>
      </c>
      <c r="AA185" s="21">
        <v>17589.47</v>
      </c>
      <c r="AB185">
        <v>4</v>
      </c>
      <c r="AC185" s="21">
        <v>2188.54</v>
      </c>
      <c r="AD185">
        <v>3</v>
      </c>
      <c r="AE185" s="21">
        <v>566.8900000000001</v>
      </c>
      <c r="AF185">
        <v>3</v>
      </c>
      <c r="AG185" s="28">
        <f t="shared" si="39"/>
        <v>20344.900000000001</v>
      </c>
      <c r="AH185" s="20" t="s">
        <v>168</v>
      </c>
      <c r="AI185">
        <v>98944</v>
      </c>
      <c r="AJ185" s="21">
        <v>15774.54</v>
      </c>
      <c r="AK185">
        <v>12</v>
      </c>
      <c r="AL185" s="21">
        <v>37485.14</v>
      </c>
      <c r="AM185">
        <v>5</v>
      </c>
      <c r="AN185" s="21">
        <v>21086.14</v>
      </c>
      <c r="AO185">
        <v>19</v>
      </c>
      <c r="AP185" s="28">
        <f t="shared" si="40"/>
        <v>74345.820000000007</v>
      </c>
      <c r="AQ185" s="133" t="s">
        <v>168</v>
      </c>
      <c r="AR185" s="9">
        <v>98837</v>
      </c>
      <c r="AS185" s="28">
        <v>12326.37</v>
      </c>
      <c r="AT185">
        <v>14</v>
      </c>
      <c r="AU185" s="28">
        <v>5635.64</v>
      </c>
      <c r="AV185">
        <v>6</v>
      </c>
      <c r="AW185" s="28">
        <v>12264.119999999999</v>
      </c>
      <c r="AX185">
        <v>7</v>
      </c>
      <c r="AY185" s="28">
        <f t="shared" si="41"/>
        <v>30226.13</v>
      </c>
      <c r="AZ185" s="133" t="s">
        <v>168</v>
      </c>
      <c r="BA185">
        <v>98936</v>
      </c>
      <c r="BB185" s="28">
        <v>378.22</v>
      </c>
      <c r="BC185">
        <v>0</v>
      </c>
      <c r="BD185" s="28">
        <v>507.49</v>
      </c>
      <c r="BE185">
        <v>0</v>
      </c>
      <c r="BF185" s="28">
        <v>466.19000000000005</v>
      </c>
      <c r="BG185">
        <v>2</v>
      </c>
      <c r="BH185" s="28">
        <f t="shared" si="42"/>
        <v>1351.9</v>
      </c>
      <c r="BI185" s="28" t="s">
        <v>168</v>
      </c>
      <c r="BJ185" s="9">
        <v>99350</v>
      </c>
      <c r="BK185" s="28">
        <v>300</v>
      </c>
      <c r="BL185" s="9">
        <v>0</v>
      </c>
      <c r="BM185" s="28">
        <v>1042.05</v>
      </c>
      <c r="BN185" s="9">
        <v>3</v>
      </c>
      <c r="BO185" s="28">
        <v>2351.61</v>
      </c>
      <c r="BP185" s="9">
        <v>6</v>
      </c>
      <c r="BQ185" s="28">
        <f t="shared" si="43"/>
        <v>3693.66</v>
      </c>
      <c r="BR185" s="28" t="s">
        <v>168</v>
      </c>
      <c r="BS185">
        <v>98901</v>
      </c>
      <c r="BT185" s="28">
        <v>12013.49</v>
      </c>
      <c r="BU185">
        <v>19</v>
      </c>
      <c r="BV185" s="28">
        <v>9501.5400000000009</v>
      </c>
      <c r="BW185">
        <v>12</v>
      </c>
      <c r="BX185" s="28">
        <v>56211.700000000004</v>
      </c>
      <c r="BY185">
        <v>45</v>
      </c>
      <c r="BZ185" s="28">
        <f t="shared" si="44"/>
        <v>77726.73000000001</v>
      </c>
      <c r="CA185" s="133" t="s">
        <v>168</v>
      </c>
      <c r="CB185">
        <v>99344</v>
      </c>
      <c r="CC185" s="28">
        <v>1205.99</v>
      </c>
      <c r="CD185">
        <v>10</v>
      </c>
      <c r="CE185" s="28">
        <v>259.06</v>
      </c>
      <c r="CF185">
        <v>3</v>
      </c>
      <c r="CG185" s="28">
        <v>2626.3900000000003</v>
      </c>
      <c r="CH185">
        <v>3</v>
      </c>
      <c r="CI185" s="28">
        <f t="shared" si="45"/>
        <v>4091.4400000000005</v>
      </c>
      <c r="CJ185" s="133" t="s">
        <v>168</v>
      </c>
      <c r="CK185">
        <v>98942</v>
      </c>
      <c r="CL185" s="28">
        <v>2195.21</v>
      </c>
      <c r="CM185">
        <v>3</v>
      </c>
      <c r="CN185" s="28">
        <v>1097.7</v>
      </c>
      <c r="CO185">
        <v>5</v>
      </c>
      <c r="CP185" s="21">
        <f t="shared" si="46"/>
        <v>3292.91</v>
      </c>
      <c r="CQ185">
        <f t="shared" si="46"/>
        <v>8</v>
      </c>
      <c r="CR185" s="28">
        <f t="shared" si="47"/>
        <v>6585.82</v>
      </c>
      <c r="CS185" s="28" t="s">
        <v>168</v>
      </c>
      <c r="CT185" s="9">
        <v>99336</v>
      </c>
      <c r="CU185" s="28">
        <v>11563.52</v>
      </c>
      <c r="CV185" s="140">
        <v>32</v>
      </c>
      <c r="CW185" s="28">
        <v>5381.96</v>
      </c>
      <c r="CX185" s="140">
        <v>18</v>
      </c>
      <c r="CY185" s="28">
        <v>16092.01</v>
      </c>
      <c r="CZ185" s="140">
        <v>28</v>
      </c>
      <c r="DA185" s="28">
        <f t="shared" si="48"/>
        <v>33037.49</v>
      </c>
      <c r="DB185" s="28" t="s">
        <v>168</v>
      </c>
      <c r="DC185" s="9">
        <v>98951</v>
      </c>
      <c r="DD185" s="28">
        <v>835.06</v>
      </c>
      <c r="DE185">
        <v>3</v>
      </c>
      <c r="DF185" s="28">
        <v>657.35</v>
      </c>
      <c r="DG185">
        <v>2</v>
      </c>
      <c r="DH185" s="28">
        <v>2222.4299999999998</v>
      </c>
      <c r="DI185">
        <v>5</v>
      </c>
      <c r="DJ185" s="28">
        <f t="shared" si="49"/>
        <v>3714.8399999999997</v>
      </c>
      <c r="DK185" s="28" t="s">
        <v>168</v>
      </c>
      <c r="DL185" s="9">
        <v>98951</v>
      </c>
      <c r="DM185" s="28">
        <v>3419.58</v>
      </c>
      <c r="DN185">
        <v>6</v>
      </c>
      <c r="DO185" s="28">
        <v>292.75</v>
      </c>
      <c r="DP185">
        <v>1</v>
      </c>
      <c r="DQ185" s="28">
        <v>2021.93</v>
      </c>
      <c r="DR185">
        <v>5</v>
      </c>
      <c r="DS185" s="28">
        <f t="shared" si="50"/>
        <v>5734.26</v>
      </c>
    </row>
    <row r="186" spans="1:123" x14ac:dyDescent="0.2">
      <c r="A186" s="9">
        <v>99301</v>
      </c>
      <c r="B186" t="s">
        <v>120</v>
      </c>
      <c r="C186">
        <v>1807</v>
      </c>
      <c r="D186">
        <v>1916</v>
      </c>
      <c r="E186">
        <v>996</v>
      </c>
      <c r="F186">
        <v>1997</v>
      </c>
      <c r="G186">
        <v>1898</v>
      </c>
      <c r="H186">
        <v>969</v>
      </c>
      <c r="I186">
        <v>1874</v>
      </c>
      <c r="J186">
        <v>1083</v>
      </c>
      <c r="K186">
        <v>1822</v>
      </c>
      <c r="L186">
        <v>1543</v>
      </c>
      <c r="M186">
        <v>1722</v>
      </c>
      <c r="N186">
        <v>1892</v>
      </c>
      <c r="P186" t="s">
        <v>168</v>
      </c>
      <c r="Q186">
        <v>98802</v>
      </c>
      <c r="R186" s="21">
        <v>4878.97</v>
      </c>
      <c r="S186">
        <v>6</v>
      </c>
      <c r="T186" s="21">
        <v>1031.57</v>
      </c>
      <c r="U186">
        <v>1</v>
      </c>
      <c r="V186" s="21">
        <v>35.32</v>
      </c>
      <c r="W186">
        <v>2</v>
      </c>
      <c r="X186" s="21">
        <f t="shared" si="38"/>
        <v>5945.86</v>
      </c>
      <c r="Y186" s="20" t="s">
        <v>168</v>
      </c>
      <c r="Z186">
        <v>98837</v>
      </c>
      <c r="AA186" s="21">
        <v>16584.939999999999</v>
      </c>
      <c r="AB186">
        <v>11</v>
      </c>
      <c r="AC186" s="21">
        <v>5475.32</v>
      </c>
      <c r="AD186">
        <v>2</v>
      </c>
      <c r="AE186" s="21">
        <v>2903.6400000000003</v>
      </c>
      <c r="AF186">
        <v>7</v>
      </c>
      <c r="AG186" s="28">
        <f t="shared" si="39"/>
        <v>24963.899999999998</v>
      </c>
      <c r="AH186" s="20" t="s">
        <v>168</v>
      </c>
      <c r="AI186">
        <v>98948</v>
      </c>
      <c r="AJ186" s="21">
        <v>16294.6</v>
      </c>
      <c r="AK186">
        <v>19</v>
      </c>
      <c r="AL186" s="21">
        <v>9036.86</v>
      </c>
      <c r="AM186">
        <v>5</v>
      </c>
      <c r="AN186" s="21">
        <v>22156.93</v>
      </c>
      <c r="AO186">
        <v>12</v>
      </c>
      <c r="AP186" s="28">
        <f t="shared" si="40"/>
        <v>47488.39</v>
      </c>
      <c r="AQ186" s="133" t="s">
        <v>168</v>
      </c>
      <c r="AR186" s="9">
        <v>98848</v>
      </c>
      <c r="AS186" s="28">
        <v>2625.44</v>
      </c>
      <c r="AT186">
        <v>4</v>
      </c>
      <c r="AU186" s="28">
        <v>1946.59</v>
      </c>
      <c r="AV186">
        <v>0</v>
      </c>
      <c r="AW186" s="28">
        <v>5371.98</v>
      </c>
      <c r="AX186">
        <v>5</v>
      </c>
      <c r="AY186" s="28">
        <f t="shared" si="41"/>
        <v>9944.0099999999984</v>
      </c>
      <c r="AZ186" s="133" t="s">
        <v>168</v>
      </c>
      <c r="BA186">
        <v>98942</v>
      </c>
      <c r="BB186" s="28">
        <v>3316.43</v>
      </c>
      <c r="BC186">
        <v>7</v>
      </c>
      <c r="BD186" s="28">
        <v>2970.3</v>
      </c>
      <c r="BE186">
        <v>1</v>
      </c>
      <c r="BF186" s="28">
        <v>7610.51</v>
      </c>
      <c r="BG186">
        <v>7</v>
      </c>
      <c r="BH186" s="28">
        <f t="shared" si="42"/>
        <v>13897.24</v>
      </c>
      <c r="BI186" s="28" t="s">
        <v>168</v>
      </c>
      <c r="BJ186" s="9">
        <v>99352</v>
      </c>
      <c r="BK186" s="28">
        <v>6670.2</v>
      </c>
      <c r="BL186" s="9">
        <v>19</v>
      </c>
      <c r="BM186" s="28">
        <v>7057.28</v>
      </c>
      <c r="BN186" s="9">
        <v>9</v>
      </c>
      <c r="BO186" s="28">
        <v>18574.169999999998</v>
      </c>
      <c r="BP186" s="9">
        <v>17</v>
      </c>
      <c r="BQ186" s="28">
        <f t="shared" si="43"/>
        <v>32301.649999999998</v>
      </c>
      <c r="BR186" s="28" t="s">
        <v>168</v>
      </c>
      <c r="BS186">
        <v>98902</v>
      </c>
      <c r="BT186" s="28">
        <v>15623.13</v>
      </c>
      <c r="BU186">
        <v>90</v>
      </c>
      <c r="BV186" s="28">
        <v>3538.01</v>
      </c>
      <c r="BW186">
        <v>15</v>
      </c>
      <c r="BX186" s="28">
        <v>54765.14</v>
      </c>
      <c r="BY186">
        <v>60</v>
      </c>
      <c r="BZ186" s="28">
        <f t="shared" si="44"/>
        <v>73926.28</v>
      </c>
      <c r="CA186" s="133" t="s">
        <v>168</v>
      </c>
      <c r="CB186">
        <v>99345</v>
      </c>
      <c r="CC186" s="28">
        <v>4.1900000000000004</v>
      </c>
      <c r="CD186">
        <v>1</v>
      </c>
      <c r="CE186" s="28">
        <v>0</v>
      </c>
      <c r="CF186">
        <v>0</v>
      </c>
      <c r="CG186" s="28">
        <v>0</v>
      </c>
      <c r="CH186">
        <v>0</v>
      </c>
      <c r="CI186" s="28">
        <f t="shared" si="45"/>
        <v>4.1900000000000004</v>
      </c>
      <c r="CJ186" s="133" t="s">
        <v>168</v>
      </c>
      <c r="CK186">
        <v>98944</v>
      </c>
      <c r="CL186" s="28">
        <v>2825.35</v>
      </c>
      <c r="CM186">
        <v>16</v>
      </c>
      <c r="CN186" s="28">
        <v>2643.35</v>
      </c>
      <c r="CO186">
        <v>4</v>
      </c>
      <c r="CP186" s="21">
        <f t="shared" si="46"/>
        <v>5468.7</v>
      </c>
      <c r="CQ186">
        <f t="shared" si="46"/>
        <v>20</v>
      </c>
      <c r="CR186" s="28">
        <f t="shared" si="47"/>
        <v>10937.4</v>
      </c>
      <c r="CS186" s="28" t="s">
        <v>168</v>
      </c>
      <c r="CT186" s="9">
        <v>99337</v>
      </c>
      <c r="CU186" s="28">
        <v>81.47</v>
      </c>
      <c r="CV186" s="140">
        <v>4</v>
      </c>
      <c r="CW186" s="28">
        <v>14.21</v>
      </c>
      <c r="CX186" s="140">
        <v>0</v>
      </c>
      <c r="CY186" s="28">
        <v>42.63</v>
      </c>
      <c r="CZ186" s="140">
        <v>1</v>
      </c>
      <c r="DA186" s="28">
        <f t="shared" si="48"/>
        <v>138.31</v>
      </c>
      <c r="DB186" s="28" t="s">
        <v>168</v>
      </c>
      <c r="DC186" s="9">
        <v>98953</v>
      </c>
      <c r="DD186" s="28">
        <v>1066.6600000000001</v>
      </c>
      <c r="DE186">
        <v>14</v>
      </c>
      <c r="DF186" s="28">
        <v>111.52</v>
      </c>
      <c r="DG186">
        <v>2</v>
      </c>
      <c r="DH186" s="28">
        <v>0</v>
      </c>
      <c r="DI186">
        <v>0</v>
      </c>
      <c r="DJ186" s="28">
        <f t="shared" si="49"/>
        <v>1178.18</v>
      </c>
      <c r="DK186" s="28" t="s">
        <v>168</v>
      </c>
      <c r="DL186" s="9">
        <v>98953</v>
      </c>
      <c r="DM186" s="28">
        <v>802.29</v>
      </c>
      <c r="DN186">
        <v>7</v>
      </c>
      <c r="DO186" s="28">
        <v>108.07</v>
      </c>
      <c r="DP186">
        <v>1</v>
      </c>
      <c r="DQ186" s="28">
        <v>93.74</v>
      </c>
      <c r="DR186">
        <v>1</v>
      </c>
      <c r="DS186" s="28">
        <f t="shared" si="50"/>
        <v>1004.0999999999999</v>
      </c>
    </row>
    <row r="187" spans="1:123" x14ac:dyDescent="0.2">
      <c r="A187" s="9">
        <v>99323</v>
      </c>
      <c r="B187" t="s">
        <v>120</v>
      </c>
      <c r="C187">
        <v>13</v>
      </c>
      <c r="D187">
        <v>18</v>
      </c>
      <c r="E187">
        <v>12</v>
      </c>
      <c r="F187">
        <v>16</v>
      </c>
      <c r="G187">
        <v>17</v>
      </c>
      <c r="H187">
        <v>18</v>
      </c>
      <c r="I187">
        <v>18</v>
      </c>
      <c r="J187">
        <v>14</v>
      </c>
      <c r="K187">
        <v>20</v>
      </c>
      <c r="L187">
        <v>19</v>
      </c>
      <c r="M187">
        <v>13</v>
      </c>
      <c r="N187">
        <v>13</v>
      </c>
      <c r="P187" t="s">
        <v>168</v>
      </c>
      <c r="Q187">
        <v>98837</v>
      </c>
      <c r="R187" s="21">
        <v>10330.950000000001</v>
      </c>
      <c r="S187">
        <v>7</v>
      </c>
      <c r="T187" s="21">
        <v>2336.54</v>
      </c>
      <c r="U187">
        <v>2</v>
      </c>
      <c r="V187" s="21">
        <v>902.86999999999989</v>
      </c>
      <c r="W187">
        <v>8</v>
      </c>
      <c r="X187" s="21">
        <f t="shared" si="38"/>
        <v>13570.36</v>
      </c>
      <c r="Y187" s="20" t="s">
        <v>168</v>
      </c>
      <c r="Z187">
        <v>98848</v>
      </c>
      <c r="AA187" s="21">
        <v>2737.72</v>
      </c>
      <c r="AB187">
        <v>0</v>
      </c>
      <c r="AC187" s="21">
        <v>1526.85</v>
      </c>
      <c r="AD187">
        <v>2</v>
      </c>
      <c r="AE187" s="21">
        <v>1913.01</v>
      </c>
      <c r="AF187">
        <v>4</v>
      </c>
      <c r="AG187" s="28">
        <f t="shared" si="39"/>
        <v>6177.58</v>
      </c>
      <c r="AH187" s="20" t="s">
        <v>168</v>
      </c>
      <c r="AI187">
        <v>98951</v>
      </c>
      <c r="AJ187" s="21">
        <v>2277.3200000000002</v>
      </c>
      <c r="AK187">
        <v>3</v>
      </c>
      <c r="AL187" s="21">
        <v>3403.86</v>
      </c>
      <c r="AM187">
        <v>6</v>
      </c>
      <c r="AN187" s="21">
        <v>59.39</v>
      </c>
      <c r="AO187">
        <v>1</v>
      </c>
      <c r="AP187" s="28">
        <f t="shared" si="40"/>
        <v>5740.5700000000006</v>
      </c>
      <c r="AQ187" s="133" t="s">
        <v>168</v>
      </c>
      <c r="AR187" s="9">
        <v>98901</v>
      </c>
      <c r="AS187" s="28">
        <v>37202.54</v>
      </c>
      <c r="AT187">
        <v>32</v>
      </c>
      <c r="AU187" s="28">
        <v>21025.31</v>
      </c>
      <c r="AV187">
        <v>20</v>
      </c>
      <c r="AW187" s="28">
        <v>29218.309999999998</v>
      </c>
      <c r="AX187">
        <v>31</v>
      </c>
      <c r="AY187" s="28">
        <f t="shared" si="41"/>
        <v>87446.16</v>
      </c>
      <c r="AZ187" s="133" t="s">
        <v>168</v>
      </c>
      <c r="BA187">
        <v>98944</v>
      </c>
      <c r="BB187" s="28">
        <v>6414.03</v>
      </c>
      <c r="BC187">
        <v>17</v>
      </c>
      <c r="BD187" s="28">
        <v>10363.61</v>
      </c>
      <c r="BE187">
        <v>9</v>
      </c>
      <c r="BF187" s="28">
        <v>27881.68</v>
      </c>
      <c r="BG187">
        <v>15</v>
      </c>
      <c r="BH187" s="28">
        <f t="shared" si="42"/>
        <v>44659.32</v>
      </c>
      <c r="BI187" s="28" t="s">
        <v>168</v>
      </c>
      <c r="BJ187" s="9">
        <v>99353</v>
      </c>
      <c r="BK187" s="28">
        <v>65.760000000000005</v>
      </c>
      <c r="BL187" s="9">
        <v>1</v>
      </c>
      <c r="BM187" s="28">
        <v>0</v>
      </c>
      <c r="BN187" s="9">
        <v>0</v>
      </c>
      <c r="BO187" s="28">
        <v>0</v>
      </c>
      <c r="BP187" s="9">
        <v>0</v>
      </c>
      <c r="BQ187" s="28">
        <f t="shared" si="43"/>
        <v>65.760000000000005</v>
      </c>
      <c r="BR187" s="28" t="s">
        <v>168</v>
      </c>
      <c r="BS187">
        <v>98903</v>
      </c>
      <c r="BT187" s="28">
        <v>6740.34</v>
      </c>
      <c r="BU187">
        <v>12</v>
      </c>
      <c r="BV187" s="28">
        <v>3805.33</v>
      </c>
      <c r="BW187">
        <v>6</v>
      </c>
      <c r="BX187" s="28">
        <v>26277.4</v>
      </c>
      <c r="BY187">
        <v>18</v>
      </c>
      <c r="BZ187" s="28">
        <f t="shared" si="44"/>
        <v>36823.07</v>
      </c>
      <c r="CA187" s="133" t="s">
        <v>168</v>
      </c>
      <c r="CB187">
        <v>99350</v>
      </c>
      <c r="CC187" s="28">
        <v>0</v>
      </c>
      <c r="CD187">
        <v>0</v>
      </c>
      <c r="CE187" s="28">
        <v>67.98</v>
      </c>
      <c r="CF187">
        <v>1</v>
      </c>
      <c r="CG187" s="28">
        <v>1522.51</v>
      </c>
      <c r="CH187">
        <v>3</v>
      </c>
      <c r="CI187" s="28">
        <f t="shared" si="45"/>
        <v>1590.49</v>
      </c>
      <c r="CJ187" s="133" t="s">
        <v>168</v>
      </c>
      <c r="CK187">
        <v>98948</v>
      </c>
      <c r="CL187" s="28">
        <v>1122.1300000000001</v>
      </c>
      <c r="CM187">
        <v>15</v>
      </c>
      <c r="CN187" s="28">
        <v>549.13</v>
      </c>
      <c r="CO187">
        <v>6</v>
      </c>
      <c r="CP187" s="21">
        <f t="shared" si="46"/>
        <v>1671.2600000000002</v>
      </c>
      <c r="CQ187">
        <f t="shared" si="46"/>
        <v>21</v>
      </c>
      <c r="CR187" s="28">
        <f t="shared" si="47"/>
        <v>3342.5200000000004</v>
      </c>
      <c r="CS187" s="28" t="s">
        <v>168</v>
      </c>
      <c r="CT187" s="9">
        <v>99338</v>
      </c>
      <c r="CU187" s="28">
        <v>62.33</v>
      </c>
      <c r="CV187" s="140">
        <v>3</v>
      </c>
      <c r="CW187" s="28">
        <v>14.21</v>
      </c>
      <c r="CX187" s="140">
        <v>0</v>
      </c>
      <c r="CY187" s="28">
        <v>28.42</v>
      </c>
      <c r="CZ187" s="140">
        <v>1</v>
      </c>
      <c r="DA187" s="28">
        <f t="shared" si="48"/>
        <v>104.96</v>
      </c>
      <c r="DB187" s="28" t="s">
        <v>168</v>
      </c>
      <c r="DC187" s="9">
        <v>99301</v>
      </c>
      <c r="DD187" s="28">
        <v>14755.81</v>
      </c>
      <c r="DE187">
        <v>63</v>
      </c>
      <c r="DF187" s="28">
        <v>4487.82</v>
      </c>
      <c r="DG187">
        <v>15</v>
      </c>
      <c r="DH187" s="28">
        <v>23212.21</v>
      </c>
      <c r="DI187">
        <v>26</v>
      </c>
      <c r="DJ187" s="28">
        <f t="shared" si="49"/>
        <v>42455.839999999997</v>
      </c>
      <c r="DK187" s="28" t="s">
        <v>168</v>
      </c>
      <c r="DL187" s="9">
        <v>99301</v>
      </c>
      <c r="DM187" s="28">
        <v>64623.93</v>
      </c>
      <c r="DN187">
        <v>80</v>
      </c>
      <c r="DO187" s="28">
        <v>5251.61</v>
      </c>
      <c r="DP187">
        <v>23</v>
      </c>
      <c r="DQ187" s="28">
        <v>27965.489999999998</v>
      </c>
      <c r="DR187">
        <v>26</v>
      </c>
      <c r="DS187" s="28">
        <f t="shared" si="50"/>
        <v>97841.03</v>
      </c>
    </row>
    <row r="188" spans="1:123" x14ac:dyDescent="0.2">
      <c r="A188" s="9">
        <v>99324</v>
      </c>
      <c r="B188" t="s">
        <v>120</v>
      </c>
      <c r="C188">
        <v>138</v>
      </c>
      <c r="D188">
        <v>161</v>
      </c>
      <c r="E188">
        <v>158</v>
      </c>
      <c r="F188">
        <v>183</v>
      </c>
      <c r="G188">
        <v>166</v>
      </c>
      <c r="H188">
        <v>174</v>
      </c>
      <c r="I188">
        <v>160</v>
      </c>
      <c r="J188">
        <v>149</v>
      </c>
      <c r="K188">
        <v>165</v>
      </c>
      <c r="L188">
        <v>164</v>
      </c>
      <c r="M188">
        <v>152</v>
      </c>
      <c r="N188">
        <v>149</v>
      </c>
      <c r="P188" t="s">
        <v>168</v>
      </c>
      <c r="Q188">
        <v>98848</v>
      </c>
      <c r="R188" s="21">
        <v>1647.2</v>
      </c>
      <c r="S188">
        <v>3</v>
      </c>
      <c r="T188" s="21">
        <v>914.47</v>
      </c>
      <c r="U188">
        <v>1</v>
      </c>
      <c r="V188" s="21">
        <v>3971.0499999999997</v>
      </c>
      <c r="W188">
        <v>5</v>
      </c>
      <c r="X188" s="21">
        <f t="shared" si="38"/>
        <v>6532.7199999999993</v>
      </c>
      <c r="Y188" s="20" t="s">
        <v>168</v>
      </c>
      <c r="Z188">
        <v>98901</v>
      </c>
      <c r="AA188" s="21">
        <v>49914.07</v>
      </c>
      <c r="AB188">
        <v>41</v>
      </c>
      <c r="AC188" s="21">
        <v>7557.14</v>
      </c>
      <c r="AD188">
        <v>12</v>
      </c>
      <c r="AE188" s="21">
        <v>18069.54</v>
      </c>
      <c r="AF188">
        <v>25</v>
      </c>
      <c r="AG188" s="28">
        <f t="shared" si="39"/>
        <v>75540.75</v>
      </c>
      <c r="AH188" s="20" t="s">
        <v>168</v>
      </c>
      <c r="AI188">
        <v>98953</v>
      </c>
      <c r="AJ188" s="21">
        <v>1510.92</v>
      </c>
      <c r="AK188">
        <v>4</v>
      </c>
      <c r="AL188" s="21">
        <v>1384.99</v>
      </c>
      <c r="AM188">
        <v>2</v>
      </c>
      <c r="AN188" s="21">
        <v>7832.09</v>
      </c>
      <c r="AO188">
        <v>2</v>
      </c>
      <c r="AP188" s="28">
        <f t="shared" si="40"/>
        <v>10728</v>
      </c>
      <c r="AQ188" s="133" t="s">
        <v>168</v>
      </c>
      <c r="AR188" s="9">
        <v>98902</v>
      </c>
      <c r="AS188" s="28">
        <v>59665.35</v>
      </c>
      <c r="AT188">
        <v>104</v>
      </c>
      <c r="AU188" s="28">
        <v>10941.16</v>
      </c>
      <c r="AV188">
        <v>15</v>
      </c>
      <c r="AW188" s="28">
        <v>28791.800000000003</v>
      </c>
      <c r="AX188">
        <v>43</v>
      </c>
      <c r="AY188" s="28">
        <f t="shared" si="41"/>
        <v>99398.31</v>
      </c>
      <c r="AZ188" s="133" t="s">
        <v>168</v>
      </c>
      <c r="BA188">
        <v>98948</v>
      </c>
      <c r="BB188" s="28">
        <v>10946.18</v>
      </c>
      <c r="BC188">
        <v>14</v>
      </c>
      <c r="BD188" s="28">
        <v>10606.2</v>
      </c>
      <c r="BE188">
        <v>7</v>
      </c>
      <c r="BF188" s="28">
        <v>24625.68</v>
      </c>
      <c r="BG188">
        <v>15</v>
      </c>
      <c r="BH188" s="28">
        <f t="shared" si="42"/>
        <v>46178.06</v>
      </c>
      <c r="BI188" s="28" t="s">
        <v>168</v>
      </c>
      <c r="BJ188" s="9">
        <v>99354</v>
      </c>
      <c r="BK188" s="28">
        <v>10094.11</v>
      </c>
      <c r="BL188" s="9">
        <v>8</v>
      </c>
      <c r="BM188" s="28">
        <v>3822.5</v>
      </c>
      <c r="BN188" s="9">
        <v>13</v>
      </c>
      <c r="BO188" s="28">
        <v>3013.58</v>
      </c>
      <c r="BP188" s="9">
        <v>6</v>
      </c>
      <c r="BQ188" s="28">
        <f t="shared" si="43"/>
        <v>16930.190000000002</v>
      </c>
      <c r="BR188" s="28" t="s">
        <v>168</v>
      </c>
      <c r="BS188">
        <v>98908</v>
      </c>
      <c r="BT188" s="28">
        <v>3589.73</v>
      </c>
      <c r="BU188">
        <v>11</v>
      </c>
      <c r="BV188" s="28">
        <v>1059.5899999999999</v>
      </c>
      <c r="BW188">
        <v>3</v>
      </c>
      <c r="BX188" s="28">
        <v>1964.76</v>
      </c>
      <c r="BY188">
        <v>8</v>
      </c>
      <c r="BZ188" s="28">
        <f t="shared" si="44"/>
        <v>6614.08</v>
      </c>
      <c r="CA188" s="133" t="s">
        <v>168</v>
      </c>
      <c r="CB188">
        <v>99352</v>
      </c>
      <c r="CC188" s="28">
        <v>6422.89</v>
      </c>
      <c r="CD188">
        <v>14</v>
      </c>
      <c r="CE188" s="28">
        <v>2842.57</v>
      </c>
      <c r="CF188">
        <v>10</v>
      </c>
      <c r="CG188" s="28">
        <v>15151.92</v>
      </c>
      <c r="CH188">
        <v>19</v>
      </c>
      <c r="CI188" s="28">
        <f t="shared" si="45"/>
        <v>24417.38</v>
      </c>
      <c r="CJ188" s="133" t="s">
        <v>168</v>
      </c>
      <c r="CK188">
        <v>98951</v>
      </c>
      <c r="CL188" s="28">
        <v>731.18</v>
      </c>
      <c r="CM188">
        <v>0</v>
      </c>
      <c r="CN188" s="28">
        <v>3065.77</v>
      </c>
      <c r="CO188">
        <v>6</v>
      </c>
      <c r="CP188" s="21">
        <f t="shared" si="46"/>
        <v>3796.95</v>
      </c>
      <c r="CQ188">
        <f t="shared" si="46"/>
        <v>6</v>
      </c>
      <c r="CR188" s="28">
        <f t="shared" si="47"/>
        <v>7593.9</v>
      </c>
      <c r="CS188" s="28" t="s">
        <v>168</v>
      </c>
      <c r="CT188" s="9">
        <v>99344</v>
      </c>
      <c r="CU188" s="28">
        <v>1494.72</v>
      </c>
      <c r="CV188" s="140">
        <v>7</v>
      </c>
      <c r="CW188" s="28">
        <v>1209.1400000000001</v>
      </c>
      <c r="CX188" s="140">
        <v>4</v>
      </c>
      <c r="CY188" s="28">
        <v>2536.33</v>
      </c>
      <c r="CZ188" s="140">
        <v>6</v>
      </c>
      <c r="DA188" s="28">
        <f t="shared" si="48"/>
        <v>5240.1900000000005</v>
      </c>
      <c r="DB188" s="28" t="s">
        <v>168</v>
      </c>
      <c r="DC188" s="9">
        <v>99323</v>
      </c>
      <c r="DD188" s="28">
        <v>2088.85</v>
      </c>
      <c r="DE188">
        <v>1</v>
      </c>
      <c r="DF188" s="28">
        <v>65.84</v>
      </c>
      <c r="DG188">
        <v>1</v>
      </c>
      <c r="DH188" s="28">
        <v>26</v>
      </c>
      <c r="DI188">
        <v>2</v>
      </c>
      <c r="DJ188" s="28">
        <f t="shared" si="49"/>
        <v>2180.69</v>
      </c>
      <c r="DK188" s="28" t="s">
        <v>168</v>
      </c>
      <c r="DL188" s="9">
        <v>99323</v>
      </c>
      <c r="DM188" s="28">
        <v>228.78</v>
      </c>
      <c r="DN188">
        <v>1</v>
      </c>
      <c r="DO188" s="28">
        <v>2075.85</v>
      </c>
      <c r="DP188">
        <v>0</v>
      </c>
      <c r="DQ188" s="28">
        <v>91.84</v>
      </c>
      <c r="DR188">
        <v>3</v>
      </c>
      <c r="DS188" s="28">
        <f t="shared" si="50"/>
        <v>2396.4700000000003</v>
      </c>
    </row>
    <row r="189" spans="1:123" x14ac:dyDescent="0.2">
      <c r="A189" s="9">
        <v>99336</v>
      </c>
      <c r="B189" t="s">
        <v>120</v>
      </c>
      <c r="C189">
        <v>339</v>
      </c>
      <c r="D189">
        <v>416</v>
      </c>
      <c r="E189">
        <v>383</v>
      </c>
      <c r="F189">
        <v>390</v>
      </c>
      <c r="G189">
        <v>344</v>
      </c>
      <c r="H189">
        <v>377</v>
      </c>
      <c r="I189">
        <v>406</v>
      </c>
      <c r="J189">
        <v>384</v>
      </c>
      <c r="K189">
        <v>374</v>
      </c>
      <c r="L189">
        <v>376</v>
      </c>
      <c r="M189">
        <v>356</v>
      </c>
      <c r="N189">
        <v>353</v>
      </c>
      <c r="P189" t="s">
        <v>168</v>
      </c>
      <c r="Q189">
        <v>98901</v>
      </c>
      <c r="R189" s="21">
        <v>31297.78</v>
      </c>
      <c r="S189">
        <v>28</v>
      </c>
      <c r="T189" s="21">
        <v>3598.7</v>
      </c>
      <c r="U189">
        <v>5</v>
      </c>
      <c r="V189" s="21">
        <v>29129.360000000001</v>
      </c>
      <c r="W189">
        <v>34</v>
      </c>
      <c r="X189" s="21">
        <f t="shared" si="38"/>
        <v>64025.84</v>
      </c>
      <c r="Y189" s="20" t="s">
        <v>168</v>
      </c>
      <c r="Z189">
        <v>98902</v>
      </c>
      <c r="AA189" s="21">
        <v>68124.160000000003</v>
      </c>
      <c r="AB189">
        <v>99</v>
      </c>
      <c r="AC189" s="21">
        <v>17320.099999999999</v>
      </c>
      <c r="AD189">
        <v>38</v>
      </c>
      <c r="AE189" s="21">
        <v>25768.519999999997</v>
      </c>
      <c r="AF189">
        <v>32</v>
      </c>
      <c r="AG189" s="28">
        <f t="shared" si="39"/>
        <v>111212.78</v>
      </c>
      <c r="AH189" s="20" t="s">
        <v>168</v>
      </c>
      <c r="AI189">
        <v>99301</v>
      </c>
      <c r="AJ189" s="21">
        <v>41228.97</v>
      </c>
      <c r="AK189">
        <v>54</v>
      </c>
      <c r="AL189" s="21">
        <v>22635.39</v>
      </c>
      <c r="AM189">
        <v>24</v>
      </c>
      <c r="AN189" s="21">
        <v>23643.96</v>
      </c>
      <c r="AO189">
        <v>32</v>
      </c>
      <c r="AP189" s="28">
        <f t="shared" si="40"/>
        <v>87508.32</v>
      </c>
      <c r="AQ189" s="133" t="s">
        <v>168</v>
      </c>
      <c r="AR189" s="9">
        <v>98903</v>
      </c>
      <c r="AS189" s="28">
        <v>22165.42</v>
      </c>
      <c r="AT189">
        <v>22</v>
      </c>
      <c r="AU189" s="28">
        <v>7977.77</v>
      </c>
      <c r="AV189">
        <v>9</v>
      </c>
      <c r="AW189" s="28">
        <v>14367.77</v>
      </c>
      <c r="AX189">
        <v>15</v>
      </c>
      <c r="AY189" s="28">
        <f t="shared" si="41"/>
        <v>44510.96</v>
      </c>
      <c r="AZ189" s="133" t="s">
        <v>168</v>
      </c>
      <c r="BA189">
        <v>98951</v>
      </c>
      <c r="BB189" s="28">
        <v>2747.88</v>
      </c>
      <c r="BC189">
        <v>7</v>
      </c>
      <c r="BD189" s="28">
        <v>9614.59</v>
      </c>
      <c r="BE189">
        <v>2</v>
      </c>
      <c r="BF189" s="28">
        <v>3903.4300000000003</v>
      </c>
      <c r="BG189">
        <v>8</v>
      </c>
      <c r="BH189" s="28">
        <f t="shared" si="42"/>
        <v>16265.900000000001</v>
      </c>
      <c r="BI189" s="28" t="s">
        <v>168</v>
      </c>
      <c r="BJ189" s="9">
        <v>99362</v>
      </c>
      <c r="BK189" s="28">
        <v>6965.9</v>
      </c>
      <c r="BL189" s="9">
        <v>17</v>
      </c>
      <c r="BM189" s="28">
        <v>9041.4699999999993</v>
      </c>
      <c r="BN189" s="9">
        <v>8</v>
      </c>
      <c r="BO189" s="28">
        <v>19626.690000000002</v>
      </c>
      <c r="BP189" s="9">
        <v>18</v>
      </c>
      <c r="BQ189" s="28">
        <f t="shared" si="43"/>
        <v>35634.06</v>
      </c>
      <c r="BR189" s="28" t="s">
        <v>168</v>
      </c>
      <c r="BS189">
        <v>98930</v>
      </c>
      <c r="BT189" s="28">
        <v>2024.47</v>
      </c>
      <c r="BU189">
        <v>14</v>
      </c>
      <c r="BV189" s="28">
        <v>1285.69</v>
      </c>
      <c r="BW189">
        <v>6</v>
      </c>
      <c r="BX189" s="28">
        <v>10936.37</v>
      </c>
      <c r="BY189">
        <v>7</v>
      </c>
      <c r="BZ189" s="28">
        <f t="shared" si="44"/>
        <v>14246.53</v>
      </c>
      <c r="CA189" s="133" t="s">
        <v>168</v>
      </c>
      <c r="CB189">
        <v>99353</v>
      </c>
      <c r="CC189" s="28">
        <v>81.78</v>
      </c>
      <c r="CD189">
        <v>2</v>
      </c>
      <c r="CE189" s="28">
        <v>27.56</v>
      </c>
      <c r="CF189">
        <v>2</v>
      </c>
      <c r="CG189" s="28">
        <v>0</v>
      </c>
      <c r="CH189">
        <v>0</v>
      </c>
      <c r="CI189" s="28">
        <f t="shared" si="45"/>
        <v>109.34</v>
      </c>
      <c r="CJ189" s="133" t="s">
        <v>168</v>
      </c>
      <c r="CK189">
        <v>98953</v>
      </c>
      <c r="CL189" s="28">
        <v>151.41</v>
      </c>
      <c r="CM189">
        <v>4</v>
      </c>
      <c r="CN189" s="28">
        <v>0</v>
      </c>
      <c r="CO189">
        <v>0</v>
      </c>
      <c r="CP189" s="21">
        <f t="shared" si="46"/>
        <v>151.41</v>
      </c>
      <c r="CQ189">
        <f t="shared" si="46"/>
        <v>4</v>
      </c>
      <c r="CR189" s="28">
        <f t="shared" si="47"/>
        <v>302.82</v>
      </c>
      <c r="CS189" s="28" t="s">
        <v>168</v>
      </c>
      <c r="CT189" s="9">
        <v>99345</v>
      </c>
      <c r="CU189" s="28">
        <v>4.1900000000000004</v>
      </c>
      <c r="CV189" s="140">
        <v>1</v>
      </c>
      <c r="CW189" s="28">
        <v>0</v>
      </c>
      <c r="CX189" s="140">
        <v>0</v>
      </c>
      <c r="CY189" s="28">
        <v>0</v>
      </c>
      <c r="CZ189" s="140">
        <v>0</v>
      </c>
      <c r="DA189" s="28">
        <f t="shared" si="48"/>
        <v>4.1900000000000004</v>
      </c>
      <c r="DB189" s="28" t="s">
        <v>168</v>
      </c>
      <c r="DC189" s="9">
        <v>99324</v>
      </c>
      <c r="DD189" s="28">
        <v>2516.2600000000002</v>
      </c>
      <c r="DE189">
        <v>2</v>
      </c>
      <c r="DF189" s="28">
        <v>391.83</v>
      </c>
      <c r="DG189">
        <v>0</v>
      </c>
      <c r="DH189" s="28">
        <v>1296.7600000000002</v>
      </c>
      <c r="DI189">
        <v>3</v>
      </c>
      <c r="DJ189" s="28">
        <f t="shared" si="49"/>
        <v>4204.8500000000004</v>
      </c>
      <c r="DK189" s="28" t="s">
        <v>168</v>
      </c>
      <c r="DL189" s="9">
        <v>99324</v>
      </c>
      <c r="DM189" s="28">
        <v>951.9</v>
      </c>
      <c r="DN189">
        <v>4</v>
      </c>
      <c r="DO189" s="28">
        <v>394.94</v>
      </c>
      <c r="DP189">
        <v>0</v>
      </c>
      <c r="DQ189" s="28">
        <v>1688.59</v>
      </c>
      <c r="DR189">
        <v>3</v>
      </c>
      <c r="DS189" s="28">
        <f t="shared" si="50"/>
        <v>3035.43</v>
      </c>
    </row>
    <row r="190" spans="1:123" x14ac:dyDescent="0.2">
      <c r="A190" s="9">
        <v>99337</v>
      </c>
      <c r="B190" t="s">
        <v>120</v>
      </c>
      <c r="C190">
        <v>120</v>
      </c>
      <c r="D190">
        <v>130</v>
      </c>
      <c r="E190">
        <v>131</v>
      </c>
      <c r="F190">
        <v>157</v>
      </c>
      <c r="G190">
        <v>157</v>
      </c>
      <c r="H190">
        <v>148</v>
      </c>
      <c r="I190">
        <v>147</v>
      </c>
      <c r="J190">
        <v>146</v>
      </c>
      <c r="K190">
        <v>168</v>
      </c>
      <c r="L190">
        <v>145</v>
      </c>
      <c r="M190">
        <v>136</v>
      </c>
      <c r="N190">
        <v>131</v>
      </c>
      <c r="P190" t="s">
        <v>168</v>
      </c>
      <c r="Q190">
        <v>98902</v>
      </c>
      <c r="R190" s="21">
        <v>52542.71</v>
      </c>
      <c r="S190">
        <v>98</v>
      </c>
      <c r="T190" s="21">
        <v>10374.620000000001</v>
      </c>
      <c r="U190">
        <v>23</v>
      </c>
      <c r="V190" s="21">
        <v>24484.190000000002</v>
      </c>
      <c r="W190">
        <v>31</v>
      </c>
      <c r="X190" s="21">
        <f t="shared" si="38"/>
        <v>87401.52</v>
      </c>
      <c r="Y190" s="20" t="s">
        <v>168</v>
      </c>
      <c r="Z190">
        <v>98903</v>
      </c>
      <c r="AA190" s="21">
        <v>24953.19</v>
      </c>
      <c r="AB190">
        <v>20</v>
      </c>
      <c r="AC190" s="21">
        <v>11510.31</v>
      </c>
      <c r="AD190">
        <v>13</v>
      </c>
      <c r="AE190" s="21">
        <v>9446.34</v>
      </c>
      <c r="AF190">
        <v>12</v>
      </c>
      <c r="AG190" s="28">
        <f t="shared" si="39"/>
        <v>45909.84</v>
      </c>
      <c r="AH190" s="20" t="s">
        <v>168</v>
      </c>
      <c r="AI190">
        <v>99323</v>
      </c>
      <c r="AJ190" s="21">
        <v>170.16</v>
      </c>
      <c r="AK190">
        <v>1</v>
      </c>
      <c r="AL190" s="21">
        <v>0</v>
      </c>
      <c r="AM190">
        <v>0</v>
      </c>
      <c r="AN190" s="21">
        <v>0</v>
      </c>
      <c r="AO190">
        <v>0</v>
      </c>
      <c r="AP190" s="28">
        <f t="shared" si="40"/>
        <v>170.16</v>
      </c>
      <c r="AQ190" s="133" t="s">
        <v>168</v>
      </c>
      <c r="AR190" s="9">
        <v>98908</v>
      </c>
      <c r="AS190" s="28">
        <v>6428.26</v>
      </c>
      <c r="AT190">
        <v>14</v>
      </c>
      <c r="AU190" s="28">
        <v>1253.8599999999999</v>
      </c>
      <c r="AV190">
        <v>2</v>
      </c>
      <c r="AW190" s="28">
        <v>3019.5</v>
      </c>
      <c r="AX190">
        <v>8</v>
      </c>
      <c r="AY190" s="28">
        <f t="shared" si="41"/>
        <v>10701.619999999999</v>
      </c>
      <c r="AZ190" s="133" t="s">
        <v>168</v>
      </c>
      <c r="BA190">
        <v>98953</v>
      </c>
      <c r="BB190" s="28">
        <v>1867.36</v>
      </c>
      <c r="BC190">
        <v>6</v>
      </c>
      <c r="BD190" s="28">
        <v>1759.68</v>
      </c>
      <c r="BE190">
        <v>1</v>
      </c>
      <c r="BF190" s="28">
        <v>12732.65</v>
      </c>
      <c r="BG190">
        <v>3</v>
      </c>
      <c r="BH190" s="28">
        <f t="shared" si="42"/>
        <v>16359.689999999999</v>
      </c>
      <c r="BI190" s="28"/>
      <c r="BK190" s="28"/>
      <c r="BM190" s="28"/>
      <c r="BO190" s="28"/>
      <c r="BQ190" s="28">
        <f t="shared" si="43"/>
        <v>0</v>
      </c>
      <c r="BR190" s="28" t="s">
        <v>168</v>
      </c>
      <c r="BS190">
        <v>98932</v>
      </c>
      <c r="BT190" s="28">
        <v>349.21</v>
      </c>
      <c r="BU190">
        <v>2</v>
      </c>
      <c r="BV190" s="28">
        <v>318.10000000000002</v>
      </c>
      <c r="BW190">
        <v>0</v>
      </c>
      <c r="BX190" s="28">
        <v>3008.5</v>
      </c>
      <c r="BY190">
        <v>3</v>
      </c>
      <c r="BZ190" s="28">
        <f t="shared" si="44"/>
        <v>3675.81</v>
      </c>
      <c r="CA190" s="133" t="s">
        <v>168</v>
      </c>
      <c r="CB190">
        <v>99354</v>
      </c>
      <c r="CC190" s="28">
        <v>3430.54</v>
      </c>
      <c r="CD190">
        <v>6</v>
      </c>
      <c r="CE190" s="28">
        <v>2485.12</v>
      </c>
      <c r="CF190">
        <v>3</v>
      </c>
      <c r="CG190" s="28">
        <v>4255.4399999999996</v>
      </c>
      <c r="CH190">
        <v>7</v>
      </c>
      <c r="CI190" s="28">
        <f t="shared" si="45"/>
        <v>10171.099999999999</v>
      </c>
      <c r="CJ190" s="133" t="s">
        <v>168</v>
      </c>
      <c r="CK190">
        <v>99301</v>
      </c>
      <c r="CL190" s="28">
        <v>12843.11</v>
      </c>
      <c r="CM190">
        <v>61</v>
      </c>
      <c r="CN190" s="28">
        <v>2898.05</v>
      </c>
      <c r="CO190">
        <v>13</v>
      </c>
      <c r="CP190" s="21">
        <f t="shared" si="46"/>
        <v>15741.16</v>
      </c>
      <c r="CQ190">
        <f t="shared" si="46"/>
        <v>74</v>
      </c>
      <c r="CR190" s="28">
        <f t="shared" si="47"/>
        <v>31482.32</v>
      </c>
      <c r="CS190" s="28" t="s">
        <v>168</v>
      </c>
      <c r="CT190" s="9">
        <v>99350</v>
      </c>
      <c r="CU190" s="28">
        <v>1510.61</v>
      </c>
      <c r="CV190" s="140">
        <v>12</v>
      </c>
      <c r="CW190" s="28">
        <v>839.49</v>
      </c>
      <c r="CX190" s="140">
        <v>4</v>
      </c>
      <c r="CY190" s="28">
        <v>1333.0900000000001</v>
      </c>
      <c r="CZ190" s="140">
        <v>4</v>
      </c>
      <c r="DA190" s="28">
        <f t="shared" si="48"/>
        <v>3683.19</v>
      </c>
      <c r="DB190" s="28" t="s">
        <v>168</v>
      </c>
      <c r="DC190" s="9">
        <v>99336</v>
      </c>
      <c r="DD190" s="28">
        <v>18944.63</v>
      </c>
      <c r="DE190">
        <v>36</v>
      </c>
      <c r="DF190" s="28">
        <v>7773.16</v>
      </c>
      <c r="DG190">
        <v>17</v>
      </c>
      <c r="DH190" s="28">
        <v>63025.38</v>
      </c>
      <c r="DI190">
        <v>27</v>
      </c>
      <c r="DJ190" s="28">
        <f t="shared" si="49"/>
        <v>89743.17</v>
      </c>
      <c r="DK190" s="28" t="s">
        <v>168</v>
      </c>
      <c r="DL190" s="9">
        <v>99336</v>
      </c>
      <c r="DM190" s="28">
        <v>32683.040000000001</v>
      </c>
      <c r="DN190">
        <v>52</v>
      </c>
      <c r="DO190" s="28">
        <v>14346.65</v>
      </c>
      <c r="DP190">
        <v>12</v>
      </c>
      <c r="DQ190" s="28">
        <v>61595.73</v>
      </c>
      <c r="DR190">
        <v>31</v>
      </c>
      <c r="DS190" s="28">
        <f t="shared" si="50"/>
        <v>108625.42000000001</v>
      </c>
    </row>
    <row r="191" spans="1:123" x14ac:dyDescent="0.2">
      <c r="A191" s="9">
        <v>99338</v>
      </c>
      <c r="B191" t="s">
        <v>120</v>
      </c>
      <c r="C191">
        <v>80</v>
      </c>
      <c r="D191">
        <v>89</v>
      </c>
      <c r="E191">
        <v>82</v>
      </c>
      <c r="F191">
        <v>108</v>
      </c>
      <c r="G191">
        <v>80</v>
      </c>
      <c r="H191">
        <v>80</v>
      </c>
      <c r="I191">
        <v>115</v>
      </c>
      <c r="J191">
        <v>105</v>
      </c>
      <c r="K191">
        <v>116</v>
      </c>
      <c r="L191">
        <v>110</v>
      </c>
      <c r="M191">
        <v>98</v>
      </c>
      <c r="N191">
        <v>80</v>
      </c>
      <c r="P191" t="s">
        <v>168</v>
      </c>
      <c r="Q191">
        <v>98903</v>
      </c>
      <c r="R191" s="21">
        <v>25900.07</v>
      </c>
      <c r="S191">
        <v>27</v>
      </c>
      <c r="T191" s="21">
        <v>1526.08</v>
      </c>
      <c r="U191">
        <v>7</v>
      </c>
      <c r="V191" s="21">
        <v>8277.18</v>
      </c>
      <c r="W191">
        <v>9</v>
      </c>
      <c r="X191" s="21">
        <f t="shared" si="38"/>
        <v>35703.33</v>
      </c>
      <c r="Y191" s="20" t="s">
        <v>168</v>
      </c>
      <c r="Z191">
        <v>98908</v>
      </c>
      <c r="AA191" s="21">
        <v>11007.78</v>
      </c>
      <c r="AB191">
        <v>9</v>
      </c>
      <c r="AC191" s="21">
        <v>3751.41</v>
      </c>
      <c r="AD191">
        <v>5</v>
      </c>
      <c r="AE191" s="21">
        <v>964.86</v>
      </c>
      <c r="AF191">
        <v>6</v>
      </c>
      <c r="AG191" s="28">
        <f t="shared" si="39"/>
        <v>15724.050000000001</v>
      </c>
      <c r="AH191" s="20" t="s">
        <v>168</v>
      </c>
      <c r="AI191">
        <v>99324</v>
      </c>
      <c r="AJ191" s="21">
        <v>9316.25</v>
      </c>
      <c r="AK191">
        <v>4</v>
      </c>
      <c r="AL191" s="21">
        <v>723.64</v>
      </c>
      <c r="AM191">
        <v>2</v>
      </c>
      <c r="AN191" s="21">
        <v>6981.96</v>
      </c>
      <c r="AO191">
        <v>1</v>
      </c>
      <c r="AP191" s="28">
        <f t="shared" si="40"/>
        <v>17021.849999999999</v>
      </c>
      <c r="AQ191" s="133" t="s">
        <v>168</v>
      </c>
      <c r="AR191" s="9">
        <v>98930</v>
      </c>
      <c r="AS191" s="28">
        <v>14017.68</v>
      </c>
      <c r="AT191">
        <v>18</v>
      </c>
      <c r="AU191" s="28">
        <v>1046.2</v>
      </c>
      <c r="AV191">
        <v>0</v>
      </c>
      <c r="AW191" s="28">
        <v>8078.66</v>
      </c>
      <c r="AX191">
        <v>5</v>
      </c>
      <c r="AY191" s="28">
        <f t="shared" si="41"/>
        <v>23142.54</v>
      </c>
      <c r="AZ191" s="133" t="s">
        <v>168</v>
      </c>
      <c r="BA191">
        <v>99301</v>
      </c>
      <c r="BB191" s="28">
        <v>23367.49</v>
      </c>
      <c r="BC191">
        <v>59</v>
      </c>
      <c r="BD191" s="28">
        <v>24575.89</v>
      </c>
      <c r="BE191">
        <v>20</v>
      </c>
      <c r="BF191" s="28">
        <v>51968.07</v>
      </c>
      <c r="BG191">
        <v>44</v>
      </c>
      <c r="BH191" s="28">
        <f t="shared" si="42"/>
        <v>99911.450000000012</v>
      </c>
      <c r="BI191" s="28"/>
      <c r="BK191" s="28"/>
      <c r="BM191" s="28"/>
      <c r="BO191" s="28"/>
      <c r="BQ191" s="28">
        <f t="shared" si="43"/>
        <v>0</v>
      </c>
      <c r="BR191" s="28" t="s">
        <v>168</v>
      </c>
      <c r="BS191">
        <v>98936</v>
      </c>
      <c r="BT191" s="28">
        <v>717.75</v>
      </c>
      <c r="BU191">
        <v>4</v>
      </c>
      <c r="BV191" s="28">
        <v>190.2</v>
      </c>
      <c r="BW191">
        <v>1</v>
      </c>
      <c r="BX191" s="28">
        <v>269.26</v>
      </c>
      <c r="BY191">
        <v>1</v>
      </c>
      <c r="BZ191" s="28">
        <f t="shared" si="44"/>
        <v>1177.21</v>
      </c>
      <c r="CA191" s="133" t="s">
        <v>168</v>
      </c>
      <c r="CB191">
        <v>99362</v>
      </c>
      <c r="CC191" s="28">
        <v>5011.49</v>
      </c>
      <c r="CD191">
        <v>37</v>
      </c>
      <c r="CE191" s="28">
        <v>7967.12</v>
      </c>
      <c r="CF191">
        <v>15</v>
      </c>
      <c r="CG191" s="28">
        <v>12269.41</v>
      </c>
      <c r="CH191">
        <v>12</v>
      </c>
      <c r="CI191" s="28">
        <f t="shared" si="45"/>
        <v>25248.02</v>
      </c>
      <c r="CJ191" s="133" t="s">
        <v>168</v>
      </c>
      <c r="CK191">
        <v>99323</v>
      </c>
      <c r="CL191" s="28">
        <v>67.08</v>
      </c>
      <c r="CM191">
        <v>4</v>
      </c>
      <c r="CN191" s="28">
        <v>0</v>
      </c>
      <c r="CO191">
        <v>0</v>
      </c>
      <c r="CP191" s="21">
        <f t="shared" si="46"/>
        <v>67.08</v>
      </c>
      <c r="CQ191">
        <f t="shared" si="46"/>
        <v>4</v>
      </c>
      <c r="CR191" s="28">
        <f t="shared" si="47"/>
        <v>134.16</v>
      </c>
      <c r="CS191" s="28" t="s">
        <v>168</v>
      </c>
      <c r="CT191" s="9">
        <v>99352</v>
      </c>
      <c r="CU191" s="28">
        <v>3408.96</v>
      </c>
      <c r="CV191" s="140">
        <v>20</v>
      </c>
      <c r="CW191" s="28">
        <v>2752.42</v>
      </c>
      <c r="CX191" s="140">
        <v>10</v>
      </c>
      <c r="CY191" s="28">
        <v>11694.26</v>
      </c>
      <c r="CZ191" s="140">
        <v>12</v>
      </c>
      <c r="DA191" s="28">
        <f t="shared" si="48"/>
        <v>17855.64</v>
      </c>
      <c r="DB191" s="28" t="s">
        <v>168</v>
      </c>
      <c r="DC191" s="9">
        <v>99337</v>
      </c>
      <c r="DD191" s="28">
        <v>1241.99</v>
      </c>
      <c r="DE191">
        <v>2</v>
      </c>
      <c r="DF191" s="28">
        <v>38.840000000000003</v>
      </c>
      <c r="DG191">
        <v>1</v>
      </c>
      <c r="DH191" s="28">
        <v>56.84</v>
      </c>
      <c r="DI191">
        <v>1</v>
      </c>
      <c r="DJ191" s="28">
        <f t="shared" si="49"/>
        <v>1337.6699999999998</v>
      </c>
      <c r="DK191" s="28" t="s">
        <v>168</v>
      </c>
      <c r="DL191" s="9">
        <v>99337</v>
      </c>
      <c r="DM191" s="28">
        <v>1001.8</v>
      </c>
      <c r="DN191">
        <v>2</v>
      </c>
      <c r="DO191" s="28">
        <v>27.21</v>
      </c>
      <c r="DP191">
        <v>1</v>
      </c>
      <c r="DQ191" s="28">
        <v>71.050000000000011</v>
      </c>
      <c r="DR191">
        <v>1</v>
      </c>
      <c r="DS191" s="28">
        <f t="shared" si="50"/>
        <v>1100.06</v>
      </c>
    </row>
    <row r="192" spans="1:123" x14ac:dyDescent="0.2">
      <c r="A192" s="9">
        <v>99344</v>
      </c>
      <c r="B192" t="s">
        <v>120</v>
      </c>
      <c r="C192">
        <v>152</v>
      </c>
      <c r="D192">
        <v>171</v>
      </c>
      <c r="E192">
        <v>148</v>
      </c>
      <c r="F192">
        <v>184</v>
      </c>
      <c r="G192">
        <v>191</v>
      </c>
      <c r="H192">
        <v>161</v>
      </c>
      <c r="I192">
        <v>152</v>
      </c>
      <c r="J192">
        <v>149</v>
      </c>
      <c r="K192">
        <v>155</v>
      </c>
      <c r="L192">
        <v>142</v>
      </c>
      <c r="M192">
        <v>140</v>
      </c>
      <c r="N192">
        <v>139</v>
      </c>
      <c r="P192" t="s">
        <v>168</v>
      </c>
      <c r="Q192">
        <v>98908</v>
      </c>
      <c r="R192" s="21">
        <v>7040.3</v>
      </c>
      <c r="S192">
        <v>11</v>
      </c>
      <c r="T192" s="21">
        <v>1026.82</v>
      </c>
      <c r="U192">
        <v>3</v>
      </c>
      <c r="V192" s="21">
        <v>719.23</v>
      </c>
      <c r="W192">
        <v>4</v>
      </c>
      <c r="X192" s="21">
        <f t="shared" si="38"/>
        <v>8786.35</v>
      </c>
      <c r="Y192" s="20" t="s">
        <v>168</v>
      </c>
      <c r="Z192">
        <v>98930</v>
      </c>
      <c r="AA192" s="21">
        <v>7578.19</v>
      </c>
      <c r="AB192">
        <v>14</v>
      </c>
      <c r="AC192" s="21">
        <v>2683.54</v>
      </c>
      <c r="AD192">
        <v>8</v>
      </c>
      <c r="AE192" s="21">
        <v>5786.24</v>
      </c>
      <c r="AF192">
        <v>2</v>
      </c>
      <c r="AG192" s="28">
        <f t="shared" si="39"/>
        <v>16047.97</v>
      </c>
      <c r="AH192" s="20" t="s">
        <v>168</v>
      </c>
      <c r="AI192">
        <v>99336</v>
      </c>
      <c r="AJ192" s="21">
        <v>29243.85</v>
      </c>
      <c r="AK192">
        <v>38</v>
      </c>
      <c r="AL192" s="21">
        <v>13290.62</v>
      </c>
      <c r="AM192">
        <v>17</v>
      </c>
      <c r="AN192" s="21">
        <v>24221.13</v>
      </c>
      <c r="AO192">
        <v>22</v>
      </c>
      <c r="AP192" s="28">
        <f t="shared" si="40"/>
        <v>66755.600000000006</v>
      </c>
      <c r="AQ192" s="133" t="s">
        <v>168</v>
      </c>
      <c r="AR192" s="9">
        <v>98932</v>
      </c>
      <c r="AS192" s="28">
        <v>2823.38</v>
      </c>
      <c r="AT192">
        <v>5</v>
      </c>
      <c r="AU192" s="28">
        <v>0</v>
      </c>
      <c r="AV192">
        <v>0</v>
      </c>
      <c r="AW192" s="28">
        <v>1642.25</v>
      </c>
      <c r="AX192">
        <v>2</v>
      </c>
      <c r="AY192" s="28">
        <f t="shared" si="41"/>
        <v>4465.63</v>
      </c>
      <c r="AZ192" s="133" t="s">
        <v>168</v>
      </c>
      <c r="BA192">
        <v>99323</v>
      </c>
      <c r="BB192" s="28">
        <v>316.01</v>
      </c>
      <c r="BC192">
        <v>1</v>
      </c>
      <c r="BD192" s="28">
        <v>0</v>
      </c>
      <c r="BE192">
        <v>0</v>
      </c>
      <c r="BF192" s="28">
        <v>0</v>
      </c>
      <c r="BG192">
        <v>0</v>
      </c>
      <c r="BH192" s="28">
        <f t="shared" si="42"/>
        <v>316.01</v>
      </c>
      <c r="BI192" s="28"/>
      <c r="BK192" s="28"/>
      <c r="BM192" s="28"/>
      <c r="BO192" s="28"/>
      <c r="BQ192" s="28">
        <f t="shared" si="43"/>
        <v>0</v>
      </c>
      <c r="BR192" s="28" t="s">
        <v>168</v>
      </c>
      <c r="BS192">
        <v>98942</v>
      </c>
      <c r="BT192" s="28">
        <v>2127.59</v>
      </c>
      <c r="BU192">
        <v>8</v>
      </c>
      <c r="BV192" s="28">
        <v>2021.88</v>
      </c>
      <c r="BW192">
        <v>4</v>
      </c>
      <c r="BX192" s="28">
        <v>10308.869999999999</v>
      </c>
      <c r="BY192">
        <v>5</v>
      </c>
      <c r="BZ192" s="28">
        <f t="shared" si="44"/>
        <v>14458.34</v>
      </c>
      <c r="CA192" s="133"/>
      <c r="CB192" s="28"/>
      <c r="CC192" s="28"/>
      <c r="CD192" s="28"/>
      <c r="CE192" s="28"/>
      <c r="CF192" s="28"/>
      <c r="CG192" s="28"/>
      <c r="CH192" s="28"/>
      <c r="CI192" s="28">
        <f t="shared" si="45"/>
        <v>0</v>
      </c>
      <c r="CJ192" s="133" t="s">
        <v>168</v>
      </c>
      <c r="CK192">
        <v>99324</v>
      </c>
      <c r="CL192" s="28">
        <v>544.22</v>
      </c>
      <c r="CM192">
        <v>3</v>
      </c>
      <c r="CN192" s="28">
        <v>191.02</v>
      </c>
      <c r="CO192">
        <v>0</v>
      </c>
      <c r="CP192" s="21">
        <f t="shared" si="46"/>
        <v>735.24</v>
      </c>
      <c r="CQ192">
        <f t="shared" si="46"/>
        <v>3</v>
      </c>
      <c r="CR192" s="28">
        <f t="shared" si="47"/>
        <v>1470.48</v>
      </c>
      <c r="CS192" s="28" t="s">
        <v>168</v>
      </c>
      <c r="CT192" s="9">
        <v>99353</v>
      </c>
      <c r="CU192" s="28">
        <v>70.66</v>
      </c>
      <c r="CV192" s="140">
        <v>2</v>
      </c>
      <c r="CW192" s="28">
        <v>33.770000000000003</v>
      </c>
      <c r="CX192" s="140">
        <v>0</v>
      </c>
      <c r="CY192" s="28">
        <v>33.770000000000003</v>
      </c>
      <c r="CZ192" s="140">
        <v>1</v>
      </c>
      <c r="DA192" s="28">
        <f t="shared" si="48"/>
        <v>138.20000000000002</v>
      </c>
      <c r="DB192" s="28" t="s">
        <v>168</v>
      </c>
      <c r="DC192" s="9">
        <v>99338</v>
      </c>
      <c r="DD192" s="28">
        <v>36.69</v>
      </c>
      <c r="DE192">
        <v>0</v>
      </c>
      <c r="DF192" s="28">
        <v>33.909999999999997</v>
      </c>
      <c r="DG192">
        <v>2</v>
      </c>
      <c r="DH192" s="28">
        <v>0</v>
      </c>
      <c r="DI192">
        <v>0</v>
      </c>
      <c r="DJ192" s="28">
        <f t="shared" si="49"/>
        <v>70.599999999999994</v>
      </c>
      <c r="DK192" s="28" t="s">
        <v>168</v>
      </c>
      <c r="DL192" s="9">
        <v>99338</v>
      </c>
      <c r="DM192" s="28">
        <v>14.21</v>
      </c>
      <c r="DN192">
        <v>1</v>
      </c>
      <c r="DO192" s="28">
        <v>0</v>
      </c>
      <c r="DP192">
        <v>0</v>
      </c>
      <c r="DQ192" s="28">
        <v>0</v>
      </c>
      <c r="DR192">
        <v>0</v>
      </c>
      <c r="DS192" s="28">
        <f t="shared" si="50"/>
        <v>14.21</v>
      </c>
    </row>
    <row r="193" spans="1:123" x14ac:dyDescent="0.2">
      <c r="A193" s="9">
        <v>99350</v>
      </c>
      <c r="B193" t="s">
        <v>120</v>
      </c>
      <c r="C193">
        <v>63</v>
      </c>
      <c r="D193">
        <v>70</v>
      </c>
      <c r="E193">
        <v>29</v>
      </c>
      <c r="F193">
        <v>70</v>
      </c>
      <c r="G193">
        <v>71</v>
      </c>
      <c r="H193">
        <v>38</v>
      </c>
      <c r="I193">
        <v>65</v>
      </c>
      <c r="J193">
        <v>35</v>
      </c>
      <c r="K193">
        <v>64</v>
      </c>
      <c r="L193">
        <v>59</v>
      </c>
      <c r="M193">
        <v>57</v>
      </c>
      <c r="N193">
        <v>56</v>
      </c>
      <c r="P193" t="s">
        <v>168</v>
      </c>
      <c r="Q193">
        <v>98930</v>
      </c>
      <c r="R193" s="21">
        <v>6355.87</v>
      </c>
      <c r="S193">
        <v>15</v>
      </c>
      <c r="T193" s="21">
        <v>1183.44</v>
      </c>
      <c r="U193">
        <v>1</v>
      </c>
      <c r="V193" s="21">
        <v>5166.4399999999996</v>
      </c>
      <c r="W193">
        <v>2</v>
      </c>
      <c r="X193" s="21">
        <f t="shared" si="38"/>
        <v>12705.75</v>
      </c>
      <c r="Y193" s="20" t="s">
        <v>168</v>
      </c>
      <c r="Z193">
        <v>98932</v>
      </c>
      <c r="AA193" s="21">
        <v>2293.2600000000002</v>
      </c>
      <c r="AB193">
        <v>4</v>
      </c>
      <c r="AC193" s="21">
        <v>761.03</v>
      </c>
      <c r="AD193">
        <v>0</v>
      </c>
      <c r="AE193" s="21">
        <v>1575.93</v>
      </c>
      <c r="AF193">
        <v>3</v>
      </c>
      <c r="AG193" s="28">
        <f t="shared" si="39"/>
        <v>4630.22</v>
      </c>
      <c r="AH193" s="20" t="s">
        <v>168</v>
      </c>
      <c r="AI193">
        <v>99337</v>
      </c>
      <c r="AJ193" s="21">
        <v>843</v>
      </c>
      <c r="AK193">
        <v>2</v>
      </c>
      <c r="AL193" s="21">
        <v>0</v>
      </c>
      <c r="AM193">
        <v>0</v>
      </c>
      <c r="AN193" s="21">
        <v>0</v>
      </c>
      <c r="AO193">
        <v>0</v>
      </c>
      <c r="AP193" s="28">
        <f t="shared" si="40"/>
        <v>843</v>
      </c>
      <c r="AQ193" s="133" t="s">
        <v>168</v>
      </c>
      <c r="AR193" s="9">
        <v>98936</v>
      </c>
      <c r="AS193" s="28">
        <v>815.54</v>
      </c>
      <c r="AT193">
        <v>1</v>
      </c>
      <c r="AU193" s="28">
        <v>469.92</v>
      </c>
      <c r="AV193">
        <v>1</v>
      </c>
      <c r="AW193" s="28">
        <v>1808.68</v>
      </c>
      <c r="AX193">
        <v>2</v>
      </c>
      <c r="AY193" s="28">
        <f t="shared" si="41"/>
        <v>3094.1400000000003</v>
      </c>
      <c r="AZ193" s="133" t="s">
        <v>168</v>
      </c>
      <c r="BA193">
        <v>99324</v>
      </c>
      <c r="BB193" s="28">
        <v>3991.9</v>
      </c>
      <c r="BC193">
        <v>2</v>
      </c>
      <c r="BD193" s="28">
        <v>867.18</v>
      </c>
      <c r="BE193">
        <v>1</v>
      </c>
      <c r="BF193" s="28">
        <v>7787.84</v>
      </c>
      <c r="BG193">
        <v>1</v>
      </c>
      <c r="BH193" s="28">
        <f t="shared" si="42"/>
        <v>12646.92</v>
      </c>
      <c r="BI193" s="28"/>
      <c r="BK193" s="28"/>
      <c r="BM193" s="28"/>
      <c r="BO193" s="28"/>
      <c r="BQ193" s="28">
        <f t="shared" si="43"/>
        <v>0</v>
      </c>
      <c r="BR193" s="28" t="s">
        <v>168</v>
      </c>
      <c r="BS193">
        <v>98944</v>
      </c>
      <c r="BT193" s="28">
        <v>7100.44</v>
      </c>
      <c r="BU193">
        <v>13</v>
      </c>
      <c r="BV193" s="28">
        <v>3912.1</v>
      </c>
      <c r="BW193">
        <v>12</v>
      </c>
      <c r="BX193" s="28">
        <v>18167.07</v>
      </c>
      <c r="BY193">
        <v>16</v>
      </c>
      <c r="BZ193" s="28">
        <f t="shared" si="44"/>
        <v>29179.61</v>
      </c>
      <c r="CA193" s="133"/>
      <c r="CB193" s="28"/>
      <c r="CC193" s="28"/>
      <c r="CD193" s="28"/>
      <c r="CE193" s="28"/>
      <c r="CF193" s="28"/>
      <c r="CG193" s="28"/>
      <c r="CH193" s="28"/>
      <c r="CI193" s="28">
        <f t="shared" si="45"/>
        <v>0</v>
      </c>
      <c r="CJ193" s="133" t="s">
        <v>168</v>
      </c>
      <c r="CK193">
        <v>99336</v>
      </c>
      <c r="CL193" s="28">
        <v>10946.35</v>
      </c>
      <c r="CM193">
        <v>39</v>
      </c>
      <c r="CN193" s="28">
        <v>3407.43</v>
      </c>
      <c r="CO193">
        <v>21</v>
      </c>
      <c r="CP193" s="21">
        <f t="shared" si="46"/>
        <v>14353.78</v>
      </c>
      <c r="CQ193">
        <f t="shared" si="46"/>
        <v>60</v>
      </c>
      <c r="CR193" s="28">
        <f t="shared" si="47"/>
        <v>28707.56</v>
      </c>
      <c r="CS193" s="28" t="s">
        <v>168</v>
      </c>
      <c r="CT193" s="9">
        <v>99354</v>
      </c>
      <c r="CU193" s="28">
        <v>802.69</v>
      </c>
      <c r="CV193" s="140">
        <v>4</v>
      </c>
      <c r="CW193" s="28">
        <v>272.74</v>
      </c>
      <c r="CX193" s="140">
        <v>4</v>
      </c>
      <c r="CY193" s="28">
        <v>101.04</v>
      </c>
      <c r="CZ193" s="140">
        <v>3</v>
      </c>
      <c r="DA193" s="28">
        <f t="shared" si="48"/>
        <v>1176.47</v>
      </c>
      <c r="DB193" s="28" t="s">
        <v>168</v>
      </c>
      <c r="DC193" s="9">
        <v>99344</v>
      </c>
      <c r="DD193" s="28">
        <v>1229.53</v>
      </c>
      <c r="DE193">
        <v>7</v>
      </c>
      <c r="DF193" s="28">
        <v>341.28</v>
      </c>
      <c r="DG193">
        <v>5</v>
      </c>
      <c r="DH193" s="28">
        <v>2282.9299999999998</v>
      </c>
      <c r="DI193">
        <v>7</v>
      </c>
      <c r="DJ193" s="28">
        <f t="shared" si="49"/>
        <v>3853.74</v>
      </c>
      <c r="DK193" s="28" t="s">
        <v>168</v>
      </c>
      <c r="DL193" s="9">
        <v>99344</v>
      </c>
      <c r="DM193" s="28">
        <v>1359.52</v>
      </c>
      <c r="DN193">
        <v>7</v>
      </c>
      <c r="DO193" s="28">
        <v>556.42999999999995</v>
      </c>
      <c r="DP193">
        <v>2</v>
      </c>
      <c r="DQ193" s="28">
        <v>1594.15</v>
      </c>
      <c r="DR193">
        <v>6</v>
      </c>
      <c r="DS193" s="28">
        <f t="shared" si="50"/>
        <v>3510.1</v>
      </c>
    </row>
    <row r="194" spans="1:123" x14ac:dyDescent="0.2">
      <c r="A194" s="9">
        <v>99352</v>
      </c>
      <c r="B194" t="s">
        <v>120</v>
      </c>
      <c r="C194">
        <v>308</v>
      </c>
      <c r="D194">
        <v>361</v>
      </c>
      <c r="E194">
        <v>329</v>
      </c>
      <c r="F194">
        <v>387</v>
      </c>
      <c r="G194">
        <v>374</v>
      </c>
      <c r="H194">
        <v>387</v>
      </c>
      <c r="I194">
        <v>425</v>
      </c>
      <c r="J194">
        <v>388</v>
      </c>
      <c r="K194">
        <v>423</v>
      </c>
      <c r="L194">
        <v>371</v>
      </c>
      <c r="M194">
        <v>395</v>
      </c>
      <c r="N194">
        <v>410</v>
      </c>
      <c r="P194" t="s">
        <v>168</v>
      </c>
      <c r="Q194">
        <v>98932</v>
      </c>
      <c r="R194" s="21">
        <v>761.03</v>
      </c>
      <c r="S194">
        <v>0</v>
      </c>
      <c r="T194" s="21">
        <v>961.22</v>
      </c>
      <c r="U194">
        <v>2</v>
      </c>
      <c r="V194" s="21">
        <v>614.71</v>
      </c>
      <c r="W194">
        <v>1</v>
      </c>
      <c r="X194" s="21">
        <f t="shared" si="38"/>
        <v>2336.96</v>
      </c>
      <c r="Y194" s="20" t="s">
        <v>168</v>
      </c>
      <c r="Z194">
        <v>98936</v>
      </c>
      <c r="AA194" s="21">
        <v>2180.1999999999998</v>
      </c>
      <c r="AB194">
        <v>3</v>
      </c>
      <c r="AC194" s="21">
        <v>379.46</v>
      </c>
      <c r="AD194">
        <v>0</v>
      </c>
      <c r="AE194" s="21">
        <v>923.6</v>
      </c>
      <c r="AF194">
        <v>2</v>
      </c>
      <c r="AG194" s="28">
        <f t="shared" si="39"/>
        <v>3483.2599999999998</v>
      </c>
      <c r="AH194" s="20" t="s">
        <v>168</v>
      </c>
      <c r="AI194">
        <v>99338</v>
      </c>
      <c r="AJ194" s="21">
        <v>2813.71</v>
      </c>
      <c r="AK194">
        <v>5</v>
      </c>
      <c r="AL194" s="21">
        <v>1007.18</v>
      </c>
      <c r="AM194">
        <v>1</v>
      </c>
      <c r="AN194" s="21">
        <v>1261.3899999999999</v>
      </c>
      <c r="AO194">
        <v>2</v>
      </c>
      <c r="AP194" s="28">
        <f t="shared" si="40"/>
        <v>5082.28</v>
      </c>
      <c r="AQ194" s="133" t="s">
        <v>168</v>
      </c>
      <c r="AR194" s="9">
        <v>98942</v>
      </c>
      <c r="AS194" s="28">
        <v>5949.28</v>
      </c>
      <c r="AT194">
        <v>7</v>
      </c>
      <c r="AU194" s="28">
        <v>3358.4</v>
      </c>
      <c r="AV194">
        <v>7</v>
      </c>
      <c r="AW194" s="28">
        <v>5128.01</v>
      </c>
      <c r="AX194">
        <v>5</v>
      </c>
      <c r="AY194" s="28">
        <f t="shared" si="41"/>
        <v>14435.69</v>
      </c>
      <c r="AZ194" s="133" t="s">
        <v>168</v>
      </c>
      <c r="BA194">
        <v>99336</v>
      </c>
      <c r="BB194" s="28">
        <v>38899.769999999997</v>
      </c>
      <c r="BC194">
        <v>29</v>
      </c>
      <c r="BD194" s="28">
        <v>38716.94</v>
      </c>
      <c r="BE194">
        <v>23</v>
      </c>
      <c r="BF194" s="28">
        <v>91150.74</v>
      </c>
      <c r="BG194">
        <v>29</v>
      </c>
      <c r="BH194" s="28">
        <f t="shared" si="42"/>
        <v>168767.45</v>
      </c>
      <c r="BI194" s="28"/>
      <c r="BK194" s="28"/>
      <c r="BM194" s="28"/>
      <c r="BO194" s="28"/>
      <c r="BQ194" s="28">
        <f t="shared" si="43"/>
        <v>0</v>
      </c>
      <c r="BR194" s="28" t="s">
        <v>168</v>
      </c>
      <c r="BS194">
        <v>98948</v>
      </c>
      <c r="BT194" s="28">
        <v>2228.59</v>
      </c>
      <c r="BU194">
        <v>12</v>
      </c>
      <c r="BV194" s="28">
        <v>2716.99</v>
      </c>
      <c r="BW194">
        <v>8</v>
      </c>
      <c r="BX194" s="28">
        <v>34554.730000000003</v>
      </c>
      <c r="BY194">
        <v>14</v>
      </c>
      <c r="BZ194" s="28">
        <f t="shared" si="44"/>
        <v>39500.310000000005</v>
      </c>
      <c r="CA194" s="133"/>
      <c r="CB194" s="28"/>
      <c r="CC194" s="28"/>
      <c r="CD194" s="28"/>
      <c r="CE194" s="28"/>
      <c r="CF194" s="28"/>
      <c r="CG194" s="28"/>
      <c r="CH194" s="28"/>
      <c r="CI194" s="28">
        <f t="shared" si="45"/>
        <v>0</v>
      </c>
      <c r="CJ194" s="133" t="s">
        <v>168</v>
      </c>
      <c r="CK194">
        <v>99337</v>
      </c>
      <c r="CL194" s="28">
        <v>42.63</v>
      </c>
      <c r="CM194">
        <v>0</v>
      </c>
      <c r="CN194" s="28">
        <v>42.63</v>
      </c>
      <c r="CO194">
        <v>0</v>
      </c>
      <c r="CP194" s="21">
        <f t="shared" si="46"/>
        <v>85.26</v>
      </c>
      <c r="CQ194">
        <f t="shared" si="46"/>
        <v>0</v>
      </c>
      <c r="CR194" s="28">
        <f t="shared" si="47"/>
        <v>170.52</v>
      </c>
      <c r="CS194" s="28" t="s">
        <v>168</v>
      </c>
      <c r="CT194" s="9">
        <v>99362</v>
      </c>
      <c r="CU194" s="28">
        <v>3348.31</v>
      </c>
      <c r="CV194" s="140">
        <v>30</v>
      </c>
      <c r="CW194" s="28">
        <v>3877.35</v>
      </c>
      <c r="CX194" s="140">
        <v>12</v>
      </c>
      <c r="CY194" s="28">
        <v>14630.48</v>
      </c>
      <c r="CZ194" s="140">
        <v>22</v>
      </c>
      <c r="DA194" s="28">
        <f t="shared" si="48"/>
        <v>21856.14</v>
      </c>
      <c r="DB194" s="28" t="s">
        <v>168</v>
      </c>
      <c r="DC194" s="9">
        <v>99350</v>
      </c>
      <c r="DD194" s="28">
        <v>1837.52</v>
      </c>
      <c r="DE194">
        <v>4</v>
      </c>
      <c r="DF194" s="28">
        <v>381.2</v>
      </c>
      <c r="DG194">
        <v>3</v>
      </c>
      <c r="DH194" s="28">
        <v>1111.69</v>
      </c>
      <c r="DI194">
        <v>4</v>
      </c>
      <c r="DJ194" s="28">
        <f t="shared" si="49"/>
        <v>3330.41</v>
      </c>
      <c r="DK194" s="28" t="s">
        <v>168</v>
      </c>
      <c r="DL194" s="9">
        <v>99350</v>
      </c>
      <c r="DM194" s="28">
        <v>2854.66</v>
      </c>
      <c r="DN194">
        <v>8</v>
      </c>
      <c r="DO194" s="28">
        <v>127.93</v>
      </c>
      <c r="DP194">
        <v>2</v>
      </c>
      <c r="DQ194" s="28">
        <v>88.16</v>
      </c>
      <c r="DR194">
        <v>3</v>
      </c>
      <c r="DS194" s="28">
        <f t="shared" si="50"/>
        <v>3070.7499999999995</v>
      </c>
    </row>
    <row r="195" spans="1:123" x14ac:dyDescent="0.2">
      <c r="A195" s="9">
        <v>99353</v>
      </c>
      <c r="B195" t="s">
        <v>120</v>
      </c>
      <c r="C195">
        <v>36</v>
      </c>
      <c r="D195">
        <v>48</v>
      </c>
      <c r="E195">
        <v>46</v>
      </c>
      <c r="F195">
        <v>51</v>
      </c>
      <c r="G195">
        <v>43</v>
      </c>
      <c r="H195">
        <v>45</v>
      </c>
      <c r="I195">
        <v>45</v>
      </c>
      <c r="J195">
        <v>50</v>
      </c>
      <c r="K195">
        <v>57</v>
      </c>
      <c r="L195">
        <v>56</v>
      </c>
      <c r="M195">
        <v>50</v>
      </c>
      <c r="N195">
        <v>39</v>
      </c>
      <c r="P195" t="s">
        <v>168</v>
      </c>
      <c r="Q195">
        <v>98936</v>
      </c>
      <c r="R195" s="21">
        <v>919.21</v>
      </c>
      <c r="S195">
        <v>1</v>
      </c>
      <c r="T195" s="21">
        <v>0</v>
      </c>
      <c r="U195">
        <v>0</v>
      </c>
      <c r="V195" s="21">
        <v>923.6</v>
      </c>
      <c r="W195">
        <v>2</v>
      </c>
      <c r="X195" s="21">
        <f t="shared" si="38"/>
        <v>1842.81</v>
      </c>
      <c r="Y195" s="20" t="s">
        <v>168</v>
      </c>
      <c r="Z195">
        <v>98942</v>
      </c>
      <c r="AA195" s="21">
        <v>9438.84</v>
      </c>
      <c r="AB195">
        <v>11</v>
      </c>
      <c r="AC195" s="21">
        <v>4710.3900000000003</v>
      </c>
      <c r="AD195">
        <v>5</v>
      </c>
      <c r="AE195" s="21">
        <v>699.79</v>
      </c>
      <c r="AF195">
        <v>2</v>
      </c>
      <c r="AG195" s="28">
        <f t="shared" si="39"/>
        <v>14849.02</v>
      </c>
      <c r="AH195" s="20" t="s">
        <v>168</v>
      </c>
      <c r="AI195">
        <v>99344</v>
      </c>
      <c r="AJ195" s="21">
        <v>4621.26</v>
      </c>
      <c r="AK195">
        <v>6</v>
      </c>
      <c r="AL195" s="21">
        <v>3427.33</v>
      </c>
      <c r="AM195">
        <v>0</v>
      </c>
      <c r="AN195" s="21">
        <v>2910.76</v>
      </c>
      <c r="AO195">
        <v>6</v>
      </c>
      <c r="AP195" s="28">
        <f t="shared" si="40"/>
        <v>10959.35</v>
      </c>
      <c r="AQ195" s="133" t="s">
        <v>168</v>
      </c>
      <c r="AR195" s="9">
        <v>98944</v>
      </c>
      <c r="AS195" s="28">
        <v>11337.99</v>
      </c>
      <c r="AT195">
        <v>14</v>
      </c>
      <c r="AU195" s="28">
        <v>6355.75</v>
      </c>
      <c r="AV195">
        <v>7</v>
      </c>
      <c r="AW195" s="28">
        <v>55087.119999999995</v>
      </c>
      <c r="AX195">
        <v>16</v>
      </c>
      <c r="AY195" s="28">
        <f t="shared" si="41"/>
        <v>72780.859999999986</v>
      </c>
      <c r="AZ195" s="133" t="s">
        <v>168</v>
      </c>
      <c r="BA195">
        <v>99337</v>
      </c>
      <c r="BB195" s="28">
        <v>122.76</v>
      </c>
      <c r="BC195">
        <v>1</v>
      </c>
      <c r="BD195" s="28">
        <v>0</v>
      </c>
      <c r="BE195">
        <v>0</v>
      </c>
      <c r="BF195" s="28">
        <v>0</v>
      </c>
      <c r="BG195">
        <v>0</v>
      </c>
      <c r="BH195" s="28">
        <f t="shared" si="42"/>
        <v>122.76</v>
      </c>
      <c r="BI195" s="28"/>
      <c r="BK195" s="28"/>
      <c r="BM195" s="28"/>
      <c r="BO195" s="28"/>
      <c r="BQ195" s="28">
        <f t="shared" si="43"/>
        <v>0</v>
      </c>
      <c r="BR195" s="28" t="s">
        <v>168</v>
      </c>
      <c r="BS195">
        <v>98951</v>
      </c>
      <c r="BT195" s="28">
        <v>535.99</v>
      </c>
      <c r="BU195">
        <v>5</v>
      </c>
      <c r="BV195" s="28">
        <v>404.78</v>
      </c>
      <c r="BW195">
        <v>0</v>
      </c>
      <c r="BX195" s="28">
        <v>7480.99</v>
      </c>
      <c r="BY195">
        <v>7</v>
      </c>
      <c r="BZ195" s="28">
        <f t="shared" si="44"/>
        <v>8421.76</v>
      </c>
      <c r="CA195" s="133"/>
      <c r="CB195" s="28"/>
      <c r="CC195" s="28"/>
      <c r="CD195" s="28"/>
      <c r="CE195" s="28"/>
      <c r="CF195" s="28"/>
      <c r="CG195" s="28"/>
      <c r="CH195" s="28"/>
      <c r="CI195" s="28">
        <f t="shared" si="45"/>
        <v>0</v>
      </c>
      <c r="CJ195" s="133" t="s">
        <v>168</v>
      </c>
      <c r="CK195">
        <v>99338</v>
      </c>
      <c r="CL195" s="28">
        <v>28.42</v>
      </c>
      <c r="CM195">
        <v>1</v>
      </c>
      <c r="CN195" s="28">
        <v>42.63</v>
      </c>
      <c r="CO195">
        <v>0</v>
      </c>
      <c r="CP195" s="21">
        <f t="shared" si="46"/>
        <v>71.050000000000011</v>
      </c>
      <c r="CQ195">
        <f t="shared" si="46"/>
        <v>1</v>
      </c>
      <c r="CR195" s="28">
        <f t="shared" si="47"/>
        <v>142.10000000000002</v>
      </c>
      <c r="CS195" s="28"/>
      <c r="CT195" s="141"/>
      <c r="CU195" s="28"/>
      <c r="CV195" s="28"/>
      <c r="CW195" s="28"/>
      <c r="CX195" s="28"/>
      <c r="CY195" s="28"/>
      <c r="CZ195" s="28"/>
      <c r="DA195" s="28">
        <f t="shared" si="48"/>
        <v>0</v>
      </c>
      <c r="DB195" s="28" t="s">
        <v>168</v>
      </c>
      <c r="DC195" s="9">
        <v>99352</v>
      </c>
      <c r="DD195" s="28">
        <v>4970.82</v>
      </c>
      <c r="DE195">
        <v>24</v>
      </c>
      <c r="DF195" s="28">
        <v>1897.83</v>
      </c>
      <c r="DG195">
        <v>11</v>
      </c>
      <c r="DH195" s="28">
        <v>11367.009999999998</v>
      </c>
      <c r="DI195">
        <v>12</v>
      </c>
      <c r="DJ195" s="28">
        <f t="shared" si="49"/>
        <v>18235.659999999996</v>
      </c>
      <c r="DK195" s="28" t="s">
        <v>168</v>
      </c>
      <c r="DL195" s="9">
        <v>99352</v>
      </c>
      <c r="DM195" s="28">
        <v>10467.530000000001</v>
      </c>
      <c r="DN195">
        <v>19</v>
      </c>
      <c r="DO195" s="28">
        <v>1532.9</v>
      </c>
      <c r="DP195">
        <v>10</v>
      </c>
      <c r="DQ195" s="28">
        <v>3042.75</v>
      </c>
      <c r="DR195">
        <v>9</v>
      </c>
      <c r="DS195" s="28">
        <f t="shared" si="50"/>
        <v>15043.18</v>
      </c>
    </row>
    <row r="196" spans="1:123" x14ac:dyDescent="0.2">
      <c r="A196" s="9">
        <v>99354</v>
      </c>
      <c r="B196" t="s">
        <v>120</v>
      </c>
      <c r="C196">
        <v>189</v>
      </c>
      <c r="D196">
        <v>175</v>
      </c>
      <c r="E196">
        <v>157</v>
      </c>
      <c r="F196">
        <v>178</v>
      </c>
      <c r="G196">
        <v>171</v>
      </c>
      <c r="H196">
        <v>198</v>
      </c>
      <c r="I196">
        <v>220</v>
      </c>
      <c r="J196">
        <v>172</v>
      </c>
      <c r="K196">
        <v>193</v>
      </c>
      <c r="L196">
        <v>191</v>
      </c>
      <c r="M196">
        <v>164</v>
      </c>
      <c r="N196">
        <v>171</v>
      </c>
      <c r="P196" t="s">
        <v>168</v>
      </c>
      <c r="Q196">
        <v>98942</v>
      </c>
      <c r="R196" s="21">
        <v>5848.15</v>
      </c>
      <c r="S196">
        <v>11</v>
      </c>
      <c r="T196" s="21">
        <v>35.4</v>
      </c>
      <c r="U196">
        <v>0</v>
      </c>
      <c r="V196" s="21">
        <v>664.39</v>
      </c>
      <c r="W196">
        <v>2</v>
      </c>
      <c r="X196" s="21">
        <f t="shared" si="38"/>
        <v>6547.94</v>
      </c>
      <c r="Y196" s="20" t="s">
        <v>168</v>
      </c>
      <c r="Z196">
        <v>98944</v>
      </c>
      <c r="AA196" s="21">
        <v>63881.13</v>
      </c>
      <c r="AB196">
        <v>34</v>
      </c>
      <c r="AC196" s="21">
        <v>8963.48</v>
      </c>
      <c r="AD196">
        <v>14</v>
      </c>
      <c r="AE196" s="21">
        <v>16028.13</v>
      </c>
      <c r="AF196">
        <v>11</v>
      </c>
      <c r="AG196" s="28">
        <f t="shared" si="39"/>
        <v>88872.74</v>
      </c>
      <c r="AH196" s="20" t="s">
        <v>168</v>
      </c>
      <c r="AI196">
        <v>99345</v>
      </c>
      <c r="AJ196" s="21">
        <v>699.89</v>
      </c>
      <c r="AK196">
        <v>1</v>
      </c>
      <c r="AL196" s="21">
        <v>641.64</v>
      </c>
      <c r="AM196">
        <v>0</v>
      </c>
      <c r="AN196" s="21">
        <v>19.940000000000001</v>
      </c>
      <c r="AO196">
        <v>1</v>
      </c>
      <c r="AP196" s="28">
        <f t="shared" si="40"/>
        <v>1361.47</v>
      </c>
      <c r="AQ196" s="133" t="s">
        <v>168</v>
      </c>
      <c r="AR196" s="9">
        <v>98948</v>
      </c>
      <c r="AS196" s="28">
        <v>18293.68</v>
      </c>
      <c r="AT196">
        <v>15</v>
      </c>
      <c r="AU196" s="28">
        <v>10970.38</v>
      </c>
      <c r="AV196">
        <v>10</v>
      </c>
      <c r="AW196" s="28">
        <v>24452.65</v>
      </c>
      <c r="AX196">
        <v>12</v>
      </c>
      <c r="AY196" s="28">
        <f t="shared" si="41"/>
        <v>53716.71</v>
      </c>
      <c r="AZ196" s="133" t="s">
        <v>168</v>
      </c>
      <c r="BA196">
        <v>99338</v>
      </c>
      <c r="BB196" s="28">
        <v>814.27</v>
      </c>
      <c r="BC196">
        <v>2</v>
      </c>
      <c r="BD196" s="28">
        <v>110.42</v>
      </c>
      <c r="BE196">
        <v>0</v>
      </c>
      <c r="BF196" s="28">
        <v>2507.4</v>
      </c>
      <c r="BG196">
        <v>2</v>
      </c>
      <c r="BH196" s="28">
        <f t="shared" si="42"/>
        <v>3432.09</v>
      </c>
      <c r="BI196" s="28"/>
      <c r="BK196" s="28"/>
      <c r="BM196" s="28"/>
      <c r="BO196" s="28"/>
      <c r="BQ196" s="28">
        <f t="shared" si="43"/>
        <v>0</v>
      </c>
      <c r="BR196" s="28" t="s">
        <v>168</v>
      </c>
      <c r="BS196">
        <v>98953</v>
      </c>
      <c r="BT196" s="28">
        <v>1067.83</v>
      </c>
      <c r="BU196">
        <v>1</v>
      </c>
      <c r="BV196" s="28">
        <v>757.2</v>
      </c>
      <c r="BW196">
        <v>3</v>
      </c>
      <c r="BX196" s="28">
        <v>13712.6</v>
      </c>
      <c r="BY196">
        <v>4</v>
      </c>
      <c r="BZ196" s="28">
        <f t="shared" si="44"/>
        <v>15537.630000000001</v>
      </c>
      <c r="CA196" s="133"/>
      <c r="CB196" s="28"/>
      <c r="CC196" s="28"/>
      <c r="CD196" s="28"/>
      <c r="CE196" s="28"/>
      <c r="CF196" s="28"/>
      <c r="CG196" s="28"/>
      <c r="CH196" s="28"/>
      <c r="CI196" s="28">
        <f t="shared" si="45"/>
        <v>0</v>
      </c>
      <c r="CJ196" s="133" t="s">
        <v>168</v>
      </c>
      <c r="CK196">
        <v>99344</v>
      </c>
      <c r="CL196" s="28">
        <v>2136.14</v>
      </c>
      <c r="CM196">
        <v>13</v>
      </c>
      <c r="CN196" s="28">
        <v>1121.1099999999999</v>
      </c>
      <c r="CO196">
        <v>7</v>
      </c>
      <c r="CP196" s="21">
        <f t="shared" si="46"/>
        <v>3257.25</v>
      </c>
      <c r="CQ196">
        <f t="shared" si="46"/>
        <v>20</v>
      </c>
      <c r="CR196" s="28">
        <f t="shared" si="47"/>
        <v>6514.5</v>
      </c>
      <c r="CS196" s="28"/>
      <c r="CT196" s="141"/>
      <c r="CU196" s="28"/>
      <c r="CV196" s="28"/>
      <c r="CW196" s="28"/>
      <c r="CX196" s="28"/>
      <c r="CY196" s="28"/>
      <c r="CZ196" s="28"/>
      <c r="DA196" s="28">
        <f t="shared" si="48"/>
        <v>0</v>
      </c>
      <c r="DB196" s="28" t="s">
        <v>168</v>
      </c>
      <c r="DC196" s="9">
        <v>99353</v>
      </c>
      <c r="DD196" s="28">
        <v>109.46</v>
      </c>
      <c r="DE196">
        <v>5</v>
      </c>
      <c r="DF196" s="28">
        <v>20.45</v>
      </c>
      <c r="DG196">
        <v>1</v>
      </c>
      <c r="DH196" s="28">
        <v>0</v>
      </c>
      <c r="DI196">
        <v>0</v>
      </c>
      <c r="DJ196" s="28">
        <f t="shared" si="49"/>
        <v>129.91</v>
      </c>
      <c r="DK196" s="28" t="s">
        <v>168</v>
      </c>
      <c r="DL196" s="9">
        <v>99353</v>
      </c>
      <c r="DM196" s="28">
        <v>160.09</v>
      </c>
      <c r="DN196">
        <v>2</v>
      </c>
      <c r="DO196" s="28">
        <v>64.77</v>
      </c>
      <c r="DP196">
        <v>4</v>
      </c>
      <c r="DQ196" s="28">
        <v>0</v>
      </c>
      <c r="DR196">
        <v>0</v>
      </c>
      <c r="DS196" s="28">
        <f t="shared" si="50"/>
        <v>224.86</v>
      </c>
    </row>
    <row r="197" spans="1:123" x14ac:dyDescent="0.2">
      <c r="A197" s="9">
        <v>99362</v>
      </c>
      <c r="B197" t="s">
        <v>120</v>
      </c>
      <c r="C197">
        <v>712</v>
      </c>
      <c r="D197">
        <v>812</v>
      </c>
      <c r="E197">
        <v>770</v>
      </c>
      <c r="F197">
        <v>807</v>
      </c>
      <c r="G197">
        <v>773</v>
      </c>
      <c r="H197">
        <v>808</v>
      </c>
      <c r="I197">
        <v>808</v>
      </c>
      <c r="J197">
        <v>771</v>
      </c>
      <c r="K197">
        <v>835</v>
      </c>
      <c r="L197">
        <v>739</v>
      </c>
      <c r="M197">
        <v>738</v>
      </c>
      <c r="N197">
        <v>717</v>
      </c>
      <c r="P197" t="s">
        <v>168</v>
      </c>
      <c r="Q197">
        <v>98944</v>
      </c>
      <c r="R197" s="21">
        <v>48329.41</v>
      </c>
      <c r="S197">
        <v>24</v>
      </c>
      <c r="T197" s="21">
        <v>3169.46</v>
      </c>
      <c r="U197">
        <v>5</v>
      </c>
      <c r="V197" s="21">
        <v>15122.16</v>
      </c>
      <c r="W197">
        <v>11</v>
      </c>
      <c r="X197" s="21">
        <f t="shared" ref="X197:X212" si="51">+R197+T197+V197</f>
        <v>66621.03</v>
      </c>
      <c r="Y197" s="20" t="s">
        <v>168</v>
      </c>
      <c r="Z197">
        <v>98948</v>
      </c>
      <c r="AA197" s="21">
        <v>26788.52</v>
      </c>
      <c r="AB197">
        <v>19</v>
      </c>
      <c r="AC197" s="21">
        <v>15772.68</v>
      </c>
      <c r="AD197">
        <v>7</v>
      </c>
      <c r="AE197" s="21">
        <v>15417.09</v>
      </c>
      <c r="AF197">
        <v>14</v>
      </c>
      <c r="AG197" s="28">
        <f t="shared" ref="AG197:AG212" si="52">+AA197+AC197+AE197</f>
        <v>57978.289999999994</v>
      </c>
      <c r="AH197" s="20" t="s">
        <v>168</v>
      </c>
      <c r="AI197">
        <v>99350</v>
      </c>
      <c r="AJ197" s="21">
        <v>0</v>
      </c>
      <c r="AK197">
        <v>0</v>
      </c>
      <c r="AL197" s="21">
        <v>1222.54</v>
      </c>
      <c r="AM197">
        <v>3</v>
      </c>
      <c r="AN197" s="21">
        <v>472.09</v>
      </c>
      <c r="AO197">
        <v>3</v>
      </c>
      <c r="AP197" s="28">
        <f t="shared" ref="AP197:AP212" si="53">+AJ197+AL197+AN197</f>
        <v>1694.6299999999999</v>
      </c>
      <c r="AQ197" s="133" t="s">
        <v>168</v>
      </c>
      <c r="AR197" s="9">
        <v>98951</v>
      </c>
      <c r="AS197" s="28">
        <v>2142.59</v>
      </c>
      <c r="AT197">
        <v>3</v>
      </c>
      <c r="AU197" s="28">
        <v>1830.52</v>
      </c>
      <c r="AV197">
        <v>1</v>
      </c>
      <c r="AW197" s="28">
        <v>3202.44</v>
      </c>
      <c r="AX197">
        <v>6</v>
      </c>
      <c r="AY197" s="28">
        <f t="shared" ref="AY197:AY212" si="54">+AS197+AU197+AW197</f>
        <v>7175.55</v>
      </c>
      <c r="AZ197" s="133" t="s">
        <v>168</v>
      </c>
      <c r="BA197">
        <v>99344</v>
      </c>
      <c r="BB197" s="28">
        <v>3148.5</v>
      </c>
      <c r="BC197">
        <v>7</v>
      </c>
      <c r="BD197" s="28">
        <v>4167.12</v>
      </c>
      <c r="BE197">
        <v>6</v>
      </c>
      <c r="BF197" s="28">
        <v>2171.1799999999998</v>
      </c>
      <c r="BG197">
        <v>3</v>
      </c>
      <c r="BH197" s="28">
        <f t="shared" ref="BH197:BH212" si="55">+BB197+BD197+BF197</f>
        <v>9486.7999999999993</v>
      </c>
      <c r="BI197" s="28"/>
      <c r="BK197" s="28"/>
      <c r="BM197" s="28"/>
      <c r="BO197" s="28"/>
      <c r="BQ197" s="28">
        <f t="shared" ref="BQ197:BQ212" si="56">+BK197+BM197+BO197</f>
        <v>0</v>
      </c>
      <c r="BR197" s="28" t="s">
        <v>168</v>
      </c>
      <c r="BS197">
        <v>99301</v>
      </c>
      <c r="BT197" s="28">
        <v>17975.87</v>
      </c>
      <c r="BU197">
        <v>51</v>
      </c>
      <c r="BV197" s="28">
        <v>7006.37</v>
      </c>
      <c r="BW197">
        <v>23</v>
      </c>
      <c r="BX197" s="28">
        <v>66666.83</v>
      </c>
      <c r="BY197">
        <v>51</v>
      </c>
      <c r="BZ197" s="28">
        <f t="shared" ref="BZ197:BZ212" si="57">+BT197+BV197+BX197</f>
        <v>91649.07</v>
      </c>
      <c r="CA197" s="133"/>
      <c r="CB197" s="28"/>
      <c r="CC197" s="28"/>
      <c r="CD197" s="28"/>
      <c r="CE197" s="28"/>
      <c r="CF197" s="28"/>
      <c r="CG197" s="28"/>
      <c r="CH197" s="28"/>
      <c r="CI197" s="28">
        <f t="shared" ref="CI197:CI212" si="58">+CC197+CE197+CG197</f>
        <v>0</v>
      </c>
      <c r="CJ197" s="133" t="s">
        <v>168</v>
      </c>
      <c r="CK197">
        <v>99345</v>
      </c>
      <c r="CL197" s="28">
        <v>4.1900000000000004</v>
      </c>
      <c r="CM197">
        <v>1</v>
      </c>
      <c r="CN197" s="28">
        <v>0</v>
      </c>
      <c r="CO197">
        <v>0</v>
      </c>
      <c r="CP197" s="21">
        <f t="shared" ref="CP197:CQ202" si="59">+CL197+CN197</f>
        <v>4.1900000000000004</v>
      </c>
      <c r="CQ197">
        <f t="shared" si="59"/>
        <v>1</v>
      </c>
      <c r="CR197" s="28">
        <f t="shared" ref="CR197:CR212" si="60">+CL197+CN197+CP197</f>
        <v>8.3800000000000008</v>
      </c>
      <c r="CS197" s="28"/>
      <c r="CT197" s="141"/>
      <c r="CU197" s="28"/>
      <c r="CV197" s="28"/>
      <c r="CW197" s="28"/>
      <c r="CX197" s="28"/>
      <c r="CY197" s="28"/>
      <c r="CZ197" s="28"/>
      <c r="DA197" s="28">
        <f t="shared" ref="DA197:DA212" si="61">+CU197+CW197+CY197</f>
        <v>0</v>
      </c>
      <c r="DB197" s="28" t="s">
        <v>168</v>
      </c>
      <c r="DC197" s="9">
        <v>99354</v>
      </c>
      <c r="DD197" s="28">
        <v>4954.4399999999996</v>
      </c>
      <c r="DE197">
        <v>21</v>
      </c>
      <c r="DF197" s="28">
        <v>14.11</v>
      </c>
      <c r="DG197">
        <v>0</v>
      </c>
      <c r="DH197" s="28">
        <v>42.33</v>
      </c>
      <c r="DI197">
        <v>1</v>
      </c>
      <c r="DJ197" s="28">
        <f t="shared" ref="DJ197:DJ212" si="62">+DD197+DF197+DH197</f>
        <v>5010.8799999999992</v>
      </c>
      <c r="DK197" s="28" t="s">
        <v>168</v>
      </c>
      <c r="DL197" s="9">
        <v>99354</v>
      </c>
      <c r="DM197" s="28">
        <v>15494.08</v>
      </c>
      <c r="DN197">
        <v>8</v>
      </c>
      <c r="DO197" s="28">
        <v>722.26</v>
      </c>
      <c r="DP197">
        <v>8</v>
      </c>
      <c r="DQ197" s="28">
        <v>0</v>
      </c>
      <c r="DR197">
        <v>0</v>
      </c>
      <c r="DS197" s="28">
        <f t="shared" ref="DS197:DS212" si="63">+DM197+DO197+DQ197</f>
        <v>16216.34</v>
      </c>
    </row>
    <row r="198" spans="1:123" x14ac:dyDescent="0.2">
      <c r="A198" s="9">
        <v>38278</v>
      </c>
      <c r="B198" t="s">
        <v>168</v>
      </c>
      <c r="C198">
        <v>1</v>
      </c>
      <c r="D198">
        <v>1</v>
      </c>
      <c r="E198">
        <v>1</v>
      </c>
      <c r="F198">
        <v>1</v>
      </c>
      <c r="P198" t="s">
        <v>168</v>
      </c>
      <c r="Q198">
        <v>98948</v>
      </c>
      <c r="R198" s="21">
        <v>51830.35</v>
      </c>
      <c r="S198">
        <v>40</v>
      </c>
      <c r="T198" s="21">
        <v>6170.67</v>
      </c>
      <c r="U198">
        <v>6</v>
      </c>
      <c r="V198" s="21">
        <v>9955.9700000000012</v>
      </c>
      <c r="W198">
        <v>10</v>
      </c>
      <c r="X198" s="21">
        <f t="shared" si="51"/>
        <v>67956.989999999991</v>
      </c>
      <c r="Y198" s="20" t="s">
        <v>168</v>
      </c>
      <c r="Z198">
        <v>98951</v>
      </c>
      <c r="AA198" s="21">
        <v>7348.54</v>
      </c>
      <c r="AB198">
        <v>7</v>
      </c>
      <c r="AC198" s="21">
        <v>3195.99</v>
      </c>
      <c r="AD198">
        <v>7</v>
      </c>
      <c r="AE198" s="21">
        <v>769.18000000000006</v>
      </c>
      <c r="AF198">
        <v>2</v>
      </c>
      <c r="AG198" s="28">
        <f t="shared" si="52"/>
        <v>11313.71</v>
      </c>
      <c r="AH198" s="20" t="s">
        <v>168</v>
      </c>
      <c r="AI198">
        <v>99352</v>
      </c>
      <c r="AJ198" s="21">
        <v>22098.16</v>
      </c>
      <c r="AK198">
        <v>21</v>
      </c>
      <c r="AL198" s="21">
        <v>10938.56</v>
      </c>
      <c r="AM198">
        <v>10</v>
      </c>
      <c r="AN198" s="21">
        <v>4268.82</v>
      </c>
      <c r="AO198">
        <v>10</v>
      </c>
      <c r="AP198" s="28">
        <f t="shared" si="53"/>
        <v>37305.54</v>
      </c>
      <c r="AQ198" s="133" t="s">
        <v>168</v>
      </c>
      <c r="AR198" s="9">
        <v>98953</v>
      </c>
      <c r="AS198" s="28">
        <v>5536.07</v>
      </c>
      <c r="AT198">
        <v>8</v>
      </c>
      <c r="AU198" s="28">
        <v>3023.96</v>
      </c>
      <c r="AV198">
        <v>2</v>
      </c>
      <c r="AW198" s="28">
        <v>9046.81</v>
      </c>
      <c r="AX198">
        <v>3</v>
      </c>
      <c r="AY198" s="28">
        <f t="shared" si="54"/>
        <v>17606.839999999997</v>
      </c>
      <c r="AZ198" s="133" t="s">
        <v>168</v>
      </c>
      <c r="BA198">
        <v>99350</v>
      </c>
      <c r="BB198" s="28">
        <v>4503.3500000000004</v>
      </c>
      <c r="BC198">
        <v>12</v>
      </c>
      <c r="BD198" s="28">
        <v>1566.03</v>
      </c>
      <c r="BE198">
        <v>3</v>
      </c>
      <c r="BF198" s="28">
        <v>1417.91</v>
      </c>
      <c r="BG198">
        <v>5</v>
      </c>
      <c r="BH198" s="28">
        <f t="shared" si="55"/>
        <v>7487.29</v>
      </c>
      <c r="BI198" s="28"/>
      <c r="BK198" s="28"/>
      <c r="BM198" s="28"/>
      <c r="BO198" s="28"/>
      <c r="BQ198" s="28">
        <f t="shared" si="56"/>
        <v>0</v>
      </c>
      <c r="BR198" s="28" t="s">
        <v>168</v>
      </c>
      <c r="BS198">
        <v>99323</v>
      </c>
      <c r="BT198" s="28">
        <v>47.37</v>
      </c>
      <c r="BU198">
        <v>1</v>
      </c>
      <c r="BV198" s="28">
        <v>34.369999999999997</v>
      </c>
      <c r="BW198">
        <v>1</v>
      </c>
      <c r="BX198" s="28">
        <v>0</v>
      </c>
      <c r="BY198">
        <v>0</v>
      </c>
      <c r="BZ198" s="28">
        <f t="shared" si="57"/>
        <v>81.739999999999995</v>
      </c>
      <c r="CA198" s="133"/>
      <c r="CB198" s="28"/>
      <c r="CC198" s="28"/>
      <c r="CD198" s="28"/>
      <c r="CE198" s="28"/>
      <c r="CF198" s="28"/>
      <c r="CG198" s="28"/>
      <c r="CH198" s="28"/>
      <c r="CI198" s="28">
        <f t="shared" si="58"/>
        <v>0</v>
      </c>
      <c r="CJ198" s="133" t="s">
        <v>168</v>
      </c>
      <c r="CK198">
        <v>99350</v>
      </c>
      <c r="CL198" s="28">
        <v>1614.46</v>
      </c>
      <c r="CM198">
        <v>14</v>
      </c>
      <c r="CN198" s="28">
        <v>0</v>
      </c>
      <c r="CO198">
        <v>0</v>
      </c>
      <c r="CP198" s="21">
        <f t="shared" si="59"/>
        <v>1614.46</v>
      </c>
      <c r="CQ198">
        <f t="shared" si="59"/>
        <v>14</v>
      </c>
      <c r="CR198" s="28">
        <f t="shared" si="60"/>
        <v>3228.92</v>
      </c>
      <c r="CS198" s="28"/>
      <c r="CT198" s="141"/>
      <c r="CU198" s="28"/>
      <c r="CV198" s="28"/>
      <c r="CW198" s="28"/>
      <c r="CX198" s="28"/>
      <c r="CY198" s="28"/>
      <c r="CZ198" s="28"/>
      <c r="DA198" s="28">
        <f t="shared" si="61"/>
        <v>0</v>
      </c>
      <c r="DB198" s="28" t="s">
        <v>168</v>
      </c>
      <c r="DC198" s="9">
        <v>99362</v>
      </c>
      <c r="DD198" s="28">
        <v>3105.73</v>
      </c>
      <c r="DE198">
        <v>22</v>
      </c>
      <c r="DF198" s="28">
        <v>1018.18</v>
      </c>
      <c r="DG198">
        <v>5</v>
      </c>
      <c r="DH198" s="28">
        <v>15428.69</v>
      </c>
      <c r="DI198">
        <v>17</v>
      </c>
      <c r="DJ198" s="28">
        <f t="shared" si="62"/>
        <v>19552.599999999999</v>
      </c>
      <c r="DK198" s="28" t="s">
        <v>168</v>
      </c>
      <c r="DL198" s="9">
        <v>99362</v>
      </c>
      <c r="DM198" s="28">
        <v>6386.41</v>
      </c>
      <c r="DN198">
        <v>34</v>
      </c>
      <c r="DO198" s="28">
        <v>1637.19</v>
      </c>
      <c r="DP198">
        <v>5</v>
      </c>
      <c r="DQ198" s="28">
        <v>6923.53</v>
      </c>
      <c r="DR198">
        <v>9</v>
      </c>
      <c r="DS198" s="28">
        <f t="shared" si="63"/>
        <v>14947.130000000001</v>
      </c>
    </row>
    <row r="199" spans="1:123" x14ac:dyDescent="0.2">
      <c r="A199" s="9">
        <v>98220</v>
      </c>
      <c r="B199" t="s">
        <v>168</v>
      </c>
      <c r="C199">
        <v>1</v>
      </c>
      <c r="E199">
        <v>1</v>
      </c>
      <c r="F199">
        <v>1</v>
      </c>
      <c r="G199">
        <v>1</v>
      </c>
      <c r="H199">
        <v>1</v>
      </c>
      <c r="I199">
        <v>2</v>
      </c>
      <c r="J199">
        <v>1</v>
      </c>
      <c r="K199">
        <v>1</v>
      </c>
      <c r="L199">
        <v>2</v>
      </c>
      <c r="M199">
        <v>2</v>
      </c>
      <c r="N199">
        <v>2</v>
      </c>
      <c r="P199" t="s">
        <v>168</v>
      </c>
      <c r="Q199">
        <v>98951</v>
      </c>
      <c r="R199" s="21">
        <v>8197.59</v>
      </c>
      <c r="S199">
        <v>12</v>
      </c>
      <c r="T199" s="21">
        <v>268.05</v>
      </c>
      <c r="U199">
        <v>0</v>
      </c>
      <c r="V199" s="21">
        <v>501.13</v>
      </c>
      <c r="W199">
        <v>2</v>
      </c>
      <c r="X199" s="21">
        <f t="shared" si="51"/>
        <v>8966.7699999999986</v>
      </c>
      <c r="Y199" s="20" t="s">
        <v>168</v>
      </c>
      <c r="Z199">
        <v>98953</v>
      </c>
      <c r="AA199" s="21">
        <v>3477.99</v>
      </c>
      <c r="AB199">
        <v>4</v>
      </c>
      <c r="AC199" s="21">
        <v>1507.6</v>
      </c>
      <c r="AD199">
        <v>2</v>
      </c>
      <c r="AE199" s="21">
        <v>7085.14</v>
      </c>
      <c r="AF199">
        <v>2</v>
      </c>
      <c r="AG199" s="28">
        <f t="shared" si="52"/>
        <v>12070.73</v>
      </c>
      <c r="AH199" s="20" t="s">
        <v>168</v>
      </c>
      <c r="AI199">
        <v>99353</v>
      </c>
      <c r="AJ199" s="21">
        <v>489.55</v>
      </c>
      <c r="AK199">
        <v>1</v>
      </c>
      <c r="AL199" s="21">
        <v>0</v>
      </c>
      <c r="AM199">
        <v>0</v>
      </c>
      <c r="AN199" s="21">
        <v>0</v>
      </c>
      <c r="AO199">
        <v>0</v>
      </c>
      <c r="AP199" s="28">
        <f t="shared" si="53"/>
        <v>489.55</v>
      </c>
      <c r="AQ199" s="133" t="s">
        <v>168</v>
      </c>
      <c r="AR199" s="9">
        <v>99301</v>
      </c>
      <c r="AS199" s="28">
        <v>71312.429999999993</v>
      </c>
      <c r="AT199">
        <v>74</v>
      </c>
      <c r="AU199" s="28">
        <v>19192.75</v>
      </c>
      <c r="AV199">
        <v>19</v>
      </c>
      <c r="AW199" s="28">
        <v>42733.78</v>
      </c>
      <c r="AX199">
        <v>39</v>
      </c>
      <c r="AY199" s="28">
        <f t="shared" si="54"/>
        <v>133238.96</v>
      </c>
      <c r="AZ199" s="133" t="s">
        <v>168</v>
      </c>
      <c r="BA199">
        <v>99352</v>
      </c>
      <c r="BB199" s="28">
        <v>12090.45</v>
      </c>
      <c r="BC199">
        <v>22</v>
      </c>
      <c r="BD199" s="28">
        <v>7744.87</v>
      </c>
      <c r="BE199">
        <v>5</v>
      </c>
      <c r="BF199" s="28">
        <v>13153.57</v>
      </c>
      <c r="BG199">
        <v>14</v>
      </c>
      <c r="BH199" s="28">
        <f t="shared" si="55"/>
        <v>32988.89</v>
      </c>
      <c r="BI199" s="28"/>
      <c r="BK199" s="28"/>
      <c r="BM199" s="28"/>
      <c r="BO199" s="28"/>
      <c r="BQ199" s="28">
        <f t="shared" si="56"/>
        <v>0</v>
      </c>
      <c r="BR199" s="28" t="s">
        <v>168</v>
      </c>
      <c r="BS199">
        <v>99324</v>
      </c>
      <c r="BT199" s="28">
        <v>2908.04</v>
      </c>
      <c r="BU199">
        <v>1</v>
      </c>
      <c r="BV199" s="28">
        <v>1706.31</v>
      </c>
      <c r="BW199">
        <v>3</v>
      </c>
      <c r="BX199" s="28">
        <v>374.89000000000004</v>
      </c>
      <c r="BY199">
        <v>2</v>
      </c>
      <c r="BZ199" s="28">
        <f t="shared" si="57"/>
        <v>4989.2400000000007</v>
      </c>
      <c r="CA199" s="133"/>
      <c r="CB199" s="28"/>
      <c r="CC199" s="28"/>
      <c r="CD199" s="28"/>
      <c r="CE199" s="28"/>
      <c r="CF199" s="28"/>
      <c r="CG199" s="28"/>
      <c r="CH199" s="28"/>
      <c r="CI199" s="28">
        <f t="shared" si="58"/>
        <v>0</v>
      </c>
      <c r="CJ199" s="133" t="s">
        <v>168</v>
      </c>
      <c r="CK199">
        <v>99352</v>
      </c>
      <c r="CL199" s="28">
        <v>7803.13</v>
      </c>
      <c r="CM199">
        <v>25</v>
      </c>
      <c r="CN199" s="28">
        <v>2484.77</v>
      </c>
      <c r="CO199">
        <v>2</v>
      </c>
      <c r="CP199" s="21">
        <f t="shared" si="59"/>
        <v>10287.9</v>
      </c>
      <c r="CQ199">
        <f t="shared" si="59"/>
        <v>27</v>
      </c>
      <c r="CR199" s="28">
        <f t="shared" si="60"/>
        <v>20575.8</v>
      </c>
      <c r="CS199" s="28"/>
      <c r="CT199" s="141"/>
      <c r="CU199" s="28"/>
      <c r="CV199" s="28"/>
      <c r="CW199" s="28"/>
      <c r="CX199" s="28"/>
      <c r="CY199" s="28"/>
      <c r="CZ199" s="28"/>
      <c r="DA199" s="28">
        <f t="shared" si="61"/>
        <v>0</v>
      </c>
      <c r="DB199" s="28"/>
      <c r="DC199" s="141"/>
      <c r="DD199" s="28"/>
      <c r="DE199" s="28"/>
      <c r="DF199" s="28"/>
      <c r="DG199" s="28"/>
      <c r="DH199" s="28"/>
      <c r="DI199" s="28"/>
      <c r="DJ199" s="28">
        <f t="shared" si="62"/>
        <v>0</v>
      </c>
      <c r="DK199" s="28"/>
      <c r="DL199" s="141"/>
      <c r="DM199" s="28"/>
      <c r="DN199" s="28"/>
      <c r="DO199" s="28"/>
      <c r="DP199" s="28"/>
      <c r="DQ199" s="28"/>
      <c r="DR199" s="28"/>
      <c r="DS199" s="28">
        <f t="shared" si="63"/>
        <v>0</v>
      </c>
    </row>
    <row r="200" spans="1:123" x14ac:dyDescent="0.2">
      <c r="A200" s="9">
        <v>98221</v>
      </c>
      <c r="B200" t="s">
        <v>168</v>
      </c>
      <c r="C200">
        <v>33</v>
      </c>
      <c r="D200">
        <v>51</v>
      </c>
      <c r="E200">
        <v>37</v>
      </c>
      <c r="F200">
        <v>36</v>
      </c>
      <c r="G200">
        <v>41</v>
      </c>
      <c r="H200">
        <v>55</v>
      </c>
      <c r="I200">
        <v>40</v>
      </c>
      <c r="J200">
        <v>52</v>
      </c>
      <c r="K200">
        <v>58</v>
      </c>
      <c r="L200">
        <v>52</v>
      </c>
      <c r="M200">
        <v>56</v>
      </c>
      <c r="N200">
        <v>47</v>
      </c>
      <c r="P200" t="s">
        <v>168</v>
      </c>
      <c r="Q200">
        <v>98953</v>
      </c>
      <c r="R200" s="21">
        <v>4180.7</v>
      </c>
      <c r="S200">
        <v>6</v>
      </c>
      <c r="T200" s="21">
        <v>8100.51</v>
      </c>
      <c r="U200">
        <v>3</v>
      </c>
      <c r="V200" s="21">
        <v>528.79</v>
      </c>
      <c r="W200">
        <v>1</v>
      </c>
      <c r="X200" s="21">
        <f t="shared" si="51"/>
        <v>12810</v>
      </c>
      <c r="Y200" s="20" t="s">
        <v>168</v>
      </c>
      <c r="Z200">
        <v>99301</v>
      </c>
      <c r="AA200" s="21">
        <v>77954.17</v>
      </c>
      <c r="AB200">
        <v>79</v>
      </c>
      <c r="AC200" s="21">
        <v>27669.85</v>
      </c>
      <c r="AD200">
        <v>28</v>
      </c>
      <c r="AE200" s="21">
        <v>16721.93</v>
      </c>
      <c r="AF200">
        <v>26</v>
      </c>
      <c r="AG200" s="28">
        <f t="shared" si="52"/>
        <v>122345.94999999998</v>
      </c>
      <c r="AH200" s="20" t="s">
        <v>168</v>
      </c>
      <c r="AI200">
        <v>99354</v>
      </c>
      <c r="AJ200" s="21">
        <v>26740.39</v>
      </c>
      <c r="AK200">
        <v>18</v>
      </c>
      <c r="AL200" s="21">
        <v>2845.91</v>
      </c>
      <c r="AM200">
        <v>4</v>
      </c>
      <c r="AN200" s="21">
        <v>840.87999999999988</v>
      </c>
      <c r="AO200">
        <v>3</v>
      </c>
      <c r="AP200" s="28">
        <f t="shared" si="53"/>
        <v>30427.18</v>
      </c>
      <c r="AQ200" s="133" t="s">
        <v>168</v>
      </c>
      <c r="AR200" s="9">
        <v>99323</v>
      </c>
      <c r="AS200" s="28">
        <v>198.54</v>
      </c>
      <c r="AT200">
        <v>2</v>
      </c>
      <c r="AU200" s="28">
        <v>0</v>
      </c>
      <c r="AV200">
        <v>0</v>
      </c>
      <c r="AW200" s="28">
        <v>0</v>
      </c>
      <c r="AX200">
        <v>0</v>
      </c>
      <c r="AY200" s="28">
        <f t="shared" si="54"/>
        <v>198.54</v>
      </c>
      <c r="AZ200" s="133" t="s">
        <v>168</v>
      </c>
      <c r="BA200">
        <v>99353</v>
      </c>
      <c r="BB200" s="28">
        <v>90.64</v>
      </c>
      <c r="BC200">
        <v>2</v>
      </c>
      <c r="BD200" s="28">
        <v>74.63</v>
      </c>
      <c r="BE200">
        <v>1</v>
      </c>
      <c r="BF200" s="28">
        <v>0</v>
      </c>
      <c r="BG200">
        <v>0</v>
      </c>
      <c r="BH200" s="28">
        <f t="shared" si="55"/>
        <v>165.26999999999998</v>
      </c>
      <c r="BI200" s="28"/>
      <c r="BK200" s="28"/>
      <c r="BM200" s="28"/>
      <c r="BO200" s="28"/>
      <c r="BQ200" s="28">
        <f t="shared" si="56"/>
        <v>0</v>
      </c>
      <c r="BR200" s="28" t="s">
        <v>168</v>
      </c>
      <c r="BS200">
        <v>99336</v>
      </c>
      <c r="BT200" s="28">
        <v>8753.5</v>
      </c>
      <c r="BU200">
        <v>27</v>
      </c>
      <c r="BV200" s="28">
        <v>10273.969999999999</v>
      </c>
      <c r="BW200">
        <v>21</v>
      </c>
      <c r="BX200" s="28">
        <v>26436.2</v>
      </c>
      <c r="BY200">
        <v>31</v>
      </c>
      <c r="BZ200" s="28">
        <f t="shared" si="57"/>
        <v>45463.67</v>
      </c>
      <c r="CA200" s="133"/>
      <c r="CB200" s="28"/>
      <c r="CC200" s="28"/>
      <c r="CD200" s="28"/>
      <c r="CE200" s="28"/>
      <c r="CF200" s="28"/>
      <c r="CG200" s="28"/>
      <c r="CH200" s="28"/>
      <c r="CI200" s="28">
        <f t="shared" si="58"/>
        <v>0</v>
      </c>
      <c r="CJ200" s="133" t="s">
        <v>168</v>
      </c>
      <c r="CK200">
        <v>99353</v>
      </c>
      <c r="CL200" s="28">
        <v>63.53</v>
      </c>
      <c r="CM200">
        <v>0</v>
      </c>
      <c r="CN200" s="28">
        <v>47.55</v>
      </c>
      <c r="CO200">
        <v>1</v>
      </c>
      <c r="CP200" s="21">
        <f t="shared" si="59"/>
        <v>111.08</v>
      </c>
      <c r="CQ200">
        <f t="shared" si="59"/>
        <v>1</v>
      </c>
      <c r="CR200" s="28">
        <f t="shared" si="60"/>
        <v>222.16</v>
      </c>
      <c r="CS200" s="28"/>
      <c r="CT200" s="141"/>
      <c r="CU200" s="28"/>
      <c r="CV200" s="28"/>
      <c r="CW200" s="28"/>
      <c r="CX200" s="28"/>
      <c r="CY200" s="28"/>
      <c r="CZ200" s="28"/>
      <c r="DA200" s="28">
        <f t="shared" si="61"/>
        <v>0</v>
      </c>
      <c r="DB200" s="28"/>
      <c r="DC200" s="141"/>
      <c r="DD200" s="28"/>
      <c r="DE200" s="28"/>
      <c r="DF200" s="28"/>
      <c r="DG200" s="28"/>
      <c r="DH200" s="28"/>
      <c r="DI200" s="28"/>
      <c r="DJ200" s="28">
        <f t="shared" si="62"/>
        <v>0</v>
      </c>
      <c r="DK200" s="28"/>
      <c r="DL200" s="141"/>
      <c r="DM200" s="28"/>
      <c r="DN200" s="28"/>
      <c r="DO200" s="28"/>
      <c r="DP200" s="28"/>
      <c r="DQ200" s="28"/>
      <c r="DR200" s="28"/>
      <c r="DS200" s="28">
        <f t="shared" si="63"/>
        <v>0</v>
      </c>
    </row>
    <row r="201" spans="1:123" x14ac:dyDescent="0.2">
      <c r="A201" s="9">
        <v>98223</v>
      </c>
      <c r="B201" t="s">
        <v>168</v>
      </c>
      <c r="C201">
        <v>57</v>
      </c>
      <c r="D201">
        <v>60</v>
      </c>
      <c r="E201">
        <v>47</v>
      </c>
      <c r="F201">
        <v>72</v>
      </c>
      <c r="G201">
        <v>66</v>
      </c>
      <c r="H201">
        <v>60</v>
      </c>
      <c r="I201">
        <v>76</v>
      </c>
      <c r="J201">
        <v>55</v>
      </c>
      <c r="K201">
        <v>58</v>
      </c>
      <c r="L201">
        <v>66</v>
      </c>
      <c r="M201">
        <v>57</v>
      </c>
      <c r="N201">
        <v>54</v>
      </c>
      <c r="P201" t="s">
        <v>168</v>
      </c>
      <c r="Q201">
        <v>99301</v>
      </c>
      <c r="R201" s="21">
        <v>73660.98</v>
      </c>
      <c r="S201">
        <v>76</v>
      </c>
      <c r="T201" s="21">
        <v>22246.53</v>
      </c>
      <c r="U201">
        <v>23</v>
      </c>
      <c r="V201" s="21">
        <v>3754.86</v>
      </c>
      <c r="W201">
        <v>21</v>
      </c>
      <c r="X201" s="21">
        <f t="shared" si="51"/>
        <v>99662.37</v>
      </c>
      <c r="Y201" s="20" t="s">
        <v>168</v>
      </c>
      <c r="Z201">
        <v>99323</v>
      </c>
      <c r="AA201" s="21">
        <v>265.72000000000003</v>
      </c>
      <c r="AB201">
        <v>1</v>
      </c>
      <c r="AC201" s="21">
        <v>0</v>
      </c>
      <c r="AD201">
        <v>0</v>
      </c>
      <c r="AE201" s="21">
        <v>0</v>
      </c>
      <c r="AF201">
        <v>0</v>
      </c>
      <c r="AG201" s="28">
        <f t="shared" si="52"/>
        <v>265.72000000000003</v>
      </c>
      <c r="AH201" s="20" t="s">
        <v>168</v>
      </c>
      <c r="AI201">
        <v>99362</v>
      </c>
      <c r="AJ201" s="21">
        <v>21261.79</v>
      </c>
      <c r="AK201">
        <v>25</v>
      </c>
      <c r="AL201" s="21">
        <v>15484.62</v>
      </c>
      <c r="AM201">
        <v>8</v>
      </c>
      <c r="AN201" s="21">
        <v>13535.36</v>
      </c>
      <c r="AO201">
        <v>12</v>
      </c>
      <c r="AP201" s="28">
        <f t="shared" si="53"/>
        <v>50281.770000000004</v>
      </c>
      <c r="AQ201" s="133" t="s">
        <v>168</v>
      </c>
      <c r="AR201" s="9">
        <v>99324</v>
      </c>
      <c r="AS201" s="28">
        <v>1842.33</v>
      </c>
      <c r="AT201">
        <v>3</v>
      </c>
      <c r="AU201" s="28">
        <v>783.69</v>
      </c>
      <c r="AV201">
        <v>1</v>
      </c>
      <c r="AW201" s="28">
        <v>7705.2</v>
      </c>
      <c r="AX201">
        <v>2</v>
      </c>
      <c r="AY201" s="28">
        <f t="shared" si="54"/>
        <v>10331.219999999999</v>
      </c>
      <c r="AZ201" s="133" t="s">
        <v>168</v>
      </c>
      <c r="BA201">
        <v>99354</v>
      </c>
      <c r="BB201" s="28">
        <v>19635.38</v>
      </c>
      <c r="BC201">
        <v>20</v>
      </c>
      <c r="BD201" s="28">
        <v>569.83000000000004</v>
      </c>
      <c r="BE201">
        <v>4</v>
      </c>
      <c r="BF201" s="28">
        <v>2817.5699999999997</v>
      </c>
      <c r="BG201">
        <v>5</v>
      </c>
      <c r="BH201" s="28">
        <f t="shared" si="55"/>
        <v>23022.780000000002</v>
      </c>
      <c r="BI201" s="28"/>
      <c r="BK201" s="28"/>
      <c r="BM201" s="28"/>
      <c r="BO201" s="28"/>
      <c r="BQ201" s="28">
        <f t="shared" si="56"/>
        <v>0</v>
      </c>
      <c r="BR201" s="28" t="s">
        <v>168</v>
      </c>
      <c r="BS201">
        <v>99337</v>
      </c>
      <c r="BT201" s="28">
        <v>72.42</v>
      </c>
      <c r="BU201">
        <v>1</v>
      </c>
      <c r="BV201" s="28">
        <v>135.15</v>
      </c>
      <c r="BW201">
        <v>3</v>
      </c>
      <c r="BX201" s="28">
        <v>122.76</v>
      </c>
      <c r="BY201">
        <v>1</v>
      </c>
      <c r="BZ201" s="28">
        <f t="shared" si="57"/>
        <v>330.33</v>
      </c>
      <c r="CA201" s="133"/>
      <c r="CB201" s="28"/>
      <c r="CC201" s="28"/>
      <c r="CD201" s="28"/>
      <c r="CE201" s="28"/>
      <c r="CF201" s="28"/>
      <c r="CG201" s="28"/>
      <c r="CH201" s="28"/>
      <c r="CI201" s="28">
        <f t="shared" si="58"/>
        <v>0</v>
      </c>
      <c r="CJ201" s="133" t="s">
        <v>168</v>
      </c>
      <c r="CK201">
        <v>99354</v>
      </c>
      <c r="CL201" s="28">
        <v>3906.48</v>
      </c>
      <c r="CM201">
        <v>10</v>
      </c>
      <c r="CN201" s="28">
        <v>111.92</v>
      </c>
      <c r="CO201">
        <v>2</v>
      </c>
      <c r="CP201" s="21">
        <f t="shared" si="59"/>
        <v>4018.4</v>
      </c>
      <c r="CQ201">
        <f t="shared" si="59"/>
        <v>12</v>
      </c>
      <c r="CR201" s="28">
        <f t="shared" si="60"/>
        <v>8036.8</v>
      </c>
      <c r="CS201" s="28"/>
      <c r="CT201" s="141"/>
      <c r="CU201" s="28"/>
      <c r="CV201" s="28"/>
      <c r="CW201" s="28"/>
      <c r="CX201" s="28"/>
      <c r="CY201" s="28"/>
      <c r="CZ201" s="28"/>
      <c r="DA201" s="28">
        <f t="shared" si="61"/>
        <v>0</v>
      </c>
      <c r="DB201" s="28"/>
      <c r="DC201" s="141"/>
      <c r="DD201" s="28"/>
      <c r="DE201" s="28"/>
      <c r="DF201" s="28"/>
      <c r="DG201" s="28"/>
      <c r="DH201" s="28"/>
      <c r="DI201" s="28"/>
      <c r="DJ201" s="28">
        <f t="shared" si="62"/>
        <v>0</v>
      </c>
      <c r="DK201" s="28"/>
      <c r="DL201" s="141"/>
      <c r="DM201" s="28"/>
      <c r="DN201" s="28"/>
      <c r="DO201" s="28"/>
      <c r="DP201" s="28"/>
      <c r="DQ201" s="28"/>
      <c r="DR201" s="28"/>
      <c r="DS201" s="28">
        <f t="shared" si="63"/>
        <v>0</v>
      </c>
    </row>
    <row r="202" spans="1:123" x14ac:dyDescent="0.2">
      <c r="A202" s="9">
        <v>98225</v>
      </c>
      <c r="B202" t="s">
        <v>168</v>
      </c>
      <c r="C202">
        <v>103</v>
      </c>
      <c r="D202">
        <v>126</v>
      </c>
      <c r="E202">
        <v>61</v>
      </c>
      <c r="F202">
        <v>107</v>
      </c>
      <c r="G202">
        <v>108</v>
      </c>
      <c r="H202">
        <v>82</v>
      </c>
      <c r="I202">
        <v>131</v>
      </c>
      <c r="J202">
        <v>71</v>
      </c>
      <c r="K202">
        <v>132</v>
      </c>
      <c r="L202">
        <v>137</v>
      </c>
      <c r="M202">
        <v>137</v>
      </c>
      <c r="N202">
        <v>127</v>
      </c>
      <c r="P202" t="s">
        <v>168</v>
      </c>
      <c r="Q202">
        <v>99324</v>
      </c>
      <c r="R202" s="21">
        <v>1696.72</v>
      </c>
      <c r="S202">
        <v>3</v>
      </c>
      <c r="T202" s="21">
        <v>412.94</v>
      </c>
      <c r="U202">
        <v>0</v>
      </c>
      <c r="V202" s="21">
        <v>6578.03</v>
      </c>
      <c r="W202">
        <v>3</v>
      </c>
      <c r="X202" s="21">
        <f t="shared" si="51"/>
        <v>8687.6899999999987</v>
      </c>
      <c r="Y202" s="20" t="s">
        <v>168</v>
      </c>
      <c r="Z202">
        <v>99324</v>
      </c>
      <c r="AA202" s="21">
        <v>1084.3599999999999</v>
      </c>
      <c r="AB202">
        <v>4</v>
      </c>
      <c r="AC202" s="21">
        <v>879.23</v>
      </c>
      <c r="AD202">
        <v>0</v>
      </c>
      <c r="AE202" s="21">
        <v>6990.9699999999993</v>
      </c>
      <c r="AF202">
        <v>3</v>
      </c>
      <c r="AG202" s="28">
        <f t="shared" si="52"/>
        <v>8954.56</v>
      </c>
      <c r="AP202" s="28">
        <f t="shared" si="53"/>
        <v>0</v>
      </c>
      <c r="AQ202" s="133" t="s">
        <v>168</v>
      </c>
      <c r="AR202" s="9">
        <v>99336</v>
      </c>
      <c r="AS202" s="28">
        <v>57811.1</v>
      </c>
      <c r="AT202">
        <v>45</v>
      </c>
      <c r="AU202" s="28">
        <v>15734.68</v>
      </c>
      <c r="AV202">
        <v>23</v>
      </c>
      <c r="AW202" s="28">
        <v>31302.35</v>
      </c>
      <c r="AX202">
        <v>25</v>
      </c>
      <c r="AY202" s="28">
        <f t="shared" si="54"/>
        <v>104848.13</v>
      </c>
      <c r="AZ202" s="133" t="s">
        <v>168</v>
      </c>
      <c r="BA202">
        <v>99362</v>
      </c>
      <c r="BB202" s="28">
        <v>12465.96</v>
      </c>
      <c r="BC202">
        <v>26</v>
      </c>
      <c r="BD202" s="28">
        <v>11340.46</v>
      </c>
      <c r="BE202">
        <v>14</v>
      </c>
      <c r="BF202" s="28">
        <v>19068.25</v>
      </c>
      <c r="BG202">
        <v>13</v>
      </c>
      <c r="BH202" s="28">
        <f t="shared" si="55"/>
        <v>42874.67</v>
      </c>
      <c r="BI202" s="28"/>
      <c r="BK202" s="28"/>
      <c r="BM202" s="28"/>
      <c r="BO202" s="28"/>
      <c r="BQ202" s="28">
        <f t="shared" si="56"/>
        <v>0</v>
      </c>
      <c r="BR202" s="28" t="s">
        <v>168</v>
      </c>
      <c r="BS202">
        <v>99338</v>
      </c>
      <c r="BT202" s="28">
        <v>937.18</v>
      </c>
      <c r="BU202">
        <v>4</v>
      </c>
      <c r="BV202" s="28">
        <v>86.12</v>
      </c>
      <c r="BW202">
        <v>1</v>
      </c>
      <c r="BX202" s="28">
        <v>1116.3800000000001</v>
      </c>
      <c r="BY202">
        <v>1</v>
      </c>
      <c r="BZ202" s="28">
        <f t="shared" si="57"/>
        <v>2139.6800000000003</v>
      </c>
      <c r="CA202" s="133"/>
      <c r="CB202" s="28"/>
      <c r="CC202" s="28"/>
      <c r="CD202" s="28"/>
      <c r="CE202" s="28"/>
      <c r="CF202" s="28"/>
      <c r="CG202" s="28"/>
      <c r="CH202" s="28"/>
      <c r="CI202" s="28">
        <f t="shared" si="58"/>
        <v>0</v>
      </c>
      <c r="CJ202" s="133" t="s">
        <v>168</v>
      </c>
      <c r="CK202">
        <v>99362</v>
      </c>
      <c r="CL202" s="28">
        <v>3982.7</v>
      </c>
      <c r="CM202">
        <v>23</v>
      </c>
      <c r="CN202" s="28">
        <v>1898.82</v>
      </c>
      <c r="CO202">
        <v>17</v>
      </c>
      <c r="CP202" s="21">
        <f t="shared" si="59"/>
        <v>5881.5199999999995</v>
      </c>
      <c r="CQ202">
        <f t="shared" si="59"/>
        <v>40</v>
      </c>
      <c r="CR202" s="28">
        <f t="shared" si="60"/>
        <v>11763.039999999999</v>
      </c>
      <c r="CS202" s="28"/>
      <c r="CT202" s="141"/>
      <c r="CU202" s="28"/>
      <c r="CV202" s="28"/>
      <c r="CW202" s="28"/>
      <c r="CX202" s="28"/>
      <c r="CY202" s="28"/>
      <c r="CZ202" s="28"/>
      <c r="DA202" s="28">
        <f t="shared" si="61"/>
        <v>0</v>
      </c>
      <c r="DB202" s="28"/>
      <c r="DC202" s="141"/>
      <c r="DD202" s="28"/>
      <c r="DE202" s="28"/>
      <c r="DF202" s="28"/>
      <c r="DG202" s="28"/>
      <c r="DH202" s="28"/>
      <c r="DI202" s="28"/>
      <c r="DJ202" s="28">
        <f t="shared" si="62"/>
        <v>0</v>
      </c>
      <c r="DK202" s="28"/>
      <c r="DL202" s="141"/>
      <c r="DM202" s="28"/>
      <c r="DN202" s="28"/>
      <c r="DO202" s="28"/>
      <c r="DP202" s="28"/>
      <c r="DQ202" s="28"/>
      <c r="DR202" s="28"/>
      <c r="DS202" s="28">
        <f t="shared" si="63"/>
        <v>0</v>
      </c>
    </row>
    <row r="203" spans="1:123" x14ac:dyDescent="0.2">
      <c r="A203" s="9">
        <v>98226</v>
      </c>
      <c r="B203" t="s">
        <v>168</v>
      </c>
      <c r="C203">
        <v>89</v>
      </c>
      <c r="D203">
        <v>137</v>
      </c>
      <c r="E203">
        <v>72</v>
      </c>
      <c r="F203">
        <v>133</v>
      </c>
      <c r="G203">
        <v>85</v>
      </c>
      <c r="H203">
        <v>46</v>
      </c>
      <c r="I203">
        <v>91</v>
      </c>
      <c r="J203">
        <v>52</v>
      </c>
      <c r="K203">
        <v>103</v>
      </c>
      <c r="L203">
        <v>106</v>
      </c>
      <c r="M203">
        <v>65</v>
      </c>
      <c r="N203">
        <v>93</v>
      </c>
      <c r="P203" t="s">
        <v>168</v>
      </c>
      <c r="Q203">
        <v>99336</v>
      </c>
      <c r="R203" s="21">
        <v>35373.07</v>
      </c>
      <c r="S203">
        <v>32</v>
      </c>
      <c r="T203" s="21">
        <v>30499.47</v>
      </c>
      <c r="U203">
        <v>8</v>
      </c>
      <c r="V203" s="21">
        <v>22845.05</v>
      </c>
      <c r="W203">
        <v>28</v>
      </c>
      <c r="X203" s="21">
        <f t="shared" si="51"/>
        <v>88717.590000000011</v>
      </c>
      <c r="Y203" s="20" t="s">
        <v>168</v>
      </c>
      <c r="Z203">
        <v>99336</v>
      </c>
      <c r="AA203" s="21">
        <v>37288.14</v>
      </c>
      <c r="AB203">
        <v>48</v>
      </c>
      <c r="AC203" s="21">
        <v>8401.1200000000008</v>
      </c>
      <c r="AD203">
        <v>11</v>
      </c>
      <c r="AE203" s="21">
        <v>22860.26</v>
      </c>
      <c r="AF203">
        <v>24</v>
      </c>
      <c r="AG203" s="28">
        <f t="shared" si="52"/>
        <v>68549.52</v>
      </c>
      <c r="AP203" s="28">
        <f t="shared" si="53"/>
        <v>0</v>
      </c>
      <c r="AQ203" s="133" t="s">
        <v>168</v>
      </c>
      <c r="AR203" s="9">
        <v>99337</v>
      </c>
      <c r="AS203" s="28">
        <v>211.86</v>
      </c>
      <c r="AT203">
        <v>1</v>
      </c>
      <c r="AU203" s="28">
        <v>7.9</v>
      </c>
      <c r="AV203">
        <v>1</v>
      </c>
      <c r="AW203" s="28">
        <v>0</v>
      </c>
      <c r="AX203">
        <v>0</v>
      </c>
      <c r="AY203" s="28">
        <f t="shared" si="54"/>
        <v>219.76000000000002</v>
      </c>
      <c r="AZ203" s="133"/>
      <c r="BB203" s="28"/>
      <c r="BD203" s="28"/>
      <c r="BF203" s="28"/>
      <c r="BH203" s="28">
        <f t="shared" si="55"/>
        <v>0</v>
      </c>
      <c r="BI203" s="28"/>
      <c r="BK203" s="28"/>
      <c r="BM203" s="28"/>
      <c r="BO203" s="28"/>
      <c r="BQ203" s="28">
        <f t="shared" si="56"/>
        <v>0</v>
      </c>
      <c r="BR203" s="28" t="s">
        <v>168</v>
      </c>
      <c r="BS203">
        <v>99344</v>
      </c>
      <c r="BT203" s="28">
        <v>777.99</v>
      </c>
      <c r="BU203">
        <v>6</v>
      </c>
      <c r="BV203" s="28">
        <v>701.11</v>
      </c>
      <c r="BW203">
        <v>1</v>
      </c>
      <c r="BX203" s="28">
        <v>5442.7300000000005</v>
      </c>
      <c r="BY203">
        <v>9</v>
      </c>
      <c r="BZ203" s="28">
        <f t="shared" si="57"/>
        <v>6921.83</v>
      </c>
      <c r="CA203" s="133"/>
      <c r="CB203" s="28"/>
      <c r="CC203" s="28"/>
      <c r="CD203" s="28"/>
      <c r="CE203" s="28"/>
      <c r="CF203" s="28"/>
      <c r="CG203" s="28"/>
      <c r="CH203" s="28"/>
      <c r="CI203" s="28">
        <f t="shared" si="58"/>
        <v>0</v>
      </c>
      <c r="CJ203" s="133"/>
      <c r="CK203" s="28"/>
      <c r="CL203" s="28"/>
      <c r="CM203" s="28"/>
      <c r="CN203" s="28"/>
      <c r="CO203" s="28"/>
      <c r="CP203" s="28"/>
      <c r="CQ203" s="28"/>
      <c r="CR203" s="28">
        <f t="shared" si="60"/>
        <v>0</v>
      </c>
      <c r="CS203" s="28"/>
      <c r="CT203" s="141"/>
      <c r="CU203" s="28"/>
      <c r="CV203" s="28"/>
      <c r="CW203" s="28"/>
      <c r="CX203" s="28"/>
      <c r="CY203" s="28"/>
      <c r="CZ203" s="28"/>
      <c r="DA203" s="28">
        <f t="shared" si="61"/>
        <v>0</v>
      </c>
      <c r="DB203" s="28"/>
      <c r="DC203" s="141"/>
      <c r="DD203" s="28"/>
      <c r="DE203" s="28"/>
      <c r="DF203" s="28"/>
      <c r="DG203" s="28"/>
      <c r="DH203" s="28"/>
      <c r="DI203" s="28"/>
      <c r="DJ203" s="28">
        <f t="shared" si="62"/>
        <v>0</v>
      </c>
      <c r="DK203" s="28"/>
      <c r="DL203" s="141"/>
      <c r="DM203" s="28"/>
      <c r="DN203" s="28"/>
      <c r="DO203" s="28"/>
      <c r="DP203" s="28"/>
      <c r="DQ203" s="28"/>
      <c r="DR203" s="28"/>
      <c r="DS203" s="28">
        <f t="shared" si="63"/>
        <v>0</v>
      </c>
    </row>
    <row r="204" spans="1:123" x14ac:dyDescent="0.2">
      <c r="A204" s="9">
        <v>98229</v>
      </c>
      <c r="B204" t="s">
        <v>168</v>
      </c>
      <c r="C204">
        <v>21</v>
      </c>
      <c r="D204">
        <v>21</v>
      </c>
      <c r="E204">
        <v>9</v>
      </c>
      <c r="F204">
        <v>26</v>
      </c>
      <c r="G204">
        <v>13</v>
      </c>
      <c r="H204">
        <v>9</v>
      </c>
      <c r="I204">
        <v>23</v>
      </c>
      <c r="J204">
        <v>11</v>
      </c>
      <c r="K204">
        <v>22</v>
      </c>
      <c r="L204">
        <v>19</v>
      </c>
      <c r="M204">
        <v>20</v>
      </c>
      <c r="N204">
        <v>25</v>
      </c>
      <c r="P204" t="s">
        <v>168</v>
      </c>
      <c r="Q204">
        <v>99337</v>
      </c>
      <c r="R204" s="21">
        <v>363.58</v>
      </c>
      <c r="S204">
        <v>1</v>
      </c>
      <c r="T204" s="21">
        <v>160.5</v>
      </c>
      <c r="U204">
        <v>0</v>
      </c>
      <c r="V204" s="21">
        <v>660.56999999999994</v>
      </c>
      <c r="W204">
        <v>2</v>
      </c>
      <c r="X204" s="21">
        <f t="shared" si="51"/>
        <v>1184.6499999999999</v>
      </c>
      <c r="Y204" s="20" t="s">
        <v>168</v>
      </c>
      <c r="Z204">
        <v>99337</v>
      </c>
      <c r="AA204" s="21">
        <v>246.42</v>
      </c>
      <c r="AB204">
        <v>1</v>
      </c>
      <c r="AC204" s="21">
        <v>0</v>
      </c>
      <c r="AD204">
        <v>0</v>
      </c>
      <c r="AE204" s="21">
        <v>0</v>
      </c>
      <c r="AF204">
        <v>0</v>
      </c>
      <c r="AG204" s="28">
        <f t="shared" si="52"/>
        <v>246.42</v>
      </c>
      <c r="AP204" s="28">
        <f t="shared" si="53"/>
        <v>0</v>
      </c>
      <c r="AQ204" s="133" t="s">
        <v>168</v>
      </c>
      <c r="AR204" s="9">
        <v>99338</v>
      </c>
      <c r="AS204" s="28">
        <v>751.21</v>
      </c>
      <c r="AT204">
        <v>1</v>
      </c>
      <c r="AU204" s="28">
        <v>2067.11</v>
      </c>
      <c r="AV204">
        <v>2</v>
      </c>
      <c r="AW204" s="28">
        <v>2133.46</v>
      </c>
      <c r="AX204">
        <v>2</v>
      </c>
      <c r="AY204" s="28">
        <f t="shared" si="54"/>
        <v>4951.7800000000007</v>
      </c>
      <c r="AZ204" s="133"/>
      <c r="BB204" s="28"/>
      <c r="BD204" s="28"/>
      <c r="BF204" s="28"/>
      <c r="BH204" s="28">
        <f t="shared" si="55"/>
        <v>0</v>
      </c>
      <c r="BI204" s="28"/>
      <c r="BK204" s="28"/>
      <c r="BM204" s="28"/>
      <c r="BO204" s="28"/>
      <c r="BQ204" s="28">
        <f t="shared" si="56"/>
        <v>0</v>
      </c>
      <c r="BR204" s="28" t="s">
        <v>168</v>
      </c>
      <c r="BS204">
        <v>99350</v>
      </c>
      <c r="BT204" s="28">
        <v>280.92</v>
      </c>
      <c r="BU204">
        <v>2</v>
      </c>
      <c r="BV204" s="28">
        <v>479.85</v>
      </c>
      <c r="BW204">
        <v>1</v>
      </c>
      <c r="BX204" s="28">
        <v>2457.7600000000002</v>
      </c>
      <c r="BY204">
        <v>6</v>
      </c>
      <c r="BZ204" s="28">
        <f t="shared" si="57"/>
        <v>3218.53</v>
      </c>
      <c r="CA204" s="133"/>
      <c r="CB204" s="28"/>
      <c r="CC204" s="28"/>
      <c r="CD204" s="28"/>
      <c r="CE204" s="28"/>
      <c r="CF204" s="28"/>
      <c r="CG204" s="28"/>
      <c r="CH204" s="28"/>
      <c r="CI204" s="28">
        <f t="shared" si="58"/>
        <v>0</v>
      </c>
      <c r="CJ204" s="133"/>
      <c r="CK204" s="28"/>
      <c r="CL204" s="28"/>
      <c r="CM204" s="28"/>
      <c r="CN204" s="28"/>
      <c r="CO204" s="28"/>
      <c r="CP204" s="28"/>
      <c r="CQ204" s="28"/>
      <c r="CR204" s="28">
        <f t="shared" si="60"/>
        <v>0</v>
      </c>
      <c r="CS204" s="28"/>
      <c r="CT204" s="141"/>
      <c r="CU204" s="28"/>
      <c r="CV204" s="28"/>
      <c r="CW204" s="28"/>
      <c r="CX204" s="28"/>
      <c r="CY204" s="28"/>
      <c r="CZ204" s="28"/>
      <c r="DA204" s="28">
        <f t="shared" si="61"/>
        <v>0</v>
      </c>
      <c r="DB204" s="28"/>
      <c r="DC204" s="141"/>
      <c r="DD204" s="28"/>
      <c r="DE204" s="28"/>
      <c r="DF204" s="28"/>
      <c r="DG204" s="28"/>
      <c r="DH204" s="28"/>
      <c r="DI204" s="28"/>
      <c r="DJ204" s="28">
        <f t="shared" si="62"/>
        <v>0</v>
      </c>
      <c r="DK204" s="28"/>
      <c r="DL204" s="141"/>
      <c r="DM204" s="28"/>
      <c r="DN204" s="28"/>
      <c r="DO204" s="28"/>
      <c r="DP204" s="28"/>
      <c r="DQ204" s="28"/>
      <c r="DR204" s="28"/>
      <c r="DS204" s="28">
        <f t="shared" si="63"/>
        <v>0</v>
      </c>
    </row>
    <row r="205" spans="1:123" x14ac:dyDescent="0.2">
      <c r="A205" s="9">
        <v>98230</v>
      </c>
      <c r="B205" t="s">
        <v>168</v>
      </c>
      <c r="C205">
        <v>27</v>
      </c>
      <c r="D205">
        <v>25</v>
      </c>
      <c r="E205">
        <v>26</v>
      </c>
      <c r="F205">
        <v>24</v>
      </c>
      <c r="G205">
        <v>23</v>
      </c>
      <c r="H205">
        <v>28</v>
      </c>
      <c r="I205">
        <v>25</v>
      </c>
      <c r="J205">
        <v>20</v>
      </c>
      <c r="K205">
        <v>33</v>
      </c>
      <c r="L205">
        <v>29</v>
      </c>
      <c r="M205">
        <v>35</v>
      </c>
      <c r="N205">
        <v>37</v>
      </c>
      <c r="P205" t="s">
        <v>168</v>
      </c>
      <c r="Q205">
        <v>99338</v>
      </c>
      <c r="R205" s="21">
        <v>2140.36</v>
      </c>
      <c r="S205">
        <v>3</v>
      </c>
      <c r="T205" s="21">
        <v>183.09</v>
      </c>
      <c r="U205">
        <v>1</v>
      </c>
      <c r="V205" s="21">
        <v>4494.57</v>
      </c>
      <c r="W205">
        <v>3</v>
      </c>
      <c r="X205" s="21">
        <f t="shared" si="51"/>
        <v>6818.02</v>
      </c>
      <c r="Y205" s="20" t="s">
        <v>168</v>
      </c>
      <c r="Z205">
        <v>99338</v>
      </c>
      <c r="AA205" s="21">
        <v>3348.09</v>
      </c>
      <c r="AB205">
        <v>4</v>
      </c>
      <c r="AC205" s="21">
        <v>1693.84</v>
      </c>
      <c r="AD205">
        <v>0</v>
      </c>
      <c r="AE205" s="21">
        <v>4677.66</v>
      </c>
      <c r="AF205">
        <v>4</v>
      </c>
      <c r="AG205" s="28">
        <f t="shared" si="52"/>
        <v>9719.59</v>
      </c>
      <c r="AP205" s="28">
        <f t="shared" si="53"/>
        <v>0</v>
      </c>
      <c r="AQ205" s="133" t="s">
        <v>168</v>
      </c>
      <c r="AR205" s="9">
        <v>99344</v>
      </c>
      <c r="AS205" s="28">
        <v>3401.05</v>
      </c>
      <c r="AT205">
        <v>9</v>
      </c>
      <c r="AU205" s="28">
        <v>2064.06</v>
      </c>
      <c r="AV205">
        <v>3</v>
      </c>
      <c r="AW205" s="28">
        <v>2308.96</v>
      </c>
      <c r="AX205">
        <v>3</v>
      </c>
      <c r="AY205" s="28">
        <f t="shared" si="54"/>
        <v>7774.0700000000006</v>
      </c>
      <c r="AZ205" s="133"/>
      <c r="BB205" s="28"/>
      <c r="BD205" s="28"/>
      <c r="BF205" s="28"/>
      <c r="BH205" s="28">
        <f t="shared" si="55"/>
        <v>0</v>
      </c>
      <c r="BI205" s="28"/>
      <c r="BK205" s="28"/>
      <c r="BM205" s="28"/>
      <c r="BO205" s="28"/>
      <c r="BQ205" s="28">
        <f t="shared" si="56"/>
        <v>0</v>
      </c>
      <c r="BR205" s="28" t="s">
        <v>168</v>
      </c>
      <c r="BS205">
        <v>99352</v>
      </c>
      <c r="BT205" s="28">
        <v>6300.49</v>
      </c>
      <c r="BU205">
        <v>24</v>
      </c>
      <c r="BV205" s="28">
        <v>3187.01</v>
      </c>
      <c r="BW205">
        <v>7</v>
      </c>
      <c r="BX205" s="28">
        <v>20043.27</v>
      </c>
      <c r="BY205">
        <v>23</v>
      </c>
      <c r="BZ205" s="28">
        <f t="shared" si="57"/>
        <v>29530.77</v>
      </c>
      <c r="CA205" s="133"/>
      <c r="CB205" s="28"/>
      <c r="CC205" s="28"/>
      <c r="CD205" s="28"/>
      <c r="CE205" s="28"/>
      <c r="CF205" s="28"/>
      <c r="CG205" s="28"/>
      <c r="CH205" s="28"/>
      <c r="CI205" s="28">
        <f t="shared" si="58"/>
        <v>0</v>
      </c>
      <c r="CJ205" s="133"/>
      <c r="CK205" s="28"/>
      <c r="CL205" s="28"/>
      <c r="CM205" s="28"/>
      <c r="CN205" s="28"/>
      <c r="CO205" s="28"/>
      <c r="CP205" s="28"/>
      <c r="CQ205" s="28"/>
      <c r="CR205" s="28">
        <f t="shared" si="60"/>
        <v>0</v>
      </c>
      <c r="CS205" s="28"/>
      <c r="CT205" s="141"/>
      <c r="CU205" s="28"/>
      <c r="CV205" s="28"/>
      <c r="CW205" s="28"/>
      <c r="CX205" s="28"/>
      <c r="CY205" s="28"/>
      <c r="CZ205" s="28"/>
      <c r="DA205" s="28">
        <f t="shared" si="61"/>
        <v>0</v>
      </c>
      <c r="DB205" s="28"/>
      <c r="DC205" s="141"/>
      <c r="DD205" s="28"/>
      <c r="DE205" s="28"/>
      <c r="DF205" s="28"/>
      <c r="DG205" s="28"/>
      <c r="DH205" s="28"/>
      <c r="DI205" s="28"/>
      <c r="DJ205" s="28">
        <f t="shared" si="62"/>
        <v>0</v>
      </c>
      <c r="DK205" s="28"/>
      <c r="DL205" s="141"/>
      <c r="DM205" s="28"/>
      <c r="DN205" s="28"/>
      <c r="DO205" s="28"/>
      <c r="DP205" s="28"/>
      <c r="DQ205" s="28"/>
      <c r="DR205" s="28"/>
      <c r="DS205" s="28">
        <f t="shared" si="63"/>
        <v>0</v>
      </c>
    </row>
    <row r="206" spans="1:123" x14ac:dyDescent="0.2">
      <c r="A206" s="9">
        <v>98232</v>
      </c>
      <c r="B206" t="s">
        <v>168</v>
      </c>
      <c r="N206">
        <v>1</v>
      </c>
      <c r="P206" t="s">
        <v>168</v>
      </c>
      <c r="Q206">
        <v>99344</v>
      </c>
      <c r="R206" s="21">
        <v>8170.53</v>
      </c>
      <c r="S206">
        <v>8</v>
      </c>
      <c r="T206" s="21">
        <v>1103.82</v>
      </c>
      <c r="U206">
        <v>1</v>
      </c>
      <c r="V206" s="21">
        <v>7464.04</v>
      </c>
      <c r="W206">
        <v>6</v>
      </c>
      <c r="X206" s="21">
        <f t="shared" si="51"/>
        <v>16738.39</v>
      </c>
      <c r="Y206" s="20" t="s">
        <v>168</v>
      </c>
      <c r="Z206">
        <v>99344</v>
      </c>
      <c r="AA206" s="21">
        <v>10332.15</v>
      </c>
      <c r="AB206">
        <v>5</v>
      </c>
      <c r="AC206" s="21">
        <v>4551.62</v>
      </c>
      <c r="AD206">
        <v>4</v>
      </c>
      <c r="AE206" s="21">
        <v>1638.34</v>
      </c>
      <c r="AF206">
        <v>5</v>
      </c>
      <c r="AG206" s="28">
        <f t="shared" si="52"/>
        <v>16522.11</v>
      </c>
      <c r="AP206" s="28">
        <f t="shared" si="53"/>
        <v>0</v>
      </c>
      <c r="AQ206" s="133" t="s">
        <v>168</v>
      </c>
      <c r="AR206" s="9">
        <v>99345</v>
      </c>
      <c r="AS206" s="28">
        <v>536.46</v>
      </c>
      <c r="AT206">
        <v>1</v>
      </c>
      <c r="AU206" s="28">
        <v>505.85</v>
      </c>
      <c r="AV206">
        <v>0</v>
      </c>
      <c r="AW206" s="28">
        <v>155.72999999999999</v>
      </c>
      <c r="AX206">
        <v>1</v>
      </c>
      <c r="AY206" s="28">
        <f t="shared" si="54"/>
        <v>1198.04</v>
      </c>
      <c r="AZ206" s="133"/>
      <c r="BB206" s="28"/>
      <c r="BD206" s="28"/>
      <c r="BF206" s="28"/>
      <c r="BH206" s="28">
        <f t="shared" si="55"/>
        <v>0</v>
      </c>
      <c r="BI206" s="28"/>
      <c r="BK206" s="28"/>
      <c r="BM206" s="28"/>
      <c r="BO206" s="28"/>
      <c r="BQ206" s="28">
        <f t="shared" si="56"/>
        <v>0</v>
      </c>
      <c r="BR206" s="28" t="s">
        <v>168</v>
      </c>
      <c r="BS206">
        <v>99353</v>
      </c>
      <c r="BT206" s="28">
        <v>27.56</v>
      </c>
      <c r="BU206">
        <v>2</v>
      </c>
      <c r="BV206" s="28">
        <v>0</v>
      </c>
      <c r="BW206">
        <v>0</v>
      </c>
      <c r="BX206" s="28">
        <v>0</v>
      </c>
      <c r="BY206">
        <v>0</v>
      </c>
      <c r="BZ206" s="28">
        <f t="shared" si="57"/>
        <v>27.56</v>
      </c>
      <c r="CA206" s="133"/>
      <c r="CB206" s="28"/>
      <c r="CC206" s="28"/>
      <c r="CD206" s="28"/>
      <c r="CE206" s="28"/>
      <c r="CF206" s="28"/>
      <c r="CG206" s="28"/>
      <c r="CH206" s="28"/>
      <c r="CI206" s="28">
        <f t="shared" si="58"/>
        <v>0</v>
      </c>
      <c r="CJ206" s="133"/>
      <c r="CK206" s="28"/>
      <c r="CL206" s="28"/>
      <c r="CM206" s="28"/>
      <c r="CN206" s="28"/>
      <c r="CO206" s="28"/>
      <c r="CP206" s="28"/>
      <c r="CQ206" s="28"/>
      <c r="CR206" s="28">
        <f t="shared" si="60"/>
        <v>0</v>
      </c>
      <c r="CS206" s="28"/>
      <c r="CT206" s="141"/>
      <c r="CU206" s="28"/>
      <c r="CV206" s="28"/>
      <c r="CW206" s="28"/>
      <c r="CX206" s="28"/>
      <c r="CY206" s="28"/>
      <c r="CZ206" s="28"/>
      <c r="DA206" s="28">
        <f t="shared" si="61"/>
        <v>0</v>
      </c>
      <c r="DB206" s="28"/>
      <c r="DC206" s="141"/>
      <c r="DD206" s="28"/>
      <c r="DE206" s="28"/>
      <c r="DF206" s="28"/>
      <c r="DG206" s="28"/>
      <c r="DH206" s="28"/>
      <c r="DI206" s="28"/>
      <c r="DJ206" s="28">
        <f t="shared" si="62"/>
        <v>0</v>
      </c>
      <c r="DK206" s="28"/>
      <c r="DL206" s="141"/>
      <c r="DM206" s="28"/>
      <c r="DN206" s="28"/>
      <c r="DO206" s="28"/>
      <c r="DP206" s="28"/>
      <c r="DQ206" s="28"/>
      <c r="DR206" s="28"/>
      <c r="DS206" s="28">
        <f t="shared" si="63"/>
        <v>0</v>
      </c>
    </row>
    <row r="207" spans="1:123" x14ac:dyDescent="0.2">
      <c r="A207" s="9">
        <v>98233</v>
      </c>
      <c r="B207" t="s">
        <v>168</v>
      </c>
      <c r="C207">
        <v>62</v>
      </c>
      <c r="D207">
        <v>52</v>
      </c>
      <c r="E207">
        <v>75</v>
      </c>
      <c r="F207">
        <v>82</v>
      </c>
      <c r="G207">
        <v>68</v>
      </c>
      <c r="H207">
        <v>42</v>
      </c>
      <c r="I207">
        <v>68</v>
      </c>
      <c r="J207">
        <v>69</v>
      </c>
      <c r="K207">
        <v>72</v>
      </c>
      <c r="L207">
        <v>73</v>
      </c>
      <c r="M207">
        <v>56</v>
      </c>
      <c r="N207">
        <v>106</v>
      </c>
      <c r="P207" t="s">
        <v>168</v>
      </c>
      <c r="Q207">
        <v>99345</v>
      </c>
      <c r="R207" s="21">
        <v>620.26</v>
      </c>
      <c r="S207">
        <v>0</v>
      </c>
      <c r="T207" s="21">
        <v>41.16</v>
      </c>
      <c r="U207">
        <v>1</v>
      </c>
      <c r="V207" s="21">
        <v>0</v>
      </c>
      <c r="W207">
        <v>0</v>
      </c>
      <c r="X207" s="21">
        <f t="shared" si="51"/>
        <v>661.42</v>
      </c>
      <c r="Y207" s="20" t="s">
        <v>168</v>
      </c>
      <c r="Z207">
        <v>99345</v>
      </c>
      <c r="AA207" s="21">
        <v>641.64</v>
      </c>
      <c r="AB207">
        <v>0</v>
      </c>
      <c r="AC207" s="21">
        <v>19.940000000000001</v>
      </c>
      <c r="AD207">
        <v>1</v>
      </c>
      <c r="AE207" s="21">
        <v>0</v>
      </c>
      <c r="AF207">
        <v>0</v>
      </c>
      <c r="AG207" s="28">
        <f t="shared" si="52"/>
        <v>661.58</v>
      </c>
      <c r="AP207" s="28">
        <f t="shared" si="53"/>
        <v>0</v>
      </c>
      <c r="AQ207" s="133" t="s">
        <v>168</v>
      </c>
      <c r="AR207" s="9">
        <v>99346</v>
      </c>
      <c r="AS207" s="28">
        <v>308.47000000000003</v>
      </c>
      <c r="AT207">
        <v>1</v>
      </c>
      <c r="AU207" s="28">
        <v>0</v>
      </c>
      <c r="AV207">
        <v>0</v>
      </c>
      <c r="AW207" s="28">
        <v>0</v>
      </c>
      <c r="AX207">
        <v>0</v>
      </c>
      <c r="AY207" s="28">
        <f t="shared" si="54"/>
        <v>308.47000000000003</v>
      </c>
      <c r="AZ207" s="133"/>
      <c r="BB207" s="28"/>
      <c r="BD207" s="28"/>
      <c r="BF207" s="28"/>
      <c r="BH207" s="28">
        <f t="shared" si="55"/>
        <v>0</v>
      </c>
      <c r="BI207" s="28"/>
      <c r="BK207" s="28"/>
      <c r="BM207" s="28"/>
      <c r="BO207" s="28"/>
      <c r="BQ207" s="28">
        <f t="shared" si="56"/>
        <v>0</v>
      </c>
      <c r="BR207" s="28" t="s">
        <v>168</v>
      </c>
      <c r="BS207">
        <v>99354</v>
      </c>
      <c r="BT207" s="28">
        <v>4419.63</v>
      </c>
      <c r="BU207">
        <v>5</v>
      </c>
      <c r="BV207" s="28">
        <v>5801.48</v>
      </c>
      <c r="BW207">
        <v>4</v>
      </c>
      <c r="BX207" s="28">
        <v>3955.79</v>
      </c>
      <c r="BY207">
        <v>14</v>
      </c>
      <c r="BZ207" s="28">
        <f t="shared" si="57"/>
        <v>14176.900000000001</v>
      </c>
      <c r="CA207" s="133"/>
      <c r="CB207" s="28"/>
      <c r="CC207" s="28"/>
      <c r="CD207" s="28"/>
      <c r="CE207" s="28"/>
      <c r="CF207" s="28"/>
      <c r="CG207" s="28"/>
      <c r="CH207" s="28"/>
      <c r="CI207" s="28">
        <f t="shared" si="58"/>
        <v>0</v>
      </c>
      <c r="CJ207" s="133"/>
      <c r="CK207" s="28"/>
      <c r="CL207" s="28"/>
      <c r="CM207" s="28"/>
      <c r="CN207" s="28"/>
      <c r="CO207" s="28"/>
      <c r="CP207" s="28"/>
      <c r="CQ207" s="28"/>
      <c r="CR207" s="28">
        <f t="shared" si="60"/>
        <v>0</v>
      </c>
      <c r="CS207" s="28"/>
      <c r="CT207" s="141"/>
      <c r="CU207" s="28"/>
      <c r="CV207" s="28"/>
      <c r="CW207" s="28"/>
      <c r="CX207" s="28"/>
      <c r="CY207" s="28"/>
      <c r="CZ207" s="28"/>
      <c r="DA207" s="28">
        <f t="shared" si="61"/>
        <v>0</v>
      </c>
      <c r="DB207" s="28"/>
      <c r="DC207" s="141"/>
      <c r="DD207" s="28"/>
      <c r="DE207" s="28"/>
      <c r="DF207" s="28"/>
      <c r="DG207" s="28"/>
      <c r="DH207" s="28"/>
      <c r="DI207" s="28"/>
      <c r="DJ207" s="28">
        <f t="shared" si="62"/>
        <v>0</v>
      </c>
      <c r="DK207" s="28"/>
      <c r="DL207" s="141"/>
      <c r="DM207" s="28"/>
      <c r="DN207" s="28"/>
      <c r="DO207" s="28"/>
      <c r="DP207" s="28"/>
      <c r="DQ207" s="28"/>
      <c r="DR207" s="28"/>
      <c r="DS207" s="28">
        <f t="shared" si="63"/>
        <v>0</v>
      </c>
    </row>
    <row r="208" spans="1:123" x14ac:dyDescent="0.2">
      <c r="A208" s="9">
        <v>98240</v>
      </c>
      <c r="B208" t="s">
        <v>168</v>
      </c>
      <c r="C208">
        <v>1</v>
      </c>
      <c r="D208">
        <v>3</v>
      </c>
      <c r="E208">
        <v>1</v>
      </c>
      <c r="F208">
        <v>1</v>
      </c>
      <c r="G208">
        <v>2</v>
      </c>
      <c r="H208">
        <v>2</v>
      </c>
      <c r="I208">
        <v>1</v>
      </c>
      <c r="J208">
        <v>3</v>
      </c>
      <c r="K208">
        <v>2</v>
      </c>
      <c r="M208">
        <v>1</v>
      </c>
      <c r="P208" t="s">
        <v>168</v>
      </c>
      <c r="Q208">
        <v>99350</v>
      </c>
      <c r="R208" s="21">
        <v>7152.92</v>
      </c>
      <c r="S208">
        <v>12</v>
      </c>
      <c r="T208" s="21">
        <v>383.72</v>
      </c>
      <c r="U208">
        <v>3</v>
      </c>
      <c r="V208" s="21">
        <v>0</v>
      </c>
      <c r="W208">
        <v>0</v>
      </c>
      <c r="X208" s="21">
        <f t="shared" si="51"/>
        <v>7536.64</v>
      </c>
      <c r="Y208" s="20" t="s">
        <v>168</v>
      </c>
      <c r="Z208">
        <v>99350</v>
      </c>
      <c r="AA208" s="21">
        <v>5982.71</v>
      </c>
      <c r="AB208">
        <v>10</v>
      </c>
      <c r="AC208" s="21">
        <v>1214.97</v>
      </c>
      <c r="AD208">
        <v>2</v>
      </c>
      <c r="AE208" s="21">
        <v>293.72000000000003</v>
      </c>
      <c r="AF208">
        <v>2</v>
      </c>
      <c r="AG208" s="28">
        <f t="shared" si="52"/>
        <v>7491.4000000000005</v>
      </c>
      <c r="AP208" s="28">
        <f t="shared" si="53"/>
        <v>0</v>
      </c>
      <c r="AQ208" s="133" t="s">
        <v>168</v>
      </c>
      <c r="AR208" s="9">
        <v>99350</v>
      </c>
      <c r="AS208" s="28">
        <v>8757.42</v>
      </c>
      <c r="AT208">
        <v>15</v>
      </c>
      <c r="AU208" s="28">
        <v>0</v>
      </c>
      <c r="AV208">
        <v>0</v>
      </c>
      <c r="AW208" s="28">
        <v>557.52</v>
      </c>
      <c r="AX208">
        <v>3</v>
      </c>
      <c r="AY208" s="28">
        <f t="shared" si="54"/>
        <v>9314.94</v>
      </c>
      <c r="AZ208" s="133"/>
      <c r="BB208" s="28"/>
      <c r="BD208" s="28"/>
      <c r="BF208" s="28"/>
      <c r="BH208" s="28">
        <f t="shared" si="55"/>
        <v>0</v>
      </c>
      <c r="BI208" s="28"/>
      <c r="BK208" s="28"/>
      <c r="BM208" s="28"/>
      <c r="BO208" s="28"/>
      <c r="BQ208" s="28">
        <f t="shared" si="56"/>
        <v>0</v>
      </c>
      <c r="BR208" s="28" t="s">
        <v>168</v>
      </c>
      <c r="BS208">
        <v>99362</v>
      </c>
      <c r="BT208" s="28">
        <v>4123.09</v>
      </c>
      <c r="BU208">
        <v>30</v>
      </c>
      <c r="BV208" s="28">
        <v>5814.16</v>
      </c>
      <c r="BW208">
        <v>7</v>
      </c>
      <c r="BX208" s="28">
        <v>13324.619999999999</v>
      </c>
      <c r="BY208">
        <v>11</v>
      </c>
      <c r="BZ208" s="28">
        <f t="shared" si="57"/>
        <v>23261.87</v>
      </c>
      <c r="CA208" s="133"/>
      <c r="CB208" s="28"/>
      <c r="CC208" s="28"/>
      <c r="CD208" s="28"/>
      <c r="CE208" s="28"/>
      <c r="CF208" s="28"/>
      <c r="CG208" s="28"/>
      <c r="CH208" s="28"/>
      <c r="CI208" s="28">
        <f t="shared" si="58"/>
        <v>0</v>
      </c>
      <c r="CJ208" s="133"/>
      <c r="CK208" s="28"/>
      <c r="CL208" s="28"/>
      <c r="CM208" s="28"/>
      <c r="CN208" s="28"/>
      <c r="CO208" s="28"/>
      <c r="CP208" s="28"/>
      <c r="CQ208" s="28"/>
      <c r="CR208" s="28">
        <f t="shared" si="60"/>
        <v>0</v>
      </c>
      <c r="CS208" s="28"/>
      <c r="CT208" s="141"/>
      <c r="CU208" s="28"/>
      <c r="CV208" s="28"/>
      <c r="CW208" s="28"/>
      <c r="CX208" s="28"/>
      <c r="CY208" s="28"/>
      <c r="CZ208" s="28"/>
      <c r="DA208" s="28">
        <f t="shared" si="61"/>
        <v>0</v>
      </c>
      <c r="DB208" s="28"/>
      <c r="DC208" s="141"/>
      <c r="DD208" s="28"/>
      <c r="DE208" s="28"/>
      <c r="DF208" s="28"/>
      <c r="DG208" s="28"/>
      <c r="DH208" s="28"/>
      <c r="DI208" s="28"/>
      <c r="DJ208" s="28">
        <f t="shared" si="62"/>
        <v>0</v>
      </c>
      <c r="DK208" s="28"/>
      <c r="DL208" s="141"/>
      <c r="DM208" s="28"/>
      <c r="DN208" s="28"/>
      <c r="DO208" s="28"/>
      <c r="DP208" s="28"/>
      <c r="DQ208" s="28"/>
      <c r="DR208" s="28"/>
      <c r="DS208" s="28">
        <f t="shared" si="63"/>
        <v>0</v>
      </c>
    </row>
    <row r="209" spans="1:123" x14ac:dyDescent="0.2">
      <c r="A209" s="9">
        <v>98244</v>
      </c>
      <c r="B209" t="s">
        <v>168</v>
      </c>
      <c r="D209">
        <v>1</v>
      </c>
      <c r="K209">
        <v>1</v>
      </c>
      <c r="M209">
        <v>1</v>
      </c>
      <c r="P209" t="s">
        <v>168</v>
      </c>
      <c r="Q209">
        <v>99352</v>
      </c>
      <c r="R209" s="21">
        <v>19700.63</v>
      </c>
      <c r="S209">
        <v>23</v>
      </c>
      <c r="T209" s="21">
        <v>1551.58</v>
      </c>
      <c r="U209">
        <v>6</v>
      </c>
      <c r="V209" s="21">
        <v>3560.27</v>
      </c>
      <c r="W209">
        <v>11</v>
      </c>
      <c r="X209" s="21">
        <f t="shared" si="51"/>
        <v>24812.48</v>
      </c>
      <c r="Y209" s="20" t="s">
        <v>168</v>
      </c>
      <c r="Z209">
        <v>99352</v>
      </c>
      <c r="AA209" s="21">
        <v>73161.5</v>
      </c>
      <c r="AB209">
        <v>34</v>
      </c>
      <c r="AC209" s="21">
        <v>11521.06</v>
      </c>
      <c r="AD209">
        <v>13</v>
      </c>
      <c r="AE209" s="21">
        <v>2905.87</v>
      </c>
      <c r="AF209">
        <v>10</v>
      </c>
      <c r="AG209" s="28">
        <f t="shared" si="52"/>
        <v>87588.43</v>
      </c>
      <c r="AP209" s="28">
        <f t="shared" si="53"/>
        <v>0</v>
      </c>
      <c r="AQ209" s="133" t="s">
        <v>168</v>
      </c>
      <c r="AR209" s="9">
        <v>99352</v>
      </c>
      <c r="AS209" s="28">
        <v>24570.55</v>
      </c>
      <c r="AT209">
        <v>28</v>
      </c>
      <c r="AU209" s="28">
        <v>12624.83</v>
      </c>
      <c r="AV209">
        <v>6</v>
      </c>
      <c r="AW209" s="28">
        <v>7578.4</v>
      </c>
      <c r="AX209">
        <v>13</v>
      </c>
      <c r="AY209" s="28">
        <f t="shared" si="54"/>
        <v>44773.78</v>
      </c>
      <c r="AZ209" s="133"/>
      <c r="BB209" s="28"/>
      <c r="BD209" s="28"/>
      <c r="BF209" s="28"/>
      <c r="BH209" s="28">
        <f t="shared" si="55"/>
        <v>0</v>
      </c>
      <c r="BI209" s="28"/>
      <c r="BK209" s="28"/>
      <c r="BM209" s="28"/>
      <c r="BO209" s="28"/>
      <c r="BQ209" s="28">
        <f t="shared" si="56"/>
        <v>0</v>
      </c>
      <c r="BR209" s="28"/>
      <c r="BS209" s="28"/>
      <c r="BT209" s="28"/>
      <c r="BU209" s="28"/>
      <c r="BV209" s="28"/>
      <c r="BW209" s="28"/>
      <c r="BX209" s="28"/>
      <c r="BY209" s="28"/>
      <c r="BZ209" s="28">
        <f t="shared" si="57"/>
        <v>0</v>
      </c>
      <c r="CA209" s="133"/>
      <c r="CB209" s="28"/>
      <c r="CC209" s="28"/>
      <c r="CD209" s="28"/>
      <c r="CE209" s="28"/>
      <c r="CF209" s="28"/>
      <c r="CG209" s="28"/>
      <c r="CH209" s="28"/>
      <c r="CI209" s="28">
        <f t="shared" si="58"/>
        <v>0</v>
      </c>
      <c r="CJ209" s="133"/>
      <c r="CK209" s="28"/>
      <c r="CL209" s="28"/>
      <c r="CM209" s="28"/>
      <c r="CN209" s="28"/>
      <c r="CO209" s="28"/>
      <c r="CP209" s="28"/>
      <c r="CQ209" s="28"/>
      <c r="CR209" s="28">
        <f t="shared" si="60"/>
        <v>0</v>
      </c>
      <c r="CS209" s="28"/>
      <c r="CT209" s="141"/>
      <c r="CU209" s="28"/>
      <c r="CV209" s="28"/>
      <c r="CW209" s="28"/>
      <c r="CX209" s="28"/>
      <c r="CY209" s="28"/>
      <c r="CZ209" s="28"/>
      <c r="DA209" s="28">
        <f t="shared" si="61"/>
        <v>0</v>
      </c>
      <c r="DB209" s="28"/>
      <c r="DC209" s="141"/>
      <c r="DD209" s="28"/>
      <c r="DE209" s="28"/>
      <c r="DF209" s="28"/>
      <c r="DG209" s="28"/>
      <c r="DH209" s="28"/>
      <c r="DI209" s="28"/>
      <c r="DJ209" s="28">
        <f t="shared" si="62"/>
        <v>0</v>
      </c>
      <c r="DK209" s="28"/>
      <c r="DL209" s="141"/>
      <c r="DM209" s="28"/>
      <c r="DN209" s="28"/>
      <c r="DO209" s="28"/>
      <c r="DP209" s="28"/>
      <c r="DQ209" s="28"/>
      <c r="DR209" s="28"/>
      <c r="DS209" s="28">
        <f t="shared" si="63"/>
        <v>0</v>
      </c>
    </row>
    <row r="210" spans="1:123" x14ac:dyDescent="0.2">
      <c r="A210" s="9">
        <v>98247</v>
      </c>
      <c r="B210" t="s">
        <v>168</v>
      </c>
      <c r="C210">
        <v>5</v>
      </c>
      <c r="D210">
        <v>3</v>
      </c>
      <c r="E210">
        <v>7</v>
      </c>
      <c r="F210">
        <v>7</v>
      </c>
      <c r="G210">
        <v>3</v>
      </c>
      <c r="H210">
        <v>5</v>
      </c>
      <c r="I210">
        <v>2</v>
      </c>
      <c r="J210">
        <v>2</v>
      </c>
      <c r="K210">
        <v>5</v>
      </c>
      <c r="L210">
        <v>3</v>
      </c>
      <c r="M210">
        <v>4</v>
      </c>
      <c r="N210">
        <v>3</v>
      </c>
      <c r="P210" t="s">
        <v>168</v>
      </c>
      <c r="Q210">
        <v>99353</v>
      </c>
      <c r="R210" s="21">
        <v>194.13</v>
      </c>
      <c r="S210">
        <v>1</v>
      </c>
      <c r="T210" s="21">
        <v>281.62</v>
      </c>
      <c r="U210">
        <v>1</v>
      </c>
      <c r="V210" s="21">
        <v>55.120000000000005</v>
      </c>
      <c r="W210">
        <v>1</v>
      </c>
      <c r="X210" s="21">
        <f t="shared" si="51"/>
        <v>530.87</v>
      </c>
      <c r="Y210" s="20" t="s">
        <v>168</v>
      </c>
      <c r="Z210">
        <v>99354</v>
      </c>
      <c r="AA210" s="21">
        <v>40190.28</v>
      </c>
      <c r="AB210">
        <v>23</v>
      </c>
      <c r="AC210" s="21">
        <v>558.92999999999995</v>
      </c>
      <c r="AD210">
        <v>2</v>
      </c>
      <c r="AE210" s="21">
        <v>281.95</v>
      </c>
      <c r="AF210">
        <v>1</v>
      </c>
      <c r="AG210" s="28">
        <f t="shared" si="52"/>
        <v>41031.159999999996</v>
      </c>
      <c r="AP210" s="28">
        <f t="shared" si="53"/>
        <v>0</v>
      </c>
      <c r="AQ210" s="133" t="s">
        <v>168</v>
      </c>
      <c r="AR210" s="9">
        <v>99353</v>
      </c>
      <c r="AS210" s="28">
        <v>932.05</v>
      </c>
      <c r="AT210">
        <v>4</v>
      </c>
      <c r="AU210" s="28">
        <v>0</v>
      </c>
      <c r="AV210">
        <v>0</v>
      </c>
      <c r="AW210" s="28">
        <v>0</v>
      </c>
      <c r="AX210">
        <v>0</v>
      </c>
      <c r="AY210" s="28">
        <f t="shared" si="54"/>
        <v>932.05</v>
      </c>
      <c r="AZ210" s="133"/>
      <c r="BB210" s="28"/>
      <c r="BD210" s="28"/>
      <c r="BF210" s="28"/>
      <c r="BH210" s="28">
        <f t="shared" si="55"/>
        <v>0</v>
      </c>
      <c r="BI210" s="28"/>
      <c r="BK210" s="28"/>
      <c r="BM210" s="28"/>
      <c r="BO210" s="28"/>
      <c r="BQ210" s="28">
        <f t="shared" si="56"/>
        <v>0</v>
      </c>
      <c r="BR210" s="28"/>
      <c r="BS210" s="28"/>
      <c r="BT210" s="28"/>
      <c r="BU210" s="28"/>
      <c r="BV210" s="28"/>
      <c r="BW210" s="28"/>
      <c r="BX210" s="28"/>
      <c r="BY210" s="28"/>
      <c r="BZ210" s="28">
        <f t="shared" si="57"/>
        <v>0</v>
      </c>
      <c r="CA210" s="133"/>
      <c r="CB210" s="28"/>
      <c r="CC210" s="28"/>
      <c r="CD210" s="28"/>
      <c r="CE210" s="28"/>
      <c r="CF210" s="28"/>
      <c r="CG210" s="28"/>
      <c r="CH210" s="28"/>
      <c r="CI210" s="28">
        <f t="shared" si="58"/>
        <v>0</v>
      </c>
      <c r="CJ210" s="133"/>
      <c r="CK210" s="28"/>
      <c r="CL210" s="28"/>
      <c r="CM210" s="28"/>
      <c r="CN210" s="28"/>
      <c r="CO210" s="28"/>
      <c r="CP210" s="28"/>
      <c r="CQ210" s="28"/>
      <c r="CR210" s="28">
        <f t="shared" si="60"/>
        <v>0</v>
      </c>
      <c r="CS210" s="28"/>
      <c r="CT210" s="141"/>
      <c r="CU210" s="28"/>
      <c r="CV210" s="28"/>
      <c r="CW210" s="28"/>
      <c r="CX210" s="28"/>
      <c r="CY210" s="28"/>
      <c r="CZ210" s="28"/>
      <c r="DA210" s="28">
        <f t="shared" si="61"/>
        <v>0</v>
      </c>
      <c r="DB210" s="28"/>
      <c r="DC210" s="141"/>
      <c r="DD210" s="28"/>
      <c r="DE210" s="28"/>
      <c r="DF210" s="28"/>
      <c r="DG210" s="28"/>
      <c r="DH210" s="28"/>
      <c r="DI210" s="28"/>
      <c r="DJ210" s="28">
        <f t="shared" si="62"/>
        <v>0</v>
      </c>
      <c r="DK210" s="28"/>
      <c r="DL210" s="141"/>
      <c r="DM210" s="28"/>
      <c r="DN210" s="28"/>
      <c r="DO210" s="28"/>
      <c r="DP210" s="28"/>
      <c r="DQ210" s="28"/>
      <c r="DR210" s="28"/>
      <c r="DS210" s="28">
        <f t="shared" si="63"/>
        <v>0</v>
      </c>
    </row>
    <row r="211" spans="1:123" x14ac:dyDescent="0.2">
      <c r="A211" s="9">
        <v>98248</v>
      </c>
      <c r="B211" t="s">
        <v>168</v>
      </c>
      <c r="C211">
        <v>70</v>
      </c>
      <c r="D211">
        <v>75</v>
      </c>
      <c r="E211">
        <v>74</v>
      </c>
      <c r="F211">
        <v>78</v>
      </c>
      <c r="G211">
        <v>67</v>
      </c>
      <c r="H211">
        <v>73</v>
      </c>
      <c r="I211">
        <v>72</v>
      </c>
      <c r="J211">
        <v>65</v>
      </c>
      <c r="K211">
        <v>60</v>
      </c>
      <c r="L211">
        <v>62</v>
      </c>
      <c r="M211">
        <v>57</v>
      </c>
      <c r="N211">
        <v>61</v>
      </c>
      <c r="P211" t="s">
        <v>168</v>
      </c>
      <c r="Q211">
        <v>99354</v>
      </c>
      <c r="R211" s="21">
        <v>8445.2099999999991</v>
      </c>
      <c r="S211">
        <v>13</v>
      </c>
      <c r="T211" s="21">
        <v>14.11</v>
      </c>
      <c r="U211">
        <v>0</v>
      </c>
      <c r="V211" s="21">
        <v>267.84000000000003</v>
      </c>
      <c r="W211">
        <v>1</v>
      </c>
      <c r="X211" s="21">
        <f t="shared" si="51"/>
        <v>8727.16</v>
      </c>
      <c r="Y211" s="20" t="s">
        <v>168</v>
      </c>
      <c r="Z211">
        <v>99362</v>
      </c>
      <c r="AA211" s="21">
        <v>36856.410000000003</v>
      </c>
      <c r="AB211">
        <v>43</v>
      </c>
      <c r="AC211" s="21">
        <v>7336.85</v>
      </c>
      <c r="AD211">
        <v>9</v>
      </c>
      <c r="AE211" s="21">
        <v>11475.289999999999</v>
      </c>
      <c r="AF211">
        <v>14</v>
      </c>
      <c r="AG211" s="28">
        <f t="shared" si="52"/>
        <v>55668.55</v>
      </c>
      <c r="AP211" s="28">
        <f t="shared" si="53"/>
        <v>0</v>
      </c>
      <c r="AQ211" s="133" t="s">
        <v>168</v>
      </c>
      <c r="AR211" s="9">
        <v>99354</v>
      </c>
      <c r="AS211" s="28">
        <v>14627.65</v>
      </c>
      <c r="AT211">
        <v>15</v>
      </c>
      <c r="AU211" s="28">
        <v>2491.9299999999998</v>
      </c>
      <c r="AV211">
        <v>3</v>
      </c>
      <c r="AW211" s="28">
        <v>325.64</v>
      </c>
      <c r="AX211">
        <v>2</v>
      </c>
      <c r="AY211" s="28">
        <f t="shared" si="54"/>
        <v>17445.219999999998</v>
      </c>
      <c r="AZ211" s="133"/>
      <c r="BB211" s="28"/>
      <c r="BD211" s="28"/>
      <c r="BF211" s="28"/>
      <c r="BH211" s="28">
        <f t="shared" si="55"/>
        <v>0</v>
      </c>
      <c r="BI211" s="28"/>
      <c r="BK211" s="28"/>
      <c r="BM211" s="28"/>
      <c r="BO211" s="28"/>
      <c r="BQ211" s="28">
        <f t="shared" si="56"/>
        <v>0</v>
      </c>
      <c r="BR211" s="28"/>
      <c r="BS211" s="28"/>
      <c r="BT211" s="28"/>
      <c r="BU211" s="28"/>
      <c r="BV211" s="28"/>
      <c r="BW211" s="28"/>
      <c r="BX211" s="28"/>
      <c r="BY211" s="28"/>
      <c r="BZ211" s="28">
        <f t="shared" si="57"/>
        <v>0</v>
      </c>
      <c r="CA211" s="133"/>
      <c r="CB211" s="28"/>
      <c r="CC211" s="28"/>
      <c r="CD211" s="28"/>
      <c r="CE211" s="28"/>
      <c r="CF211" s="28"/>
      <c r="CG211" s="28"/>
      <c r="CH211" s="28"/>
      <c r="CI211" s="28">
        <f t="shared" si="58"/>
        <v>0</v>
      </c>
      <c r="CJ211" s="133"/>
      <c r="CK211" s="28"/>
      <c r="CL211" s="28"/>
      <c r="CM211" s="28"/>
      <c r="CN211" s="28"/>
      <c r="CO211" s="28"/>
      <c r="CP211" s="28"/>
      <c r="CQ211" s="28"/>
      <c r="CR211" s="28">
        <f t="shared" si="60"/>
        <v>0</v>
      </c>
      <c r="CS211" s="28"/>
      <c r="CT211" s="141"/>
      <c r="CU211" s="28"/>
      <c r="CV211" s="28"/>
      <c r="CW211" s="28"/>
      <c r="CX211" s="28"/>
      <c r="CY211" s="28"/>
      <c r="CZ211" s="28"/>
      <c r="DA211" s="28">
        <f t="shared" si="61"/>
        <v>0</v>
      </c>
      <c r="DB211" s="28"/>
      <c r="DC211" s="141"/>
      <c r="DD211" s="28"/>
      <c r="DE211" s="28"/>
      <c r="DF211" s="28"/>
      <c r="DG211" s="28"/>
      <c r="DH211" s="28"/>
      <c r="DI211" s="28"/>
      <c r="DJ211" s="28">
        <f t="shared" si="62"/>
        <v>0</v>
      </c>
      <c r="DK211" s="28"/>
      <c r="DL211" s="141"/>
      <c r="DM211" s="28"/>
      <c r="DN211" s="28"/>
      <c r="DO211" s="28"/>
      <c r="DP211" s="28"/>
      <c r="DQ211" s="28"/>
      <c r="DR211" s="28"/>
      <c r="DS211" s="28">
        <f t="shared" si="63"/>
        <v>0</v>
      </c>
    </row>
    <row r="212" spans="1:123" x14ac:dyDescent="0.2">
      <c r="A212" s="9">
        <v>98257</v>
      </c>
      <c r="B212" t="s">
        <v>168</v>
      </c>
      <c r="C212">
        <v>13</v>
      </c>
      <c r="D212">
        <v>12</v>
      </c>
      <c r="E212">
        <v>13</v>
      </c>
      <c r="F212">
        <v>13</v>
      </c>
      <c r="G212">
        <v>10</v>
      </c>
      <c r="H212">
        <v>9</v>
      </c>
      <c r="I212">
        <v>13</v>
      </c>
      <c r="J212">
        <v>7</v>
      </c>
      <c r="K212">
        <v>11</v>
      </c>
      <c r="L212">
        <v>12</v>
      </c>
      <c r="M212">
        <v>11</v>
      </c>
      <c r="N212">
        <v>11</v>
      </c>
      <c r="P212" t="s">
        <v>168</v>
      </c>
      <c r="Q212">
        <v>99362</v>
      </c>
      <c r="R212" s="21">
        <v>20856.43</v>
      </c>
      <c r="S212">
        <v>31</v>
      </c>
      <c r="T212" s="21">
        <v>2792.65</v>
      </c>
      <c r="U212">
        <v>6</v>
      </c>
      <c r="V212" s="21">
        <v>12623.98</v>
      </c>
      <c r="W212">
        <v>16</v>
      </c>
      <c r="X212" s="21">
        <f t="shared" si="51"/>
        <v>36273.06</v>
      </c>
      <c r="AG212" s="28">
        <f t="shared" si="52"/>
        <v>0</v>
      </c>
      <c r="AP212" s="28">
        <f t="shared" si="53"/>
        <v>0</v>
      </c>
      <c r="AQ212" s="133" t="s">
        <v>168</v>
      </c>
      <c r="AR212" s="9">
        <v>99362</v>
      </c>
      <c r="AS212" s="28">
        <v>21890.82</v>
      </c>
      <c r="AT212">
        <v>33</v>
      </c>
      <c r="AU212" s="28">
        <v>10517.21</v>
      </c>
      <c r="AV212">
        <v>12</v>
      </c>
      <c r="AW212" s="28">
        <v>14717.61</v>
      </c>
      <c r="AX212">
        <v>13</v>
      </c>
      <c r="AY212" s="28">
        <f t="shared" si="54"/>
        <v>47125.64</v>
      </c>
      <c r="AZ212" s="133"/>
      <c r="BB212" s="28"/>
      <c r="BD212" s="28"/>
      <c r="BF212" s="28"/>
      <c r="BH212" s="28">
        <f t="shared" si="55"/>
        <v>0</v>
      </c>
      <c r="BI212" s="28"/>
      <c r="BK212" s="28"/>
      <c r="BM212" s="28"/>
      <c r="BO212" s="28"/>
      <c r="BQ212" s="28">
        <f t="shared" si="56"/>
        <v>0</v>
      </c>
      <c r="BR212" s="28"/>
      <c r="BS212" s="28"/>
      <c r="BT212" s="28"/>
      <c r="BU212" s="28"/>
      <c r="BV212" s="28"/>
      <c r="BW212" s="28"/>
      <c r="BX212" s="28"/>
      <c r="BY212" s="28"/>
      <c r="BZ212" s="28">
        <f t="shared" si="57"/>
        <v>0</v>
      </c>
      <c r="CA212" s="133"/>
      <c r="CB212" s="28"/>
      <c r="CC212" s="28"/>
      <c r="CD212" s="28"/>
      <c r="CE212" s="28"/>
      <c r="CF212" s="28"/>
      <c r="CG212" s="28"/>
      <c r="CH212" s="28"/>
      <c r="CI212" s="28">
        <f t="shared" si="58"/>
        <v>0</v>
      </c>
      <c r="CJ212" s="133"/>
      <c r="CK212" s="28"/>
      <c r="CL212" s="28"/>
      <c r="CM212" s="28"/>
      <c r="CN212" s="28"/>
      <c r="CO212" s="28"/>
      <c r="CP212" s="28"/>
      <c r="CQ212" s="28"/>
      <c r="CR212" s="28">
        <f t="shared" si="60"/>
        <v>0</v>
      </c>
      <c r="CS212" s="28"/>
      <c r="CT212" s="141"/>
      <c r="CU212" s="28"/>
      <c r="CV212" s="28"/>
      <c r="CW212" s="28"/>
      <c r="CX212" s="28"/>
      <c r="CY212" s="28"/>
      <c r="CZ212" s="28"/>
      <c r="DA212" s="28">
        <f t="shared" si="61"/>
        <v>0</v>
      </c>
      <c r="DB212" s="28"/>
      <c r="DC212" s="141"/>
      <c r="DD212" s="28"/>
      <c r="DE212" s="28"/>
      <c r="DF212" s="28"/>
      <c r="DG212" s="28"/>
      <c r="DH212" s="28"/>
      <c r="DI212" s="28"/>
      <c r="DJ212" s="28">
        <f t="shared" si="62"/>
        <v>0</v>
      </c>
      <c r="DK212" s="28"/>
      <c r="DL212" s="141"/>
      <c r="DM212" s="28"/>
      <c r="DN212" s="28"/>
      <c r="DO212" s="28"/>
      <c r="DP212" s="28"/>
      <c r="DQ212" s="28"/>
      <c r="DR212" s="28"/>
      <c r="DS212" s="28">
        <f t="shared" si="63"/>
        <v>0</v>
      </c>
    </row>
    <row r="213" spans="1:123" x14ac:dyDescent="0.2">
      <c r="A213" s="9">
        <v>98264</v>
      </c>
      <c r="B213" t="s">
        <v>168</v>
      </c>
      <c r="C213">
        <v>28</v>
      </c>
      <c r="D213">
        <v>37</v>
      </c>
      <c r="E213">
        <v>27</v>
      </c>
      <c r="F213">
        <v>33</v>
      </c>
      <c r="G213">
        <v>27</v>
      </c>
      <c r="H213">
        <v>32</v>
      </c>
      <c r="I213">
        <v>32</v>
      </c>
      <c r="J213">
        <v>26</v>
      </c>
      <c r="K213">
        <v>36</v>
      </c>
      <c r="L213">
        <v>22</v>
      </c>
      <c r="M213">
        <v>29</v>
      </c>
      <c r="N213">
        <v>39</v>
      </c>
    </row>
    <row r="214" spans="1:123" x14ac:dyDescent="0.2">
      <c r="A214" s="9">
        <v>98271</v>
      </c>
      <c r="B214" t="s">
        <v>168</v>
      </c>
      <c r="D214">
        <v>1</v>
      </c>
      <c r="F214">
        <v>1</v>
      </c>
      <c r="H214">
        <v>1</v>
      </c>
      <c r="I214">
        <v>2</v>
      </c>
      <c r="L214">
        <v>2</v>
      </c>
      <c r="N214">
        <v>2</v>
      </c>
    </row>
    <row r="215" spans="1:123" x14ac:dyDescent="0.2">
      <c r="A215" s="9">
        <v>98273</v>
      </c>
      <c r="B215" t="s">
        <v>168</v>
      </c>
      <c r="C215">
        <v>76</v>
      </c>
      <c r="D215">
        <v>43</v>
      </c>
      <c r="E215">
        <v>32</v>
      </c>
      <c r="F215">
        <v>73</v>
      </c>
      <c r="G215">
        <v>36</v>
      </c>
      <c r="H215">
        <v>41</v>
      </c>
      <c r="I215">
        <v>59</v>
      </c>
      <c r="J215">
        <v>40</v>
      </c>
      <c r="K215">
        <v>80</v>
      </c>
      <c r="L215">
        <v>40</v>
      </c>
      <c r="M215">
        <v>64</v>
      </c>
      <c r="N215">
        <v>66</v>
      </c>
    </row>
    <row r="216" spans="1:123" x14ac:dyDescent="0.2">
      <c r="A216" s="9">
        <v>98274</v>
      </c>
      <c r="B216" t="s">
        <v>168</v>
      </c>
      <c r="C216">
        <v>6</v>
      </c>
      <c r="D216">
        <v>5</v>
      </c>
      <c r="E216">
        <v>3</v>
      </c>
      <c r="F216">
        <v>1</v>
      </c>
      <c r="G216">
        <v>1</v>
      </c>
      <c r="H216">
        <v>2</v>
      </c>
      <c r="I216">
        <v>4</v>
      </c>
      <c r="J216">
        <v>3</v>
      </c>
      <c r="K216">
        <v>5</v>
      </c>
      <c r="L216">
        <v>2</v>
      </c>
      <c r="M216">
        <v>6</v>
      </c>
      <c r="N216">
        <v>2</v>
      </c>
    </row>
    <row r="217" spans="1:123" x14ac:dyDescent="0.2">
      <c r="A217" s="9">
        <v>98276</v>
      </c>
      <c r="B217" t="s">
        <v>168</v>
      </c>
      <c r="C217">
        <v>1</v>
      </c>
      <c r="G217">
        <v>1</v>
      </c>
      <c r="H217">
        <v>1</v>
      </c>
      <c r="I217">
        <v>1</v>
      </c>
      <c r="J217">
        <v>1</v>
      </c>
      <c r="L217">
        <v>1</v>
      </c>
      <c r="M217">
        <v>1</v>
      </c>
      <c r="N217">
        <v>1</v>
      </c>
    </row>
    <row r="218" spans="1:123" x14ac:dyDescent="0.2">
      <c r="A218" s="9">
        <v>98277</v>
      </c>
      <c r="B218" t="s">
        <v>168</v>
      </c>
      <c r="C218">
        <v>28</v>
      </c>
      <c r="D218">
        <v>32</v>
      </c>
      <c r="E218">
        <v>33</v>
      </c>
      <c r="F218">
        <v>37</v>
      </c>
      <c r="G218">
        <v>37</v>
      </c>
      <c r="H218">
        <v>31</v>
      </c>
      <c r="I218">
        <v>41</v>
      </c>
      <c r="J218">
        <v>30</v>
      </c>
      <c r="K218">
        <v>30</v>
      </c>
      <c r="L218">
        <v>33</v>
      </c>
      <c r="M218">
        <v>35</v>
      </c>
      <c r="N218">
        <v>34</v>
      </c>
    </row>
    <row r="219" spans="1:123" x14ac:dyDescent="0.2">
      <c r="A219" s="9">
        <v>98282</v>
      </c>
      <c r="B219" t="s">
        <v>168</v>
      </c>
      <c r="C219">
        <v>7</v>
      </c>
      <c r="D219">
        <v>8</v>
      </c>
      <c r="E219">
        <v>6</v>
      </c>
      <c r="F219">
        <v>4</v>
      </c>
      <c r="G219">
        <v>3</v>
      </c>
      <c r="H219">
        <v>6</v>
      </c>
      <c r="I219">
        <v>6</v>
      </c>
      <c r="J219">
        <v>6</v>
      </c>
      <c r="K219">
        <v>12</v>
      </c>
      <c r="L219">
        <v>14</v>
      </c>
      <c r="M219">
        <v>7</v>
      </c>
      <c r="N219">
        <v>9</v>
      </c>
    </row>
    <row r="220" spans="1:123" x14ac:dyDescent="0.2">
      <c r="A220" s="9">
        <v>98284</v>
      </c>
      <c r="B220" t="s">
        <v>168</v>
      </c>
      <c r="C220">
        <v>15</v>
      </c>
      <c r="D220">
        <v>19</v>
      </c>
      <c r="E220">
        <v>13</v>
      </c>
      <c r="F220">
        <v>24</v>
      </c>
      <c r="G220">
        <v>22</v>
      </c>
      <c r="H220">
        <v>19</v>
      </c>
      <c r="I220">
        <v>22</v>
      </c>
      <c r="J220">
        <v>16</v>
      </c>
      <c r="K220">
        <v>23</v>
      </c>
      <c r="L220">
        <v>19</v>
      </c>
      <c r="M220">
        <v>20</v>
      </c>
      <c r="N220">
        <v>14</v>
      </c>
    </row>
    <row r="221" spans="1:123" x14ac:dyDescent="0.2">
      <c r="A221" s="9">
        <v>98292</v>
      </c>
      <c r="B221" t="s">
        <v>168</v>
      </c>
      <c r="C221">
        <v>15</v>
      </c>
      <c r="D221">
        <v>26</v>
      </c>
      <c r="E221">
        <v>13</v>
      </c>
      <c r="F221">
        <v>28</v>
      </c>
      <c r="G221">
        <v>18</v>
      </c>
      <c r="H221">
        <v>20</v>
      </c>
      <c r="I221">
        <v>18</v>
      </c>
      <c r="J221">
        <v>17</v>
      </c>
      <c r="K221">
        <v>16</v>
      </c>
      <c r="L221">
        <v>16</v>
      </c>
      <c r="M221">
        <v>14</v>
      </c>
      <c r="N221">
        <v>17</v>
      </c>
    </row>
    <row r="222" spans="1:123" x14ac:dyDescent="0.2">
      <c r="A222" s="9">
        <v>98295</v>
      </c>
      <c r="B222" t="s">
        <v>168</v>
      </c>
      <c r="C222">
        <v>5</v>
      </c>
      <c r="D222">
        <v>12</v>
      </c>
      <c r="E222">
        <v>7</v>
      </c>
      <c r="F222">
        <v>6</v>
      </c>
      <c r="G222">
        <v>10</v>
      </c>
      <c r="H222">
        <v>7</v>
      </c>
      <c r="I222">
        <v>5</v>
      </c>
      <c r="J222">
        <v>3</v>
      </c>
      <c r="K222">
        <v>3</v>
      </c>
      <c r="L222">
        <v>3</v>
      </c>
      <c r="M222">
        <v>6</v>
      </c>
      <c r="N222">
        <v>7</v>
      </c>
    </row>
    <row r="223" spans="1:123" x14ac:dyDescent="0.2">
      <c r="A223" s="9">
        <v>98310</v>
      </c>
      <c r="B223" t="s">
        <v>168</v>
      </c>
      <c r="C223">
        <v>39</v>
      </c>
      <c r="D223">
        <v>44</v>
      </c>
      <c r="E223">
        <v>36</v>
      </c>
      <c r="F223">
        <v>50</v>
      </c>
      <c r="G223">
        <v>31</v>
      </c>
      <c r="H223">
        <v>27</v>
      </c>
      <c r="I223">
        <v>36</v>
      </c>
      <c r="J223">
        <v>30</v>
      </c>
      <c r="K223">
        <v>34</v>
      </c>
      <c r="L223">
        <v>29</v>
      </c>
      <c r="M223">
        <v>29</v>
      </c>
      <c r="N223">
        <v>43</v>
      </c>
    </row>
    <row r="224" spans="1:123" x14ac:dyDescent="0.2">
      <c r="A224" s="9">
        <v>98311</v>
      </c>
      <c r="B224" t="s">
        <v>168</v>
      </c>
      <c r="C224">
        <v>8</v>
      </c>
      <c r="D224">
        <v>13</v>
      </c>
      <c r="E224">
        <v>16</v>
      </c>
      <c r="F224">
        <v>14</v>
      </c>
      <c r="G224">
        <v>12</v>
      </c>
      <c r="H224">
        <v>13</v>
      </c>
      <c r="I224">
        <v>14</v>
      </c>
      <c r="J224">
        <v>11</v>
      </c>
      <c r="K224">
        <v>14</v>
      </c>
      <c r="L224">
        <v>9</v>
      </c>
      <c r="M224">
        <v>15</v>
      </c>
      <c r="N224">
        <v>13</v>
      </c>
    </row>
    <row r="225" spans="1:14" x14ac:dyDescent="0.2">
      <c r="A225" s="9">
        <v>98312</v>
      </c>
      <c r="B225" t="s">
        <v>168</v>
      </c>
      <c r="C225">
        <v>42</v>
      </c>
      <c r="D225">
        <v>52</v>
      </c>
      <c r="E225">
        <v>45</v>
      </c>
      <c r="F225">
        <v>46</v>
      </c>
      <c r="G225">
        <v>48</v>
      </c>
      <c r="H225">
        <v>30</v>
      </c>
      <c r="I225">
        <v>41</v>
      </c>
      <c r="J225">
        <v>42</v>
      </c>
      <c r="K225">
        <v>35</v>
      </c>
      <c r="L225">
        <v>38</v>
      </c>
      <c r="M225">
        <v>44</v>
      </c>
      <c r="N225">
        <v>40</v>
      </c>
    </row>
    <row r="226" spans="1:14" x14ac:dyDescent="0.2">
      <c r="A226" s="9">
        <v>98337</v>
      </c>
      <c r="B226" t="s">
        <v>168</v>
      </c>
      <c r="C226">
        <v>14</v>
      </c>
      <c r="D226">
        <v>15</v>
      </c>
      <c r="E226">
        <v>15</v>
      </c>
      <c r="F226">
        <v>10</v>
      </c>
      <c r="G226">
        <v>17</v>
      </c>
      <c r="H226">
        <v>13</v>
      </c>
      <c r="I226">
        <v>15</v>
      </c>
      <c r="J226">
        <v>9</v>
      </c>
      <c r="K226">
        <v>11</v>
      </c>
      <c r="L226">
        <v>12</v>
      </c>
      <c r="M226">
        <v>12</v>
      </c>
      <c r="N226">
        <v>13</v>
      </c>
    </row>
    <row r="227" spans="1:14" x14ac:dyDescent="0.2">
      <c r="A227" s="9">
        <v>98366</v>
      </c>
      <c r="B227" t="s">
        <v>168</v>
      </c>
      <c r="C227">
        <v>18</v>
      </c>
      <c r="D227">
        <v>24</v>
      </c>
      <c r="E227">
        <v>26</v>
      </c>
      <c r="F227">
        <v>28</v>
      </c>
      <c r="G227">
        <v>27</v>
      </c>
      <c r="H227">
        <v>24</v>
      </c>
      <c r="I227">
        <v>25</v>
      </c>
      <c r="J227">
        <v>23</v>
      </c>
      <c r="K227">
        <v>39</v>
      </c>
      <c r="L227">
        <v>38</v>
      </c>
      <c r="M227">
        <v>29</v>
      </c>
      <c r="N227">
        <v>23</v>
      </c>
    </row>
    <row r="228" spans="1:14" x14ac:dyDescent="0.2">
      <c r="A228" s="9">
        <v>98367</v>
      </c>
      <c r="B228" t="s">
        <v>168</v>
      </c>
      <c r="C228">
        <v>5</v>
      </c>
      <c r="D228">
        <v>6</v>
      </c>
      <c r="E228">
        <v>4</v>
      </c>
      <c r="F228">
        <v>4</v>
      </c>
      <c r="G228">
        <v>3</v>
      </c>
      <c r="H228">
        <v>3</v>
      </c>
      <c r="I228">
        <v>3</v>
      </c>
      <c r="J228">
        <v>3</v>
      </c>
      <c r="K228">
        <v>2</v>
      </c>
      <c r="L228">
        <v>3</v>
      </c>
      <c r="M228">
        <v>3</v>
      </c>
      <c r="N228">
        <v>4</v>
      </c>
    </row>
    <row r="229" spans="1:14" x14ac:dyDescent="0.2">
      <c r="A229" s="9">
        <v>98370</v>
      </c>
      <c r="B229" t="s">
        <v>168</v>
      </c>
      <c r="C229">
        <v>6</v>
      </c>
      <c r="D229">
        <v>5</v>
      </c>
      <c r="E229">
        <v>9</v>
      </c>
      <c r="F229">
        <v>8</v>
      </c>
      <c r="G229">
        <v>9</v>
      </c>
      <c r="H229">
        <v>12</v>
      </c>
      <c r="I229">
        <v>14</v>
      </c>
      <c r="J229">
        <v>8</v>
      </c>
      <c r="K229">
        <v>9</v>
      </c>
      <c r="L229">
        <v>13</v>
      </c>
      <c r="M229">
        <v>18</v>
      </c>
      <c r="N229">
        <v>12</v>
      </c>
    </row>
    <row r="230" spans="1:14" x14ac:dyDescent="0.2">
      <c r="A230" s="9">
        <v>98383</v>
      </c>
      <c r="B230" t="s">
        <v>168</v>
      </c>
      <c r="C230">
        <v>26</v>
      </c>
      <c r="D230">
        <v>28</v>
      </c>
      <c r="E230">
        <v>23</v>
      </c>
      <c r="F230">
        <v>25</v>
      </c>
      <c r="G230">
        <v>22</v>
      </c>
      <c r="H230">
        <v>24</v>
      </c>
      <c r="I230">
        <v>24</v>
      </c>
      <c r="J230">
        <v>31</v>
      </c>
      <c r="K230">
        <v>28</v>
      </c>
      <c r="L230">
        <v>25</v>
      </c>
      <c r="M230">
        <v>34</v>
      </c>
      <c r="N230">
        <v>21</v>
      </c>
    </row>
    <row r="231" spans="1:14" x14ac:dyDescent="0.2">
      <c r="A231" s="9">
        <v>98520</v>
      </c>
      <c r="B231" t="s">
        <v>168</v>
      </c>
      <c r="C231">
        <v>14</v>
      </c>
      <c r="D231">
        <v>16</v>
      </c>
      <c r="E231">
        <v>14</v>
      </c>
      <c r="F231">
        <v>19</v>
      </c>
      <c r="G231">
        <v>19</v>
      </c>
      <c r="H231">
        <v>14</v>
      </c>
      <c r="I231">
        <v>21</v>
      </c>
      <c r="J231">
        <v>21</v>
      </c>
      <c r="K231">
        <v>18</v>
      </c>
      <c r="L231">
        <v>20</v>
      </c>
      <c r="M231">
        <v>17</v>
      </c>
      <c r="N231">
        <v>15</v>
      </c>
    </row>
    <row r="232" spans="1:14" x14ac:dyDescent="0.2">
      <c r="A232" s="9">
        <v>98528</v>
      </c>
      <c r="B232" t="s">
        <v>168</v>
      </c>
      <c r="C232">
        <v>14</v>
      </c>
      <c r="D232">
        <v>16</v>
      </c>
      <c r="E232">
        <v>12</v>
      </c>
      <c r="F232">
        <v>16</v>
      </c>
      <c r="G232">
        <v>12</v>
      </c>
      <c r="H232">
        <v>5</v>
      </c>
      <c r="I232">
        <v>16</v>
      </c>
      <c r="J232">
        <v>8</v>
      </c>
      <c r="K232">
        <v>12</v>
      </c>
      <c r="L232">
        <v>12</v>
      </c>
      <c r="M232">
        <v>10</v>
      </c>
      <c r="N232">
        <v>11</v>
      </c>
    </row>
    <row r="233" spans="1:14" x14ac:dyDescent="0.2">
      <c r="A233" s="9">
        <v>98541</v>
      </c>
      <c r="B233" t="s">
        <v>168</v>
      </c>
      <c r="C233">
        <v>2</v>
      </c>
      <c r="D233">
        <v>8</v>
      </c>
      <c r="E233">
        <v>5</v>
      </c>
      <c r="F233">
        <v>11</v>
      </c>
      <c r="G233">
        <v>6</v>
      </c>
      <c r="H233">
        <v>6</v>
      </c>
      <c r="I233">
        <v>5</v>
      </c>
      <c r="J233">
        <v>7</v>
      </c>
      <c r="K233">
        <v>6</v>
      </c>
      <c r="L233">
        <v>5</v>
      </c>
      <c r="M233">
        <v>4</v>
      </c>
      <c r="N233">
        <v>6</v>
      </c>
    </row>
    <row r="234" spans="1:14" x14ac:dyDescent="0.2">
      <c r="A234" s="9">
        <v>98550</v>
      </c>
      <c r="B234" t="s">
        <v>168</v>
      </c>
      <c r="C234">
        <v>12</v>
      </c>
      <c r="D234">
        <v>15</v>
      </c>
      <c r="E234">
        <v>13</v>
      </c>
      <c r="F234">
        <v>14</v>
      </c>
      <c r="G234">
        <v>14</v>
      </c>
      <c r="H234">
        <v>11</v>
      </c>
      <c r="I234">
        <v>15</v>
      </c>
      <c r="J234">
        <v>15</v>
      </c>
      <c r="K234">
        <v>16</v>
      </c>
      <c r="L234">
        <v>14</v>
      </c>
      <c r="M234">
        <v>12</v>
      </c>
      <c r="N234">
        <v>12</v>
      </c>
    </row>
    <row r="235" spans="1:14" x14ac:dyDescent="0.2">
      <c r="A235" s="9">
        <v>98557</v>
      </c>
      <c r="B235" t="s">
        <v>168</v>
      </c>
      <c r="C235">
        <v>2</v>
      </c>
      <c r="D235">
        <v>1</v>
      </c>
      <c r="E235">
        <v>2</v>
      </c>
      <c r="F235">
        <v>2</v>
      </c>
      <c r="G235">
        <v>1</v>
      </c>
      <c r="L235">
        <v>1</v>
      </c>
    </row>
    <row r="236" spans="1:14" x14ac:dyDescent="0.2">
      <c r="A236" s="9">
        <v>98563</v>
      </c>
      <c r="B236" t="s">
        <v>168</v>
      </c>
      <c r="C236">
        <v>3</v>
      </c>
      <c r="D236">
        <v>6</v>
      </c>
      <c r="E236">
        <v>4</v>
      </c>
      <c r="F236">
        <v>6</v>
      </c>
      <c r="G236">
        <v>6</v>
      </c>
      <c r="H236">
        <v>5</v>
      </c>
      <c r="I236">
        <v>5</v>
      </c>
      <c r="J236">
        <v>3</v>
      </c>
      <c r="K236">
        <v>3</v>
      </c>
      <c r="L236">
        <v>4</v>
      </c>
      <c r="M236">
        <v>2</v>
      </c>
      <c r="N236">
        <v>3</v>
      </c>
    </row>
    <row r="237" spans="1:14" x14ac:dyDescent="0.2">
      <c r="A237" s="9">
        <v>98584</v>
      </c>
      <c r="B237" t="s">
        <v>168</v>
      </c>
      <c r="C237">
        <v>12</v>
      </c>
      <c r="D237">
        <v>19</v>
      </c>
      <c r="E237">
        <v>11</v>
      </c>
      <c r="F237">
        <v>16</v>
      </c>
      <c r="G237">
        <v>27</v>
      </c>
      <c r="H237">
        <v>21</v>
      </c>
      <c r="I237">
        <v>28</v>
      </c>
      <c r="J237">
        <v>19</v>
      </c>
      <c r="K237">
        <v>18</v>
      </c>
      <c r="L237">
        <v>19</v>
      </c>
      <c r="M237">
        <v>18</v>
      </c>
      <c r="N237">
        <v>13</v>
      </c>
    </row>
    <row r="238" spans="1:14" x14ac:dyDescent="0.2">
      <c r="A238" s="9">
        <v>98611</v>
      </c>
      <c r="B238" t="s">
        <v>168</v>
      </c>
      <c r="C238">
        <v>6</v>
      </c>
      <c r="F238">
        <v>5</v>
      </c>
      <c r="G238">
        <v>4</v>
      </c>
      <c r="H238">
        <v>2</v>
      </c>
      <c r="I238">
        <v>3</v>
      </c>
      <c r="J238">
        <v>2</v>
      </c>
      <c r="K238">
        <v>5</v>
      </c>
      <c r="L238">
        <v>6</v>
      </c>
      <c r="M238">
        <v>5</v>
      </c>
      <c r="N238">
        <v>5</v>
      </c>
    </row>
    <row r="239" spans="1:14" x14ac:dyDescent="0.2">
      <c r="A239" s="9">
        <v>98625</v>
      </c>
      <c r="B239" t="s">
        <v>168</v>
      </c>
      <c r="C239">
        <v>9</v>
      </c>
      <c r="D239">
        <v>7</v>
      </c>
      <c r="E239">
        <v>3</v>
      </c>
      <c r="F239">
        <v>6</v>
      </c>
      <c r="G239">
        <v>2</v>
      </c>
      <c r="H239">
        <v>2</v>
      </c>
      <c r="I239">
        <v>3</v>
      </c>
      <c r="J239">
        <v>2</v>
      </c>
      <c r="K239">
        <v>4</v>
      </c>
      <c r="L239">
        <v>5</v>
      </c>
      <c r="M239">
        <v>5</v>
      </c>
      <c r="N239">
        <v>3</v>
      </c>
    </row>
    <row r="240" spans="1:14" x14ac:dyDescent="0.2">
      <c r="A240" s="9">
        <v>98626</v>
      </c>
      <c r="B240" t="s">
        <v>168</v>
      </c>
      <c r="C240">
        <v>12</v>
      </c>
      <c r="D240">
        <v>15</v>
      </c>
      <c r="E240">
        <v>5</v>
      </c>
      <c r="F240">
        <v>26</v>
      </c>
      <c r="G240">
        <v>21</v>
      </c>
      <c r="H240">
        <v>7</v>
      </c>
      <c r="I240">
        <v>22</v>
      </c>
      <c r="J240">
        <v>11</v>
      </c>
      <c r="K240">
        <v>21</v>
      </c>
      <c r="L240">
        <v>12</v>
      </c>
      <c r="M240">
        <v>22</v>
      </c>
      <c r="N240">
        <v>17</v>
      </c>
    </row>
    <row r="241" spans="1:14" x14ac:dyDescent="0.2">
      <c r="A241" s="9">
        <v>98632</v>
      </c>
      <c r="B241" t="s">
        <v>168</v>
      </c>
      <c r="C241">
        <v>34</v>
      </c>
      <c r="D241">
        <v>44</v>
      </c>
      <c r="E241">
        <v>39</v>
      </c>
      <c r="F241">
        <v>43</v>
      </c>
      <c r="G241">
        <v>41</v>
      </c>
      <c r="H241">
        <v>41</v>
      </c>
      <c r="I241">
        <v>43</v>
      </c>
      <c r="J241">
        <v>35</v>
      </c>
      <c r="K241">
        <v>38</v>
      </c>
      <c r="L241">
        <v>37</v>
      </c>
      <c r="M241">
        <v>37</v>
      </c>
      <c r="N241">
        <v>29</v>
      </c>
    </row>
    <row r="242" spans="1:14" x14ac:dyDescent="0.2">
      <c r="A242" s="9">
        <v>98674</v>
      </c>
      <c r="B242" t="s">
        <v>168</v>
      </c>
      <c r="C242">
        <v>32</v>
      </c>
      <c r="D242">
        <v>34</v>
      </c>
      <c r="E242">
        <v>8</v>
      </c>
      <c r="F242">
        <v>25</v>
      </c>
      <c r="G242">
        <v>26</v>
      </c>
      <c r="H242">
        <v>12</v>
      </c>
      <c r="I242">
        <v>36</v>
      </c>
      <c r="J242">
        <v>16</v>
      </c>
      <c r="K242">
        <v>30</v>
      </c>
      <c r="L242">
        <v>23</v>
      </c>
      <c r="M242">
        <v>25</v>
      </c>
      <c r="N242">
        <v>30</v>
      </c>
    </row>
    <row r="243" spans="1:14" x14ac:dyDescent="0.2">
      <c r="A243" s="9">
        <v>98801</v>
      </c>
      <c r="B243" t="s">
        <v>168</v>
      </c>
      <c r="C243">
        <v>26</v>
      </c>
      <c r="D243">
        <v>32</v>
      </c>
      <c r="E243">
        <v>25</v>
      </c>
      <c r="F243">
        <v>35</v>
      </c>
      <c r="G243">
        <v>34</v>
      </c>
      <c r="H243">
        <v>27</v>
      </c>
      <c r="I243">
        <v>26</v>
      </c>
      <c r="J243">
        <v>23</v>
      </c>
      <c r="K243">
        <v>21</v>
      </c>
      <c r="L243">
        <v>20</v>
      </c>
      <c r="M243">
        <v>31</v>
      </c>
      <c r="N243">
        <v>27</v>
      </c>
    </row>
    <row r="244" spans="1:14" x14ac:dyDescent="0.2">
      <c r="A244" s="9">
        <v>98802</v>
      </c>
      <c r="B244" t="s">
        <v>168</v>
      </c>
      <c r="C244">
        <v>9</v>
      </c>
      <c r="D244">
        <v>10</v>
      </c>
      <c r="E244">
        <v>7</v>
      </c>
      <c r="F244">
        <v>7</v>
      </c>
      <c r="G244">
        <v>8</v>
      </c>
      <c r="H244">
        <v>10</v>
      </c>
      <c r="I244">
        <v>6</v>
      </c>
      <c r="J244">
        <v>4</v>
      </c>
      <c r="K244">
        <v>9</v>
      </c>
      <c r="L244">
        <v>7</v>
      </c>
      <c r="M244">
        <v>11</v>
      </c>
      <c r="N244">
        <v>10</v>
      </c>
    </row>
    <row r="245" spans="1:14" x14ac:dyDescent="0.2">
      <c r="A245" s="9">
        <v>98837</v>
      </c>
      <c r="B245" t="s">
        <v>168</v>
      </c>
      <c r="C245">
        <v>17</v>
      </c>
      <c r="D245">
        <v>20</v>
      </c>
      <c r="E245">
        <v>17</v>
      </c>
      <c r="F245">
        <v>27</v>
      </c>
      <c r="G245">
        <v>23</v>
      </c>
      <c r="H245">
        <v>26</v>
      </c>
      <c r="I245">
        <v>23</v>
      </c>
      <c r="J245">
        <v>24</v>
      </c>
      <c r="K245">
        <v>27</v>
      </c>
      <c r="L245">
        <v>20</v>
      </c>
      <c r="M245">
        <v>18</v>
      </c>
      <c r="N245">
        <v>18</v>
      </c>
    </row>
    <row r="246" spans="1:14" x14ac:dyDescent="0.2">
      <c r="A246" s="9">
        <v>98848</v>
      </c>
      <c r="B246" t="s">
        <v>168</v>
      </c>
      <c r="C246">
        <v>9</v>
      </c>
      <c r="D246">
        <v>6</v>
      </c>
      <c r="E246">
        <v>7</v>
      </c>
      <c r="F246">
        <v>9</v>
      </c>
      <c r="G246">
        <v>8</v>
      </c>
      <c r="H246">
        <v>5</v>
      </c>
      <c r="I246">
        <v>6</v>
      </c>
      <c r="J246">
        <v>3</v>
      </c>
      <c r="K246">
        <v>2</v>
      </c>
      <c r="L246">
        <v>5</v>
      </c>
      <c r="M246">
        <v>3</v>
      </c>
      <c r="N246">
        <v>4</v>
      </c>
    </row>
    <row r="247" spans="1:14" x14ac:dyDescent="0.2">
      <c r="A247" s="9">
        <v>98901</v>
      </c>
      <c r="B247" t="s">
        <v>168</v>
      </c>
      <c r="C247">
        <v>67</v>
      </c>
      <c r="D247">
        <v>78</v>
      </c>
      <c r="E247">
        <v>69</v>
      </c>
      <c r="F247">
        <v>83</v>
      </c>
      <c r="G247">
        <v>82</v>
      </c>
      <c r="H247">
        <v>80</v>
      </c>
      <c r="I247">
        <v>76</v>
      </c>
      <c r="J247">
        <v>66</v>
      </c>
      <c r="K247">
        <v>68</v>
      </c>
      <c r="L247">
        <v>63</v>
      </c>
      <c r="M247">
        <v>67</v>
      </c>
      <c r="N247">
        <v>53</v>
      </c>
    </row>
    <row r="248" spans="1:14" x14ac:dyDescent="0.2">
      <c r="A248" s="9">
        <v>98902</v>
      </c>
      <c r="B248" t="s">
        <v>168</v>
      </c>
      <c r="C248">
        <v>152</v>
      </c>
      <c r="D248">
        <v>170</v>
      </c>
      <c r="E248">
        <v>105</v>
      </c>
      <c r="F248">
        <v>162</v>
      </c>
      <c r="G248">
        <v>146</v>
      </c>
      <c r="H248">
        <v>111</v>
      </c>
      <c r="I248">
        <v>165</v>
      </c>
      <c r="J248">
        <v>115</v>
      </c>
      <c r="K248">
        <v>160</v>
      </c>
      <c r="L248">
        <v>145</v>
      </c>
      <c r="M248">
        <v>141</v>
      </c>
      <c r="N248">
        <v>156</v>
      </c>
    </row>
    <row r="249" spans="1:14" x14ac:dyDescent="0.2">
      <c r="A249" s="9">
        <v>98903</v>
      </c>
      <c r="B249" t="s">
        <v>168</v>
      </c>
      <c r="C249">
        <v>43</v>
      </c>
      <c r="D249">
        <v>45</v>
      </c>
      <c r="E249">
        <v>32</v>
      </c>
      <c r="F249">
        <v>46</v>
      </c>
      <c r="G249">
        <v>40</v>
      </c>
      <c r="H249">
        <v>33</v>
      </c>
      <c r="I249">
        <v>36</v>
      </c>
      <c r="J249">
        <v>31</v>
      </c>
      <c r="K249">
        <v>39</v>
      </c>
      <c r="L249">
        <v>21</v>
      </c>
      <c r="M249">
        <v>31</v>
      </c>
      <c r="N249">
        <v>36</v>
      </c>
    </row>
    <row r="250" spans="1:14" x14ac:dyDescent="0.2">
      <c r="A250" s="9">
        <v>98908</v>
      </c>
      <c r="B250" t="s">
        <v>168</v>
      </c>
      <c r="C250">
        <v>18</v>
      </c>
      <c r="D250">
        <v>20</v>
      </c>
      <c r="E250">
        <v>18</v>
      </c>
      <c r="F250">
        <v>24</v>
      </c>
      <c r="G250">
        <v>27</v>
      </c>
      <c r="H250">
        <v>28</v>
      </c>
      <c r="I250">
        <v>22</v>
      </c>
      <c r="J250">
        <v>20</v>
      </c>
      <c r="K250">
        <v>29</v>
      </c>
      <c r="L250">
        <v>24</v>
      </c>
      <c r="M250">
        <v>22</v>
      </c>
      <c r="N250">
        <v>27</v>
      </c>
    </row>
    <row r="251" spans="1:14" x14ac:dyDescent="0.2">
      <c r="A251" s="9">
        <v>98930</v>
      </c>
      <c r="B251" t="s">
        <v>168</v>
      </c>
      <c r="C251">
        <v>18</v>
      </c>
      <c r="D251">
        <v>24</v>
      </c>
      <c r="E251">
        <v>18</v>
      </c>
      <c r="F251">
        <v>23</v>
      </c>
      <c r="G251">
        <v>21</v>
      </c>
      <c r="H251">
        <v>8</v>
      </c>
      <c r="I251">
        <v>27</v>
      </c>
      <c r="J251">
        <v>18</v>
      </c>
      <c r="K251">
        <v>19</v>
      </c>
      <c r="L251">
        <v>27</v>
      </c>
      <c r="M251">
        <v>25</v>
      </c>
      <c r="N251">
        <v>30</v>
      </c>
    </row>
    <row r="252" spans="1:14" x14ac:dyDescent="0.2">
      <c r="A252" s="9">
        <v>98932</v>
      </c>
      <c r="B252" t="s">
        <v>168</v>
      </c>
      <c r="C252">
        <v>3</v>
      </c>
      <c r="D252">
        <v>7</v>
      </c>
      <c r="E252">
        <v>2</v>
      </c>
      <c r="F252">
        <v>7</v>
      </c>
      <c r="G252">
        <v>3</v>
      </c>
      <c r="H252">
        <v>3</v>
      </c>
      <c r="I252">
        <v>5</v>
      </c>
      <c r="J252">
        <v>3</v>
      </c>
      <c r="K252">
        <v>10</v>
      </c>
      <c r="L252">
        <v>4</v>
      </c>
      <c r="M252">
        <v>7</v>
      </c>
      <c r="N252">
        <v>12</v>
      </c>
    </row>
    <row r="253" spans="1:14" x14ac:dyDescent="0.2">
      <c r="A253" s="9">
        <v>98936</v>
      </c>
      <c r="B253" t="s">
        <v>168</v>
      </c>
      <c r="C253">
        <v>3</v>
      </c>
      <c r="D253">
        <v>5</v>
      </c>
      <c r="E253">
        <v>5</v>
      </c>
      <c r="F253">
        <v>4</v>
      </c>
      <c r="G253">
        <v>2</v>
      </c>
      <c r="H253">
        <v>4</v>
      </c>
      <c r="I253">
        <v>6</v>
      </c>
      <c r="J253">
        <v>3</v>
      </c>
      <c r="K253">
        <v>3</v>
      </c>
      <c r="L253">
        <v>4</v>
      </c>
      <c r="M253">
        <v>2</v>
      </c>
      <c r="N253">
        <v>4</v>
      </c>
    </row>
    <row r="254" spans="1:14" x14ac:dyDescent="0.2">
      <c r="A254" s="9">
        <v>98942</v>
      </c>
      <c r="B254" t="s">
        <v>168</v>
      </c>
      <c r="C254">
        <v>13</v>
      </c>
      <c r="D254">
        <v>18</v>
      </c>
      <c r="E254">
        <v>20</v>
      </c>
      <c r="F254">
        <v>19</v>
      </c>
      <c r="G254">
        <v>15</v>
      </c>
      <c r="H254">
        <v>16</v>
      </c>
      <c r="I254">
        <v>17</v>
      </c>
      <c r="J254">
        <v>20</v>
      </c>
      <c r="K254">
        <v>16</v>
      </c>
      <c r="L254">
        <v>14</v>
      </c>
      <c r="M254">
        <v>11</v>
      </c>
      <c r="N254">
        <v>11</v>
      </c>
    </row>
    <row r="255" spans="1:14" x14ac:dyDescent="0.2">
      <c r="A255" s="9">
        <v>98944</v>
      </c>
      <c r="B255" t="s">
        <v>168</v>
      </c>
      <c r="C255">
        <v>40</v>
      </c>
      <c r="D255">
        <v>59</v>
      </c>
      <c r="E255">
        <v>36</v>
      </c>
      <c r="F255">
        <v>37</v>
      </c>
      <c r="G255">
        <v>41</v>
      </c>
      <c r="H255">
        <v>40</v>
      </c>
      <c r="I255">
        <v>41</v>
      </c>
      <c r="J255">
        <v>34</v>
      </c>
      <c r="K255">
        <v>37</v>
      </c>
      <c r="L255">
        <v>31</v>
      </c>
      <c r="M255">
        <v>33</v>
      </c>
      <c r="N255">
        <v>32</v>
      </c>
    </row>
    <row r="256" spans="1:14" x14ac:dyDescent="0.2">
      <c r="A256" s="9">
        <v>98948</v>
      </c>
      <c r="B256" t="s">
        <v>168</v>
      </c>
      <c r="C256">
        <v>56</v>
      </c>
      <c r="D256">
        <v>40</v>
      </c>
      <c r="E256">
        <v>36</v>
      </c>
      <c r="F256">
        <v>37</v>
      </c>
      <c r="G256">
        <v>36</v>
      </c>
      <c r="H256">
        <v>38</v>
      </c>
      <c r="I256">
        <v>34</v>
      </c>
      <c r="J256">
        <v>37</v>
      </c>
      <c r="K256">
        <v>34</v>
      </c>
      <c r="L256">
        <v>27</v>
      </c>
      <c r="M256">
        <v>32</v>
      </c>
      <c r="N256">
        <v>58</v>
      </c>
    </row>
    <row r="257" spans="1:14" x14ac:dyDescent="0.2">
      <c r="A257" s="9">
        <v>98951</v>
      </c>
      <c r="B257" t="s">
        <v>168</v>
      </c>
      <c r="C257">
        <v>14</v>
      </c>
      <c r="D257">
        <v>16</v>
      </c>
      <c r="E257">
        <v>10</v>
      </c>
      <c r="F257">
        <v>10</v>
      </c>
      <c r="G257">
        <v>17</v>
      </c>
      <c r="H257">
        <v>11</v>
      </c>
      <c r="I257">
        <v>12</v>
      </c>
      <c r="J257">
        <v>20</v>
      </c>
      <c r="K257">
        <v>14</v>
      </c>
      <c r="L257">
        <v>16</v>
      </c>
      <c r="M257">
        <v>10</v>
      </c>
      <c r="N257">
        <v>12</v>
      </c>
    </row>
    <row r="258" spans="1:14" x14ac:dyDescent="0.2">
      <c r="A258" s="9">
        <v>98953</v>
      </c>
      <c r="B258" t="s">
        <v>168</v>
      </c>
      <c r="C258">
        <v>10</v>
      </c>
      <c r="D258">
        <v>8</v>
      </c>
      <c r="E258">
        <v>8</v>
      </c>
      <c r="F258">
        <v>13</v>
      </c>
      <c r="G258">
        <v>10</v>
      </c>
      <c r="H258">
        <v>7</v>
      </c>
      <c r="I258">
        <v>8</v>
      </c>
      <c r="J258">
        <v>5</v>
      </c>
      <c r="K258">
        <v>6</v>
      </c>
      <c r="L258">
        <v>7</v>
      </c>
      <c r="M258">
        <v>16</v>
      </c>
      <c r="N258">
        <v>9</v>
      </c>
    </row>
    <row r="259" spans="1:14" x14ac:dyDescent="0.2">
      <c r="A259" s="9">
        <v>99301</v>
      </c>
      <c r="B259" t="s">
        <v>168</v>
      </c>
      <c r="C259">
        <v>120</v>
      </c>
      <c r="D259">
        <v>133</v>
      </c>
      <c r="E259">
        <v>110</v>
      </c>
      <c r="F259">
        <v>132</v>
      </c>
      <c r="G259">
        <v>123</v>
      </c>
      <c r="H259">
        <v>72</v>
      </c>
      <c r="I259">
        <v>125</v>
      </c>
      <c r="J259">
        <v>81</v>
      </c>
      <c r="K259">
        <v>108</v>
      </c>
      <c r="L259">
        <v>96</v>
      </c>
      <c r="M259">
        <v>104</v>
      </c>
      <c r="N259">
        <v>129</v>
      </c>
    </row>
    <row r="260" spans="1:14" x14ac:dyDescent="0.2">
      <c r="A260" s="9">
        <v>99323</v>
      </c>
      <c r="B260" t="s">
        <v>168</v>
      </c>
      <c r="D260">
        <v>1</v>
      </c>
      <c r="E260">
        <v>1</v>
      </c>
      <c r="F260">
        <v>2</v>
      </c>
      <c r="G260">
        <v>1</v>
      </c>
      <c r="H260">
        <v>1</v>
      </c>
      <c r="I260">
        <v>2</v>
      </c>
      <c r="J260">
        <v>2</v>
      </c>
      <c r="K260">
        <v>4</v>
      </c>
      <c r="L260">
        <v>4</v>
      </c>
      <c r="M260">
        <v>4</v>
      </c>
      <c r="N260">
        <v>4</v>
      </c>
    </row>
    <row r="261" spans="1:14" x14ac:dyDescent="0.2">
      <c r="A261" s="9">
        <v>99324</v>
      </c>
      <c r="B261" t="s">
        <v>168</v>
      </c>
      <c r="C261">
        <v>6</v>
      </c>
      <c r="D261">
        <v>7</v>
      </c>
      <c r="E261">
        <v>7</v>
      </c>
      <c r="F261">
        <v>6</v>
      </c>
      <c r="G261">
        <v>4</v>
      </c>
      <c r="H261">
        <v>5</v>
      </c>
      <c r="I261">
        <v>6</v>
      </c>
      <c r="J261">
        <v>3</v>
      </c>
      <c r="K261">
        <v>4</v>
      </c>
      <c r="L261">
        <v>5</v>
      </c>
      <c r="M261">
        <v>5</v>
      </c>
      <c r="N261">
        <v>7</v>
      </c>
    </row>
    <row r="262" spans="1:14" x14ac:dyDescent="0.2">
      <c r="A262" s="9">
        <v>99336</v>
      </c>
      <c r="B262" t="s">
        <v>168</v>
      </c>
      <c r="C262">
        <v>68</v>
      </c>
      <c r="D262">
        <v>83</v>
      </c>
      <c r="E262">
        <v>77</v>
      </c>
      <c r="F262">
        <v>93</v>
      </c>
      <c r="G262">
        <v>81</v>
      </c>
      <c r="H262">
        <v>87</v>
      </c>
      <c r="I262">
        <v>79</v>
      </c>
      <c r="J262">
        <v>77</v>
      </c>
      <c r="K262">
        <v>89</v>
      </c>
      <c r="L262">
        <v>78</v>
      </c>
      <c r="M262">
        <v>80</v>
      </c>
      <c r="N262">
        <v>95</v>
      </c>
    </row>
    <row r="263" spans="1:14" x14ac:dyDescent="0.2">
      <c r="A263" s="9">
        <v>99337</v>
      </c>
      <c r="B263" t="s">
        <v>168</v>
      </c>
      <c r="C263">
        <v>3</v>
      </c>
      <c r="D263">
        <v>1</v>
      </c>
      <c r="E263">
        <v>2</v>
      </c>
      <c r="F263">
        <v>2</v>
      </c>
      <c r="G263">
        <v>1</v>
      </c>
      <c r="H263">
        <v>5</v>
      </c>
      <c r="I263">
        <v>5</v>
      </c>
      <c r="J263">
        <v>4</v>
      </c>
      <c r="K263">
        <v>3</v>
      </c>
      <c r="L263">
        <v>5</v>
      </c>
      <c r="M263">
        <v>4</v>
      </c>
      <c r="N263">
        <v>4</v>
      </c>
    </row>
    <row r="264" spans="1:14" x14ac:dyDescent="0.2">
      <c r="A264" s="9">
        <v>99338</v>
      </c>
      <c r="B264" t="s">
        <v>168</v>
      </c>
      <c r="C264">
        <v>7</v>
      </c>
      <c r="D264">
        <v>8</v>
      </c>
      <c r="E264">
        <v>8</v>
      </c>
      <c r="F264">
        <v>5</v>
      </c>
      <c r="G264">
        <v>4</v>
      </c>
      <c r="H264">
        <v>4</v>
      </c>
      <c r="I264">
        <v>6</v>
      </c>
      <c r="J264">
        <v>4</v>
      </c>
      <c r="K264">
        <v>3</v>
      </c>
      <c r="L264">
        <v>4</v>
      </c>
      <c r="M264">
        <v>2</v>
      </c>
      <c r="N264">
        <v>1</v>
      </c>
    </row>
    <row r="265" spans="1:14" x14ac:dyDescent="0.2">
      <c r="A265" s="9">
        <v>99344</v>
      </c>
      <c r="B265" t="s">
        <v>168</v>
      </c>
      <c r="C265">
        <v>15</v>
      </c>
      <c r="D265">
        <v>14</v>
      </c>
      <c r="E265">
        <v>12</v>
      </c>
      <c r="F265">
        <v>15</v>
      </c>
      <c r="G265">
        <v>16</v>
      </c>
      <c r="H265">
        <v>14</v>
      </c>
      <c r="I265">
        <v>16</v>
      </c>
      <c r="J265">
        <v>16</v>
      </c>
      <c r="K265">
        <v>24</v>
      </c>
      <c r="L265">
        <v>17</v>
      </c>
      <c r="M265">
        <v>19</v>
      </c>
      <c r="N265">
        <v>15</v>
      </c>
    </row>
    <row r="266" spans="1:14" x14ac:dyDescent="0.2">
      <c r="A266" s="9">
        <v>99345</v>
      </c>
      <c r="B266" t="s">
        <v>168</v>
      </c>
      <c r="C266">
        <v>1</v>
      </c>
      <c r="D266">
        <v>1</v>
      </c>
      <c r="E266">
        <v>2</v>
      </c>
      <c r="F266">
        <v>2</v>
      </c>
      <c r="J266">
        <v>1</v>
      </c>
      <c r="K266">
        <v>1</v>
      </c>
      <c r="L266">
        <v>1</v>
      </c>
    </row>
    <row r="267" spans="1:14" x14ac:dyDescent="0.2">
      <c r="A267" s="9">
        <v>99346</v>
      </c>
      <c r="B267" t="s">
        <v>168</v>
      </c>
      <c r="F267">
        <v>1</v>
      </c>
      <c r="H267">
        <v>1</v>
      </c>
    </row>
    <row r="268" spans="1:14" x14ac:dyDescent="0.2">
      <c r="A268" s="9">
        <v>99350</v>
      </c>
      <c r="B268" t="s">
        <v>168</v>
      </c>
      <c r="C268">
        <v>15</v>
      </c>
      <c r="D268">
        <v>14</v>
      </c>
      <c r="E268">
        <v>6</v>
      </c>
      <c r="F268">
        <v>18</v>
      </c>
      <c r="G268">
        <v>20</v>
      </c>
      <c r="H268">
        <v>9</v>
      </c>
      <c r="I268">
        <v>9</v>
      </c>
      <c r="J268">
        <v>4</v>
      </c>
      <c r="K268">
        <v>17</v>
      </c>
      <c r="L268">
        <v>20</v>
      </c>
      <c r="M268">
        <v>11</v>
      </c>
      <c r="N268">
        <v>13</v>
      </c>
    </row>
    <row r="269" spans="1:14" x14ac:dyDescent="0.2">
      <c r="A269" s="9">
        <v>99352</v>
      </c>
      <c r="B269" t="s">
        <v>168</v>
      </c>
      <c r="C269">
        <v>40</v>
      </c>
      <c r="D269">
        <v>57</v>
      </c>
      <c r="E269">
        <v>41</v>
      </c>
      <c r="F269">
        <v>47</v>
      </c>
      <c r="G269">
        <v>41</v>
      </c>
      <c r="H269">
        <v>45</v>
      </c>
      <c r="I269">
        <v>54</v>
      </c>
      <c r="J269">
        <v>43</v>
      </c>
      <c r="K269">
        <v>44</v>
      </c>
      <c r="L269">
        <v>42</v>
      </c>
      <c r="M269">
        <v>47</v>
      </c>
      <c r="N269">
        <v>38</v>
      </c>
    </row>
    <row r="270" spans="1:14" x14ac:dyDescent="0.2">
      <c r="A270" s="9">
        <v>99353</v>
      </c>
      <c r="B270" t="s">
        <v>168</v>
      </c>
      <c r="C270">
        <v>3</v>
      </c>
      <c r="E270">
        <v>1</v>
      </c>
      <c r="F270">
        <v>4</v>
      </c>
      <c r="G270">
        <v>3</v>
      </c>
      <c r="H270">
        <v>1</v>
      </c>
      <c r="I270">
        <v>2</v>
      </c>
      <c r="J270">
        <v>4</v>
      </c>
      <c r="K270">
        <v>2</v>
      </c>
      <c r="L270">
        <v>3</v>
      </c>
      <c r="M270">
        <v>6</v>
      </c>
      <c r="N270">
        <v>6</v>
      </c>
    </row>
    <row r="271" spans="1:14" x14ac:dyDescent="0.2">
      <c r="A271" s="9">
        <v>99354</v>
      </c>
      <c r="B271" t="s">
        <v>168</v>
      </c>
      <c r="C271">
        <v>14</v>
      </c>
      <c r="D271">
        <v>26</v>
      </c>
      <c r="E271">
        <v>25</v>
      </c>
      <c r="F271">
        <v>20</v>
      </c>
      <c r="G271">
        <v>29</v>
      </c>
      <c r="H271">
        <v>27</v>
      </c>
      <c r="I271">
        <v>23</v>
      </c>
      <c r="J271">
        <v>16</v>
      </c>
      <c r="K271">
        <v>16</v>
      </c>
      <c r="L271">
        <v>11</v>
      </c>
      <c r="M271">
        <v>22</v>
      </c>
      <c r="N271">
        <v>16</v>
      </c>
    </row>
    <row r="272" spans="1:14" x14ac:dyDescent="0.2">
      <c r="A272" s="9">
        <v>99362</v>
      </c>
      <c r="B272" t="s">
        <v>168</v>
      </c>
      <c r="C272">
        <v>53</v>
      </c>
      <c r="D272">
        <v>66</v>
      </c>
      <c r="E272">
        <v>45</v>
      </c>
      <c r="F272">
        <v>58</v>
      </c>
      <c r="G272">
        <v>53</v>
      </c>
      <c r="H272">
        <v>43</v>
      </c>
      <c r="I272">
        <v>48</v>
      </c>
      <c r="J272">
        <v>64</v>
      </c>
      <c r="K272">
        <v>58</v>
      </c>
      <c r="L272">
        <v>64</v>
      </c>
      <c r="M272">
        <v>44</v>
      </c>
      <c r="N272">
        <v>48</v>
      </c>
    </row>
  </sheetData>
  <mergeCells count="32">
    <mergeCell ref="HI2:HO2"/>
    <mergeCell ref="GQ2:GW2"/>
    <mergeCell ref="CU2:DA2"/>
    <mergeCell ref="DD2:DJ2"/>
    <mergeCell ref="DM2:DS2"/>
    <mergeCell ref="GZ2:HF2"/>
    <mergeCell ref="FY2:GE2"/>
    <mergeCell ref="GH2:GN2"/>
    <mergeCell ref="FG2:FM2"/>
    <mergeCell ref="FP2:FV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R2:HX2"/>
    <mergeCell ref="IM1:IX2"/>
    <mergeCell ref="IZ1:JI2"/>
    <mergeCell ref="JN1:JW2"/>
    <mergeCell ref="KB1:KJ2"/>
    <mergeCell ref="HZ1:IH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JL251"/>
  <sheetViews>
    <sheetView topLeftCell="HS1" workbookViewId="0">
      <selection activeCell="HS1" sqref="A1:XFD1048576"/>
    </sheetView>
  </sheetViews>
  <sheetFormatPr baseColWidth="10" defaultColWidth="8.83203125" defaultRowHeight="15" x14ac:dyDescent="0.2"/>
  <cols>
    <col min="2" max="2" width="14.5" bestFit="1" customWidth="1"/>
    <col min="4" max="4" width="9.1640625" style="86"/>
    <col min="12" max="12" width="15.5" bestFit="1" customWidth="1"/>
    <col min="13" max="22" width="15.5" customWidth="1"/>
    <col min="23" max="23" width="2.83203125" style="90"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8" max="38" width="16" style="21" bestFit="1" customWidth="1"/>
    <col min="40" max="40" width="16" style="21" bestFit="1" customWidth="1"/>
    <col min="42" max="42" width="15.5" bestFit="1" customWidth="1"/>
    <col min="43" max="43" width="14.5" style="20" bestFit="1" customWidth="1"/>
    <col min="45" max="45" width="11" style="21" bestFit="1" customWidth="1"/>
    <col min="47" max="47" width="11" style="21" bestFit="1" customWidth="1"/>
    <col min="49" max="49" width="12.5" style="21" bestFit="1" customWidth="1"/>
    <col min="51" max="51" width="12.5" bestFit="1" customWidth="1"/>
    <col min="52" max="52" width="9.1640625" style="20"/>
    <col min="54" max="54" width="11.5" style="94" bestFit="1" customWidth="1"/>
    <col min="56" max="56" width="11.5" style="21" bestFit="1" customWidth="1"/>
    <col min="58" max="58" width="12.5" style="21" bestFit="1" customWidth="1"/>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3" customWidth="1"/>
    <col min="109" max="109" width="12.5" style="124" customWidth="1"/>
    <col min="110" max="110" width="12.5" style="123" customWidth="1"/>
    <col min="111" max="111" width="12.5" style="124" customWidth="1"/>
    <col min="112" max="112" width="12.5" style="123" customWidth="1"/>
    <col min="113" max="114" width="12.5" style="124" customWidth="1"/>
    <col min="115" max="115" width="9.1640625" style="69"/>
    <col min="118" max="118" width="10.5" style="21" bestFit="1" customWidth="1"/>
    <col min="120" max="120" width="10.5" style="21" bestFit="1" customWidth="1"/>
    <col min="122" max="122" width="9.1640625" style="21"/>
    <col min="124" max="124" width="15.5" bestFit="1" customWidth="1"/>
    <col min="125" max="125" width="14.5" style="20" bestFit="1" customWidth="1"/>
    <col min="126" max="126" width="14.5" bestFit="1" customWidth="1"/>
    <col min="127" max="127" width="10.5" style="21" bestFit="1" customWidth="1"/>
    <col min="129" max="129" width="9.1640625" style="21"/>
    <col min="131" max="131" width="9.1640625" style="21"/>
    <col min="133" max="133" width="15.5" bestFit="1" customWidth="1"/>
    <col min="134" max="134" width="9.1640625" style="20"/>
    <col min="136" max="136" width="10.5" style="21" bestFit="1" customWidth="1"/>
    <col min="138" max="138" width="10.5" style="21" bestFit="1" customWidth="1"/>
    <col min="140" max="140" width="10.5" style="21" bestFit="1" customWidth="1"/>
    <col min="142" max="142" width="10.5" style="21" bestFit="1" customWidth="1"/>
    <col min="143" max="143" width="9.1640625" style="20"/>
    <col min="145" max="145" width="10.5" style="21" bestFit="1" customWidth="1"/>
    <col min="147" max="147" width="10.5" style="21" bestFit="1" customWidth="1"/>
    <col min="149" max="149" width="10.5" style="21" bestFit="1" customWidth="1"/>
    <col min="151" max="151" width="17" style="21" bestFit="1" customWidth="1"/>
    <col min="152" max="152" width="17" style="103" customWidth="1"/>
    <col min="153" max="154" width="17" style="21" customWidth="1"/>
    <col min="155" max="155" width="17" style="100" customWidth="1"/>
    <col min="156" max="156" width="17" style="21" customWidth="1"/>
    <col min="157" max="157" width="17" style="100" customWidth="1"/>
    <col min="158" max="158" width="17" style="21" customWidth="1"/>
    <col min="159" max="159" width="17" style="100" customWidth="1"/>
    <col min="160" max="160" width="17" style="21" customWidth="1"/>
    <col min="161" max="161" width="17" style="103" customWidth="1"/>
    <col min="162" max="163" width="17" style="94" customWidth="1"/>
    <col min="164" max="164" width="17" style="104" customWidth="1"/>
    <col min="165" max="165" width="17" style="94" customWidth="1"/>
    <col min="166" max="166" width="17" style="104" customWidth="1"/>
    <col min="167" max="167" width="17" style="94" customWidth="1"/>
    <col min="168" max="168" width="17" style="100" customWidth="1"/>
    <col min="169" max="169" width="17" style="21" customWidth="1"/>
    <col min="170" max="170" width="17" style="103" customWidth="1"/>
    <col min="171" max="172" width="17" style="21" customWidth="1"/>
    <col min="173" max="173" width="17" style="100" customWidth="1"/>
    <col min="174" max="174" width="17" style="21" customWidth="1"/>
    <col min="175" max="175" width="17" style="100" customWidth="1"/>
    <col min="176" max="176" width="17" style="21" customWidth="1"/>
    <col min="177" max="177" width="17" style="100" customWidth="1"/>
    <col min="178" max="187" width="17" style="21" customWidth="1"/>
    <col min="188" max="188" width="17" style="99" customWidth="1"/>
    <col min="189" max="205" width="17" style="21" customWidth="1"/>
    <col min="206" max="206" width="5.6640625" style="96"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9" customWidth="1"/>
    <col min="232" max="232" width="3.5" style="69" customWidth="1"/>
    <col min="246" max="246" width="2.5" style="69" customWidth="1"/>
    <col min="248" max="250" width="10.6640625" bestFit="1" customWidth="1"/>
    <col min="251" max="251" width="10.5" bestFit="1" customWidth="1"/>
    <col min="252" max="252" width="11.5" bestFit="1" customWidth="1"/>
    <col min="253" max="253" width="10.5" bestFit="1" customWidth="1"/>
    <col min="260" max="260" width="4.6640625" style="69"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89" t="s">
        <v>233</v>
      </c>
      <c r="B1" s="189"/>
      <c r="C1" s="176" t="s">
        <v>10</v>
      </c>
      <c r="D1" s="176"/>
      <c r="E1" s="182" t="s">
        <v>11</v>
      </c>
      <c r="F1" s="183"/>
      <c r="G1" s="183"/>
      <c r="H1" s="183"/>
      <c r="I1" s="183"/>
      <c r="J1" s="183"/>
      <c r="K1" s="183"/>
      <c r="L1" s="184"/>
      <c r="M1" s="163" t="s">
        <v>262</v>
      </c>
      <c r="N1" s="164"/>
      <c r="O1" s="164"/>
      <c r="P1" s="164"/>
      <c r="Q1" s="164"/>
      <c r="R1" s="164"/>
      <c r="S1" s="164"/>
      <c r="T1" s="164"/>
      <c r="U1" s="164"/>
      <c r="V1" s="164"/>
      <c r="W1" s="87"/>
      <c r="X1" s="71"/>
      <c r="Y1" s="176" t="s">
        <v>255</v>
      </c>
      <c r="Z1" s="176"/>
      <c r="AA1" s="176"/>
      <c r="AB1" s="176"/>
      <c r="AC1" s="176"/>
      <c r="AD1" s="176"/>
      <c r="AE1" s="176"/>
      <c r="AF1" s="176"/>
      <c r="AG1" s="176"/>
      <c r="AH1" s="176"/>
      <c r="AI1" s="176"/>
      <c r="AJ1" s="91"/>
      <c r="AK1" s="49"/>
      <c r="AL1" s="91"/>
      <c r="AM1" s="49"/>
      <c r="AN1" s="91"/>
      <c r="AO1" s="49"/>
      <c r="AP1" s="49"/>
      <c r="AQ1" s="83"/>
      <c r="AR1" s="49"/>
      <c r="AS1" s="91"/>
      <c r="AT1" s="49"/>
      <c r="AU1" s="91"/>
      <c r="AV1" s="49"/>
      <c r="AW1" s="91"/>
      <c r="AX1" s="49"/>
      <c r="AY1" s="49"/>
      <c r="AZ1" s="83"/>
      <c r="BA1" s="49"/>
      <c r="BB1" s="91"/>
      <c r="BC1" s="49"/>
      <c r="BD1" s="91"/>
      <c r="BE1" s="49"/>
      <c r="BF1" s="91"/>
      <c r="BG1" s="49"/>
      <c r="BH1" s="49"/>
      <c r="BI1" s="83"/>
      <c r="BJ1" s="49"/>
      <c r="BK1" s="49"/>
      <c r="BL1" s="49"/>
      <c r="BM1" s="49"/>
      <c r="BN1" s="49"/>
      <c r="BO1" s="49"/>
      <c r="BP1" s="49"/>
      <c r="BQ1" s="49"/>
      <c r="BR1" s="83"/>
      <c r="BS1" s="49"/>
      <c r="BT1" s="49"/>
      <c r="BU1" s="49"/>
      <c r="BV1" s="49"/>
      <c r="BW1" s="49"/>
      <c r="BX1" s="49"/>
      <c r="BY1" s="49"/>
      <c r="BZ1" s="49"/>
      <c r="CA1" s="83"/>
      <c r="CB1" s="49"/>
      <c r="CC1" s="49"/>
      <c r="CD1" s="49"/>
      <c r="CE1" s="49"/>
      <c r="CF1" s="49"/>
      <c r="CG1" s="49"/>
      <c r="CH1" s="49"/>
      <c r="CI1" s="49"/>
      <c r="CJ1" s="49"/>
      <c r="CK1" s="49"/>
      <c r="CL1" s="49"/>
      <c r="CM1" s="49"/>
      <c r="CN1" s="49"/>
      <c r="CO1" s="49"/>
      <c r="CP1" s="49"/>
      <c r="CQ1" s="49"/>
      <c r="CR1" s="49"/>
      <c r="CS1" s="49"/>
      <c r="CT1" s="49"/>
      <c r="CU1" s="91"/>
      <c r="CV1" s="49"/>
      <c r="CW1" s="91"/>
      <c r="CX1" s="49"/>
      <c r="CY1" s="49"/>
      <c r="CZ1" s="49"/>
      <c r="DA1" s="49"/>
      <c r="DB1" s="49"/>
      <c r="DC1" s="49"/>
      <c r="DD1" s="113"/>
      <c r="DE1" s="114"/>
      <c r="DF1" s="113"/>
      <c r="DG1" s="114"/>
      <c r="DH1" s="113"/>
      <c r="DI1" s="114"/>
      <c r="DJ1" s="114"/>
      <c r="DL1" s="176" t="s">
        <v>263</v>
      </c>
      <c r="DM1" s="176"/>
      <c r="DN1" s="176"/>
      <c r="DO1" s="176"/>
      <c r="DP1" s="176"/>
      <c r="DQ1" s="176"/>
      <c r="DR1" s="176"/>
      <c r="DS1" s="176"/>
      <c r="DT1" s="176"/>
      <c r="DU1" s="176"/>
      <c r="DV1" s="176"/>
      <c r="DW1" s="91"/>
      <c r="DX1" s="49"/>
      <c r="DY1" s="91"/>
      <c r="DZ1" s="49"/>
      <c r="EA1" s="91"/>
      <c r="EB1" s="49"/>
      <c r="EC1" s="49"/>
      <c r="ED1" s="83"/>
      <c r="EE1" s="49"/>
      <c r="EF1" s="91"/>
      <c r="EG1" s="49"/>
      <c r="EH1" s="91"/>
      <c r="EI1" s="49"/>
      <c r="EJ1" s="91"/>
      <c r="EK1" s="49"/>
      <c r="EL1" s="91"/>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2"/>
      <c r="FO1" s="91"/>
      <c r="FP1" s="91"/>
      <c r="FQ1" s="101"/>
      <c r="FR1" s="91"/>
      <c r="FS1" s="101"/>
      <c r="FT1" s="91"/>
      <c r="FU1" s="101"/>
      <c r="FV1" s="91"/>
      <c r="FW1" s="91"/>
      <c r="FX1" s="91"/>
      <c r="FY1" s="91"/>
      <c r="FZ1" s="91"/>
      <c r="GA1" s="91"/>
      <c r="GB1" s="91"/>
      <c r="GC1" s="91"/>
      <c r="GD1" s="91"/>
      <c r="GE1" s="91"/>
      <c r="GF1" s="125"/>
      <c r="GG1" s="91"/>
      <c r="GH1" s="91"/>
      <c r="GI1" s="91"/>
      <c r="GJ1" s="91"/>
      <c r="GK1" s="91"/>
      <c r="GL1" s="91"/>
      <c r="GM1" s="91"/>
      <c r="GN1" s="91"/>
      <c r="GO1" s="91"/>
      <c r="GP1" s="91"/>
      <c r="GQ1" s="91"/>
      <c r="GR1" s="91"/>
      <c r="GS1" s="91"/>
      <c r="GT1" s="91"/>
      <c r="GU1" s="91"/>
      <c r="GV1" s="91"/>
      <c r="GW1" s="91"/>
      <c r="GY1" s="180" t="s">
        <v>249</v>
      </c>
      <c r="GZ1" s="176"/>
      <c r="HA1" s="176"/>
      <c r="HB1" s="176"/>
      <c r="HC1" s="176"/>
      <c r="HD1" s="176"/>
      <c r="HE1" s="176"/>
      <c r="HF1" s="176"/>
      <c r="HG1" s="176"/>
      <c r="HH1" s="49"/>
      <c r="HI1" s="49"/>
      <c r="HJ1" s="49"/>
      <c r="HL1" s="180" t="s">
        <v>250</v>
      </c>
      <c r="HM1" s="176"/>
      <c r="HN1" s="176"/>
      <c r="HO1" s="176"/>
      <c r="HP1" s="176"/>
      <c r="HQ1" s="176"/>
      <c r="HR1" s="176"/>
      <c r="HS1" s="176"/>
      <c r="HT1" s="176"/>
      <c r="HU1" s="176"/>
      <c r="HV1" s="176"/>
      <c r="HW1" s="176"/>
      <c r="HY1" s="173" t="s">
        <v>252</v>
      </c>
      <c r="HZ1" s="173"/>
      <c r="IA1" s="173"/>
      <c r="IB1" s="173"/>
      <c r="IC1" s="173"/>
      <c r="ID1" s="173"/>
      <c r="IE1" s="173"/>
      <c r="IF1" s="173"/>
      <c r="IG1" s="173"/>
      <c r="IH1" s="173"/>
      <c r="II1" s="53"/>
      <c r="IJ1" s="53"/>
      <c r="IK1" s="53"/>
      <c r="IM1" s="173" t="s">
        <v>253</v>
      </c>
      <c r="IN1" s="173"/>
      <c r="IO1" s="173"/>
      <c r="IP1" s="173"/>
      <c r="IQ1" s="173"/>
      <c r="IR1" s="173"/>
      <c r="IS1" s="173"/>
      <c r="IT1" s="173"/>
      <c r="IU1" s="173"/>
      <c r="IV1" s="173"/>
      <c r="IW1" s="53"/>
      <c r="IX1" s="53"/>
      <c r="IY1" s="53"/>
      <c r="JA1" s="176" t="s">
        <v>254</v>
      </c>
      <c r="JB1" s="176"/>
      <c r="JC1" s="176"/>
      <c r="JD1" s="176"/>
      <c r="JE1" s="176"/>
      <c r="JF1" s="176"/>
      <c r="JG1" s="176"/>
      <c r="JH1" s="176"/>
      <c r="JI1" s="176"/>
    </row>
    <row r="2" spans="1:272" ht="12.75" customHeight="1" x14ac:dyDescent="0.2">
      <c r="A2" s="190"/>
      <c r="B2" s="190"/>
      <c r="C2" s="164"/>
      <c r="D2" s="164"/>
      <c r="E2" s="188">
        <v>44562</v>
      </c>
      <c r="F2" s="178"/>
      <c r="G2" s="178"/>
      <c r="H2" s="178"/>
      <c r="I2" s="188">
        <v>44593</v>
      </c>
      <c r="J2" s="178"/>
      <c r="K2" s="178"/>
      <c r="L2" s="178"/>
      <c r="M2" s="162"/>
      <c r="N2" s="162"/>
      <c r="O2" s="188">
        <v>44562</v>
      </c>
      <c r="P2" s="178"/>
      <c r="Q2" s="178"/>
      <c r="R2" s="178"/>
      <c r="S2" s="188">
        <v>44593</v>
      </c>
      <c r="T2" s="178"/>
      <c r="U2" s="178"/>
      <c r="V2" s="156"/>
      <c r="W2" s="88"/>
      <c r="X2" s="49"/>
      <c r="Y2" s="82"/>
      <c r="AA2" s="186">
        <v>44621</v>
      </c>
      <c r="AB2" s="187"/>
      <c r="AC2" s="187"/>
      <c r="AD2" s="187"/>
      <c r="AE2" s="187"/>
      <c r="AF2" s="187"/>
      <c r="AG2" s="187"/>
      <c r="AH2" s="81"/>
      <c r="AJ2" s="186">
        <v>44652</v>
      </c>
      <c r="AK2" s="187"/>
      <c r="AL2" s="187"/>
      <c r="AM2" s="187"/>
      <c r="AN2" s="187"/>
      <c r="AO2" s="187"/>
      <c r="AP2" s="187"/>
      <c r="AQ2" s="81"/>
      <c r="AS2" s="186">
        <v>44682</v>
      </c>
      <c r="AT2" s="187"/>
      <c r="AU2" s="187"/>
      <c r="AV2" s="187"/>
      <c r="AW2" s="187"/>
      <c r="AX2" s="187"/>
      <c r="AY2" s="187"/>
      <c r="AZ2" s="81"/>
      <c r="BB2" s="186">
        <v>44713</v>
      </c>
      <c r="BC2" s="187"/>
      <c r="BD2" s="187"/>
      <c r="BE2" s="187"/>
      <c r="BF2" s="187"/>
      <c r="BG2" s="187"/>
      <c r="BH2" s="187"/>
      <c r="BI2" s="81"/>
      <c r="BK2" s="186">
        <v>44743</v>
      </c>
      <c r="BL2" s="187"/>
      <c r="BM2" s="187"/>
      <c r="BN2" s="187"/>
      <c r="BO2" s="187"/>
      <c r="BP2" s="187"/>
      <c r="BQ2" s="187"/>
      <c r="BR2" s="186">
        <v>44774</v>
      </c>
      <c r="BS2" s="187"/>
      <c r="BT2" s="187"/>
      <c r="BU2" s="187"/>
      <c r="BV2" s="187"/>
      <c r="BW2" s="187"/>
      <c r="BX2" s="187"/>
      <c r="BY2" s="187"/>
      <c r="BZ2" s="186">
        <v>44805</v>
      </c>
      <c r="CA2" s="187"/>
      <c r="CB2" s="187"/>
      <c r="CC2" s="187"/>
      <c r="CD2" s="187"/>
      <c r="CE2" s="187"/>
      <c r="CF2" s="187"/>
      <c r="CG2" s="187"/>
      <c r="CH2" s="9"/>
      <c r="CI2" s="98"/>
      <c r="CJ2" s="187">
        <v>44835</v>
      </c>
      <c r="CK2" s="187"/>
      <c r="CL2" s="187"/>
      <c r="CM2" s="187"/>
      <c r="CN2" s="187"/>
      <c r="CO2" s="187"/>
      <c r="CP2" s="187"/>
      <c r="CQ2" s="187"/>
      <c r="CR2" s="187"/>
      <c r="CS2" s="187">
        <v>44866</v>
      </c>
      <c r="CT2" s="187"/>
      <c r="CU2" s="187"/>
      <c r="CV2" s="187"/>
      <c r="CW2" s="187"/>
      <c r="CX2" s="187"/>
      <c r="CY2" s="187"/>
      <c r="CZ2" s="187"/>
      <c r="DA2" s="187"/>
      <c r="DB2" s="187">
        <v>44896</v>
      </c>
      <c r="DC2" s="187"/>
      <c r="DD2" s="187"/>
      <c r="DE2" s="187"/>
      <c r="DF2" s="187"/>
      <c r="DG2" s="187"/>
      <c r="DH2" s="187"/>
      <c r="DI2" s="187"/>
      <c r="DJ2" s="187"/>
      <c r="DL2" s="82"/>
      <c r="DN2" s="186">
        <v>44621</v>
      </c>
      <c r="DO2" s="187"/>
      <c r="DP2" s="187"/>
      <c r="DQ2" s="187"/>
      <c r="DR2" s="187"/>
      <c r="DS2" s="187"/>
      <c r="DT2" s="187"/>
      <c r="DU2" s="81"/>
      <c r="DW2" s="186">
        <v>44652</v>
      </c>
      <c r="DX2" s="187"/>
      <c r="DY2" s="187"/>
      <c r="DZ2" s="187"/>
      <c r="EA2" s="187"/>
      <c r="EB2" s="187"/>
      <c r="EC2" s="187"/>
      <c r="ED2" s="81"/>
      <c r="EF2" s="186">
        <v>44682</v>
      </c>
      <c r="EG2" s="187"/>
      <c r="EH2" s="187"/>
      <c r="EI2" s="187"/>
      <c r="EJ2" s="187"/>
      <c r="EK2" s="187"/>
      <c r="EL2" s="187"/>
      <c r="EM2" s="81"/>
      <c r="EO2" s="186">
        <v>44713</v>
      </c>
      <c r="EP2" s="187"/>
      <c r="EQ2" s="187"/>
      <c r="ER2" s="187"/>
      <c r="ES2" s="187"/>
      <c r="ET2" s="187"/>
      <c r="EU2" s="187"/>
      <c r="EV2" s="81"/>
      <c r="EW2"/>
      <c r="EX2" s="186">
        <v>44743</v>
      </c>
      <c r="EY2" s="187"/>
      <c r="EZ2" s="187"/>
      <c r="FA2" s="187"/>
      <c r="FB2" s="187"/>
      <c r="FC2" s="187"/>
      <c r="FD2" s="187"/>
      <c r="FE2" s="81"/>
      <c r="FF2"/>
      <c r="FG2" s="186">
        <v>44774</v>
      </c>
      <c r="FH2" s="187"/>
      <c r="FI2" s="187"/>
      <c r="FJ2" s="187"/>
      <c r="FK2" s="187"/>
      <c r="FL2" s="187"/>
      <c r="FM2" s="187"/>
      <c r="FN2" s="81"/>
      <c r="FO2"/>
      <c r="FP2" s="186">
        <v>44805</v>
      </c>
      <c r="FQ2" s="187"/>
      <c r="FR2" s="187"/>
      <c r="FS2" s="187"/>
      <c r="FT2" s="187"/>
      <c r="FU2" s="187"/>
      <c r="FV2" s="187"/>
      <c r="FW2" s="81"/>
      <c r="FX2"/>
      <c r="FY2" s="186">
        <v>44835</v>
      </c>
      <c r="FZ2" s="187"/>
      <c r="GA2" s="187"/>
      <c r="GB2" s="187"/>
      <c r="GC2" s="187"/>
      <c r="GD2" s="187"/>
      <c r="GE2" s="187"/>
      <c r="GF2" s="81"/>
      <c r="GG2"/>
      <c r="GH2" s="186">
        <v>44866</v>
      </c>
      <c r="GI2" s="187"/>
      <c r="GJ2" s="187"/>
      <c r="GK2" s="187"/>
      <c r="GL2" s="187"/>
      <c r="GM2" s="187"/>
      <c r="GN2" s="187"/>
      <c r="GO2" s="81"/>
      <c r="GP2"/>
      <c r="GQ2" s="186">
        <v>44896</v>
      </c>
      <c r="GR2" s="187"/>
      <c r="GS2" s="187"/>
      <c r="GT2" s="187"/>
      <c r="GU2" s="187"/>
      <c r="GV2" s="187"/>
      <c r="GW2" s="187"/>
      <c r="GY2" s="163"/>
      <c r="GZ2" s="164"/>
      <c r="HA2" s="164"/>
      <c r="HB2" s="164"/>
      <c r="HC2" s="164"/>
      <c r="HD2" s="164"/>
      <c r="HE2" s="164"/>
      <c r="HF2" s="164"/>
      <c r="HG2" s="164"/>
      <c r="HH2" s="49"/>
      <c r="HI2" s="49"/>
      <c r="HJ2" s="49"/>
      <c r="HL2" s="163"/>
      <c r="HM2" s="164"/>
      <c r="HN2" s="164"/>
      <c r="HO2" s="164"/>
      <c r="HP2" s="164"/>
      <c r="HQ2" s="164"/>
      <c r="HR2" s="164"/>
      <c r="HS2" s="164"/>
      <c r="HT2" s="164"/>
      <c r="HU2" s="164"/>
      <c r="HV2" s="164"/>
      <c r="HW2" s="164"/>
      <c r="HY2" s="173"/>
      <c r="HZ2" s="173"/>
      <c r="IA2" s="173"/>
      <c r="IB2" s="173"/>
      <c r="IC2" s="173"/>
      <c r="ID2" s="173"/>
      <c r="IE2" s="173"/>
      <c r="IF2" s="173"/>
      <c r="IG2" s="173"/>
      <c r="IH2" s="173"/>
      <c r="II2" s="53"/>
      <c r="IJ2" s="53"/>
      <c r="IK2" s="53"/>
      <c r="IM2" s="173"/>
      <c r="IN2" s="173"/>
      <c r="IO2" s="173"/>
      <c r="IP2" s="173"/>
      <c r="IQ2" s="173"/>
      <c r="IR2" s="173"/>
      <c r="IS2" s="173"/>
      <c r="IT2" s="173"/>
      <c r="IU2" s="173"/>
      <c r="IV2" s="173"/>
      <c r="IW2" s="53"/>
      <c r="IX2" s="53"/>
      <c r="IY2" s="53"/>
      <c r="JA2" s="164"/>
      <c r="JB2" s="164"/>
      <c r="JC2" s="164"/>
      <c r="JD2" s="164"/>
      <c r="JE2" s="164"/>
      <c r="JF2" s="164"/>
      <c r="JG2" s="164"/>
      <c r="JH2" s="164"/>
      <c r="JI2" s="164"/>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9"/>
      <c r="X3" s="19"/>
      <c r="Y3" s="85"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84" t="s">
        <v>0</v>
      </c>
      <c r="BB3" s="92" t="s">
        <v>257</v>
      </c>
      <c r="BC3" s="29" t="s">
        <v>256</v>
      </c>
      <c r="BD3" s="92" t="s">
        <v>259</v>
      </c>
      <c r="BE3" s="2" t="s">
        <v>258</v>
      </c>
      <c r="BF3" s="92" t="s">
        <v>261</v>
      </c>
      <c r="BG3" s="2" t="s">
        <v>260</v>
      </c>
      <c r="BH3" s="39" t="s">
        <v>7</v>
      </c>
      <c r="BI3" s="18" t="s">
        <v>1</v>
      </c>
      <c r="BJ3" s="84" t="s">
        <v>0</v>
      </c>
      <c r="BK3" s="92" t="s">
        <v>257</v>
      </c>
      <c r="BL3" s="29" t="s">
        <v>256</v>
      </c>
      <c r="BM3" s="92" t="s">
        <v>259</v>
      </c>
      <c r="BN3" s="2" t="s">
        <v>258</v>
      </c>
      <c r="BO3" s="92" t="s">
        <v>261</v>
      </c>
      <c r="BP3" s="2" t="s">
        <v>260</v>
      </c>
      <c r="BQ3" s="39" t="s">
        <v>7</v>
      </c>
      <c r="BR3" s="18" t="s">
        <v>1</v>
      </c>
      <c r="BS3" s="84" t="s">
        <v>0</v>
      </c>
      <c r="BT3" s="92" t="s">
        <v>257</v>
      </c>
      <c r="BU3" s="29" t="s">
        <v>256</v>
      </c>
      <c r="BV3" s="92" t="s">
        <v>259</v>
      </c>
      <c r="BW3" s="2" t="s">
        <v>258</v>
      </c>
      <c r="BX3" s="92" t="s">
        <v>261</v>
      </c>
      <c r="BY3" s="2" t="s">
        <v>260</v>
      </c>
      <c r="BZ3" s="84" t="s">
        <v>7</v>
      </c>
      <c r="CA3" s="18" t="s">
        <v>1</v>
      </c>
      <c r="CB3" s="84" t="s">
        <v>0</v>
      </c>
      <c r="CC3" s="92" t="s">
        <v>257</v>
      </c>
      <c r="CD3" s="29" t="s">
        <v>256</v>
      </c>
      <c r="CE3" s="92" t="s">
        <v>259</v>
      </c>
      <c r="CF3" s="2" t="s">
        <v>258</v>
      </c>
      <c r="CG3" s="92" t="s">
        <v>261</v>
      </c>
      <c r="CH3" s="2" t="s">
        <v>260</v>
      </c>
      <c r="CI3" s="18" t="s">
        <v>7</v>
      </c>
      <c r="CJ3" s="18" t="s">
        <v>1</v>
      </c>
      <c r="CK3" s="16" t="s">
        <v>0</v>
      </c>
      <c r="CL3" s="111" t="s">
        <v>257</v>
      </c>
      <c r="CM3" s="11" t="s">
        <v>256</v>
      </c>
      <c r="CN3" s="111" t="s">
        <v>259</v>
      </c>
      <c r="CO3" s="74" t="s">
        <v>258</v>
      </c>
      <c r="CP3" s="92" t="s">
        <v>261</v>
      </c>
      <c r="CQ3" s="2" t="s">
        <v>260</v>
      </c>
      <c r="CR3" s="18" t="s">
        <v>7</v>
      </c>
      <c r="CS3" s="31" t="s">
        <v>1</v>
      </c>
      <c r="CT3" s="16" t="s">
        <v>0</v>
      </c>
      <c r="CU3" s="111" t="s">
        <v>257</v>
      </c>
      <c r="CV3" s="11" t="s">
        <v>256</v>
      </c>
      <c r="CW3" s="111" t="s">
        <v>259</v>
      </c>
      <c r="CX3" s="74" t="s">
        <v>258</v>
      </c>
      <c r="CY3" s="92" t="s">
        <v>261</v>
      </c>
      <c r="CZ3" s="2" t="s">
        <v>260</v>
      </c>
      <c r="DA3" s="18" t="s">
        <v>7</v>
      </c>
      <c r="DB3" s="31" t="s">
        <v>1</v>
      </c>
      <c r="DC3" s="16" t="s">
        <v>0</v>
      </c>
      <c r="DD3" s="115" t="s">
        <v>257</v>
      </c>
      <c r="DE3" s="116" t="s">
        <v>256</v>
      </c>
      <c r="DF3" s="115" t="s">
        <v>259</v>
      </c>
      <c r="DG3" s="117" t="s">
        <v>258</v>
      </c>
      <c r="DH3" s="118" t="s">
        <v>261</v>
      </c>
      <c r="DI3" s="119" t="s">
        <v>260</v>
      </c>
      <c r="DJ3" s="120" t="s">
        <v>7</v>
      </c>
      <c r="DL3" s="18" t="s">
        <v>0</v>
      </c>
      <c r="DM3" s="85" t="s">
        <v>1</v>
      </c>
      <c r="DN3" s="92" t="s">
        <v>257</v>
      </c>
      <c r="DO3" s="2" t="s">
        <v>256</v>
      </c>
      <c r="DP3" s="92" t="s">
        <v>259</v>
      </c>
      <c r="DQ3" s="2" t="s">
        <v>258</v>
      </c>
      <c r="DR3" s="92" t="s">
        <v>261</v>
      </c>
      <c r="DS3" s="2" t="s">
        <v>260</v>
      </c>
      <c r="DT3" s="39" t="s">
        <v>7</v>
      </c>
      <c r="DU3" s="18" t="s">
        <v>0</v>
      </c>
      <c r="DV3" s="18"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95" t="s">
        <v>7</v>
      </c>
      <c r="EM3" s="84" t="s">
        <v>0</v>
      </c>
      <c r="EN3" s="18" t="s">
        <v>1</v>
      </c>
      <c r="EO3" s="92" t="s">
        <v>257</v>
      </c>
      <c r="EP3" s="29" t="s">
        <v>256</v>
      </c>
      <c r="EQ3" s="92" t="s">
        <v>259</v>
      </c>
      <c r="ER3" s="2" t="s">
        <v>258</v>
      </c>
      <c r="ES3" s="92" t="s">
        <v>261</v>
      </c>
      <c r="ET3" s="2" t="s">
        <v>260</v>
      </c>
      <c r="EU3" s="95" t="s">
        <v>7</v>
      </c>
      <c r="EV3" s="84" t="s">
        <v>0</v>
      </c>
      <c r="EW3" s="18" t="s">
        <v>1</v>
      </c>
      <c r="EX3" s="92" t="s">
        <v>257</v>
      </c>
      <c r="EY3" s="29" t="s">
        <v>256</v>
      </c>
      <c r="EZ3" s="92" t="s">
        <v>259</v>
      </c>
      <c r="FA3" s="2" t="s">
        <v>258</v>
      </c>
      <c r="FB3" s="92" t="s">
        <v>261</v>
      </c>
      <c r="FC3" s="2" t="s">
        <v>260</v>
      </c>
      <c r="FD3" s="95" t="s">
        <v>7</v>
      </c>
      <c r="FE3" s="84" t="s">
        <v>0</v>
      </c>
      <c r="FF3" s="18" t="s">
        <v>1</v>
      </c>
      <c r="FG3" s="92" t="s">
        <v>257</v>
      </c>
      <c r="FH3" s="29" t="s">
        <v>256</v>
      </c>
      <c r="FI3" s="92" t="s">
        <v>259</v>
      </c>
      <c r="FJ3" s="2" t="s">
        <v>258</v>
      </c>
      <c r="FK3" s="92" t="s">
        <v>261</v>
      </c>
      <c r="FL3" s="2" t="s">
        <v>260</v>
      </c>
      <c r="FM3" s="95" t="s">
        <v>7</v>
      </c>
      <c r="FN3" s="84" t="s">
        <v>0</v>
      </c>
      <c r="FO3" s="18" t="s">
        <v>1</v>
      </c>
      <c r="FP3" s="92" t="s">
        <v>257</v>
      </c>
      <c r="FQ3" s="29" t="s">
        <v>256</v>
      </c>
      <c r="FR3" s="92" t="s">
        <v>259</v>
      </c>
      <c r="FS3" s="2" t="s">
        <v>258</v>
      </c>
      <c r="FT3" s="92" t="s">
        <v>261</v>
      </c>
      <c r="FU3" s="2" t="s">
        <v>260</v>
      </c>
      <c r="FV3" s="95" t="s">
        <v>7</v>
      </c>
      <c r="FW3" s="16" t="s">
        <v>0</v>
      </c>
      <c r="FX3" s="18" t="s">
        <v>1</v>
      </c>
      <c r="FY3" s="111" t="s">
        <v>257</v>
      </c>
      <c r="FZ3" s="11" t="s">
        <v>256</v>
      </c>
      <c r="GA3" s="111" t="s">
        <v>259</v>
      </c>
      <c r="GB3" s="74" t="s">
        <v>258</v>
      </c>
      <c r="GC3" s="111" t="s">
        <v>261</v>
      </c>
      <c r="GD3" s="74" t="s">
        <v>260</v>
      </c>
      <c r="GE3" s="95" t="s">
        <v>7</v>
      </c>
      <c r="GF3" s="84" t="s">
        <v>0</v>
      </c>
      <c r="GG3" s="18" t="s">
        <v>1</v>
      </c>
      <c r="GH3" s="92" t="s">
        <v>257</v>
      </c>
      <c r="GI3" s="29" t="s">
        <v>256</v>
      </c>
      <c r="GJ3" s="92" t="s">
        <v>259</v>
      </c>
      <c r="GK3" s="2" t="s">
        <v>258</v>
      </c>
      <c r="GL3" s="92" t="s">
        <v>261</v>
      </c>
      <c r="GM3" s="2" t="s">
        <v>260</v>
      </c>
      <c r="GN3" s="92" t="s">
        <v>7</v>
      </c>
      <c r="GO3" s="84" t="s">
        <v>0</v>
      </c>
      <c r="GP3" s="18" t="s">
        <v>1</v>
      </c>
      <c r="GQ3" s="92" t="s">
        <v>257</v>
      </c>
      <c r="GR3" s="29" t="s">
        <v>256</v>
      </c>
      <c r="GS3" s="92" t="s">
        <v>259</v>
      </c>
      <c r="GT3" s="2" t="s">
        <v>258</v>
      </c>
      <c r="GU3" s="92" t="s">
        <v>261</v>
      </c>
      <c r="GV3" s="2" t="s">
        <v>260</v>
      </c>
      <c r="GW3" s="92"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8">
        <v>44562</v>
      </c>
      <c r="IO3" s="128">
        <v>44593</v>
      </c>
      <c r="IP3" s="128">
        <v>44621</v>
      </c>
      <c r="IQ3" s="128">
        <v>44652</v>
      </c>
      <c r="IR3" s="128">
        <v>44682</v>
      </c>
      <c r="IS3" s="128">
        <v>44713</v>
      </c>
      <c r="IT3" s="128">
        <v>44743</v>
      </c>
      <c r="IU3" s="128">
        <v>44774</v>
      </c>
      <c r="IV3" s="128">
        <v>44805</v>
      </c>
      <c r="IW3" s="128">
        <v>44835</v>
      </c>
      <c r="IX3" s="128">
        <v>44866</v>
      </c>
      <c r="IY3" s="128">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9"/>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3">
        <v>2160.36</v>
      </c>
      <c r="AT4" s="60">
        <v>8</v>
      </c>
      <c r="AU4" s="93">
        <v>467.76</v>
      </c>
      <c r="AV4" s="60">
        <v>2</v>
      </c>
      <c r="AW4" s="21">
        <v>0</v>
      </c>
      <c r="AX4">
        <v>0</v>
      </c>
      <c r="AY4" s="21">
        <f>+AS4+AU4+AW4</f>
        <v>2628.12</v>
      </c>
      <c r="AZ4" s="20" t="s">
        <v>113</v>
      </c>
      <c r="BA4">
        <v>98225</v>
      </c>
      <c r="BB4" s="94">
        <v>1845.92</v>
      </c>
      <c r="BC4">
        <v>5</v>
      </c>
      <c r="BD4" s="21">
        <v>332.51</v>
      </c>
      <c r="BE4">
        <v>3</v>
      </c>
      <c r="BF4" s="21">
        <v>0</v>
      </c>
      <c r="BG4">
        <v>0</v>
      </c>
      <c r="BH4" s="21">
        <f>+BB4+BD4+BF4</f>
        <v>2178.4300000000003</v>
      </c>
      <c r="BI4" s="99" t="s">
        <v>113</v>
      </c>
      <c r="BJ4" s="100">
        <v>98220</v>
      </c>
      <c r="BK4" s="21">
        <v>87.67</v>
      </c>
      <c r="BL4" s="100">
        <v>2</v>
      </c>
      <c r="BM4" s="21">
        <v>0</v>
      </c>
      <c r="BN4" s="100">
        <v>0</v>
      </c>
      <c r="BO4" s="21">
        <f>+BK4+BM4</f>
        <v>87.67</v>
      </c>
      <c r="BP4">
        <f>+BL4+BN4</f>
        <v>2</v>
      </c>
      <c r="BQ4" s="21">
        <f>+BK4+BM4+BO4</f>
        <v>175.34</v>
      </c>
      <c r="BR4" s="99" t="s">
        <v>113</v>
      </c>
      <c r="BS4" s="100">
        <v>98225</v>
      </c>
      <c r="BT4" s="21">
        <v>0.05</v>
      </c>
      <c r="BU4" s="100">
        <v>1</v>
      </c>
      <c r="BV4" s="21">
        <v>835.15</v>
      </c>
      <c r="BW4" s="100">
        <v>1</v>
      </c>
      <c r="BX4" s="21">
        <v>527.91</v>
      </c>
      <c r="BY4" s="100">
        <v>1</v>
      </c>
      <c r="BZ4" s="21">
        <f>+BT4+BV4+BX4</f>
        <v>1363.11</v>
      </c>
      <c r="CA4" s="99" t="s">
        <v>113</v>
      </c>
      <c r="CB4" s="100">
        <v>98225</v>
      </c>
      <c r="CC4" s="21">
        <v>985.32</v>
      </c>
      <c r="CD4" s="100">
        <v>2</v>
      </c>
      <c r="CE4" s="21">
        <v>0</v>
      </c>
      <c r="CF4" s="100">
        <v>0</v>
      </c>
      <c r="CG4" s="21">
        <v>264.77</v>
      </c>
      <c r="CH4" s="100">
        <v>1</v>
      </c>
      <c r="CI4" s="21">
        <f>+CC4+CE4+CG4</f>
        <v>1250.0900000000001</v>
      </c>
      <c r="CJ4" s="21" t="s">
        <v>113</v>
      </c>
      <c r="CK4" s="49">
        <v>99336</v>
      </c>
      <c r="CL4" s="93">
        <v>14.21</v>
      </c>
      <c r="CM4" s="60">
        <v>0</v>
      </c>
      <c r="CN4" s="93">
        <v>14.21</v>
      </c>
      <c r="CO4" s="60">
        <v>0</v>
      </c>
      <c r="CP4" s="28">
        <f>+'[1]CCBPROD-CNGOR-ARREARS-ECSD-4901'!M3+'[1]CCBPROD-CNGOR-ARREARS-ECSD-4901'!O3</f>
        <v>14.21</v>
      </c>
      <c r="CQ4">
        <f>+'[1]CCBPROD-CNGOR-ARREARS-ECSD-4901'!N3+'[1]CCBPROD-CNGOR-ARREARS-ECSD-4901'!P3</f>
        <v>1</v>
      </c>
      <c r="CR4" s="21">
        <f>+CL4+CN4+CP4</f>
        <v>42.63</v>
      </c>
      <c r="CS4" s="49" t="s">
        <v>113</v>
      </c>
      <c r="CT4" s="49">
        <v>98220</v>
      </c>
      <c r="CU4" s="112">
        <v>14.21</v>
      </c>
      <c r="CV4" s="49">
        <v>0</v>
      </c>
      <c r="CW4" s="112">
        <v>14.21</v>
      </c>
      <c r="CX4" s="49">
        <v>0</v>
      </c>
      <c r="CY4" s="21">
        <v>14.21</v>
      </c>
      <c r="CZ4">
        <v>1</v>
      </c>
      <c r="DA4" s="21">
        <f>+CU4+CW4+CY4</f>
        <v>42.63</v>
      </c>
      <c r="DB4" s="49" t="s">
        <v>113</v>
      </c>
      <c r="DC4" s="49">
        <v>98220</v>
      </c>
      <c r="DD4" s="121">
        <v>26</v>
      </c>
      <c r="DE4" s="122">
        <v>2</v>
      </c>
      <c r="DF4" s="121">
        <v>0</v>
      </c>
      <c r="DG4" s="122">
        <v>0</v>
      </c>
      <c r="DH4" s="123">
        <v>0</v>
      </c>
      <c r="DI4" s="124">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3">
        <v>98221</v>
      </c>
      <c r="EW4" s="21" t="s">
        <v>120</v>
      </c>
      <c r="EX4" s="21">
        <v>77.27</v>
      </c>
      <c r="EY4" s="100">
        <v>2</v>
      </c>
      <c r="EZ4" s="21">
        <v>56.9</v>
      </c>
      <c r="FA4" s="100">
        <v>0</v>
      </c>
      <c r="FB4" s="21">
        <v>240.27</v>
      </c>
      <c r="FC4" s="100">
        <v>2</v>
      </c>
      <c r="FD4" s="21">
        <f>+EX4+EZ4+FB4</f>
        <v>374.44</v>
      </c>
      <c r="FE4" s="103">
        <v>98221</v>
      </c>
      <c r="FF4" s="94" t="s">
        <v>120</v>
      </c>
      <c r="FG4" s="94">
        <v>75.13</v>
      </c>
      <c r="FH4" s="104">
        <v>2</v>
      </c>
      <c r="FI4" s="94">
        <v>32.08</v>
      </c>
      <c r="FJ4" s="104">
        <v>1</v>
      </c>
      <c r="FK4" s="94">
        <v>0</v>
      </c>
      <c r="FL4" s="100">
        <v>0</v>
      </c>
      <c r="FM4" s="21">
        <f>+FG4+FI4+FK4</f>
        <v>107.21</v>
      </c>
      <c r="FN4" s="103">
        <v>98221</v>
      </c>
      <c r="FO4" s="21" t="s">
        <v>120</v>
      </c>
      <c r="FP4" s="21">
        <v>44.11</v>
      </c>
      <c r="FQ4" s="100">
        <v>1</v>
      </c>
      <c r="FR4" s="21">
        <v>31.14</v>
      </c>
      <c r="FS4" s="100">
        <v>0</v>
      </c>
      <c r="FT4" s="21">
        <v>32.08</v>
      </c>
      <c r="FU4" s="100">
        <v>1</v>
      </c>
      <c r="FV4" s="21">
        <f>+FP4+FR4+FT4</f>
        <v>107.33</v>
      </c>
      <c r="FW4" s="49">
        <v>98221</v>
      </c>
      <c r="FX4" s="21" t="s">
        <v>120</v>
      </c>
      <c r="FY4" s="112">
        <v>105.04</v>
      </c>
      <c r="FZ4" s="49">
        <v>2</v>
      </c>
      <c r="GA4" s="112">
        <v>44.11</v>
      </c>
      <c r="GB4" s="49">
        <v>1</v>
      </c>
      <c r="GC4" s="112">
        <v>63.22</v>
      </c>
      <c r="GD4" s="49">
        <v>1</v>
      </c>
      <c r="GE4" s="21">
        <f>+FY4+GA4+GC4</f>
        <v>212.37</v>
      </c>
      <c r="GF4" s="83">
        <v>98221</v>
      </c>
      <c r="GG4" s="49" t="s">
        <v>120</v>
      </c>
      <c r="GH4" s="112">
        <v>111.71</v>
      </c>
      <c r="GI4" s="49">
        <v>3</v>
      </c>
      <c r="GJ4" s="112">
        <v>27.2</v>
      </c>
      <c r="GK4" s="49">
        <v>0</v>
      </c>
      <c r="GL4" s="112">
        <v>86.83</v>
      </c>
      <c r="GM4" s="49">
        <v>1</v>
      </c>
      <c r="GN4" s="21">
        <f>+GH4+GJ4+GL4</f>
        <v>225.74</v>
      </c>
      <c r="GO4" s="49">
        <v>98221</v>
      </c>
      <c r="GP4" s="49" t="s">
        <v>120</v>
      </c>
      <c r="GQ4" s="127">
        <v>542.05999999999995</v>
      </c>
      <c r="GR4" s="126">
        <v>4</v>
      </c>
      <c r="GS4" s="127">
        <v>24</v>
      </c>
      <c r="GT4" s="126">
        <v>1</v>
      </c>
      <c r="GU4" s="127">
        <v>0</v>
      </c>
      <c r="GV4" s="126">
        <v>0</v>
      </c>
      <c r="GW4" s="21">
        <f>+GQ4+GS4+GU4</f>
        <v>566.05999999999995</v>
      </c>
      <c r="GY4" s="75">
        <v>53284.14</v>
      </c>
      <c r="GZ4" s="76">
        <v>47279.7</v>
      </c>
      <c r="HA4" s="76">
        <v>163523.17000000001</v>
      </c>
      <c r="HB4" s="76">
        <v>98174.59</v>
      </c>
      <c r="HC4" s="76">
        <v>184783.75</v>
      </c>
      <c r="HD4" s="76">
        <v>78618.13</v>
      </c>
      <c r="HE4" s="76">
        <v>97657.52</v>
      </c>
      <c r="HF4" s="76">
        <v>236058.83</v>
      </c>
      <c r="HG4" s="76">
        <v>149551.94</v>
      </c>
      <c r="HH4" s="76">
        <v>157069.21</v>
      </c>
      <c r="HI4" s="76">
        <v>82897.08</v>
      </c>
      <c r="HJ4" s="65">
        <v>114428.76</v>
      </c>
      <c r="HL4" t="s">
        <v>251</v>
      </c>
      <c r="HY4" s="51" t="s">
        <v>121</v>
      </c>
      <c r="HZ4">
        <v>3</v>
      </c>
      <c r="IB4">
        <v>1</v>
      </c>
      <c r="IC4">
        <v>3</v>
      </c>
      <c r="ID4">
        <v>2</v>
      </c>
      <c r="IE4">
        <v>2</v>
      </c>
      <c r="IF4">
        <v>1</v>
      </c>
      <c r="IG4">
        <v>4</v>
      </c>
      <c r="IH4">
        <v>3</v>
      </c>
      <c r="II4">
        <v>5</v>
      </c>
      <c r="IK4">
        <v>4</v>
      </c>
      <c r="IM4" t="s">
        <v>121</v>
      </c>
      <c r="IN4" s="105">
        <v>101.21</v>
      </c>
      <c r="IO4" s="106"/>
      <c r="IP4" s="106">
        <v>623.21</v>
      </c>
      <c r="IQ4" s="106">
        <v>1615.7</v>
      </c>
      <c r="IR4" s="106">
        <v>550.42999999999995</v>
      </c>
      <c r="IS4" s="106">
        <v>1620.16</v>
      </c>
      <c r="IT4" s="106">
        <v>179</v>
      </c>
      <c r="IU4" s="106">
        <v>881.16</v>
      </c>
      <c r="IV4" s="106">
        <v>2785.73</v>
      </c>
      <c r="IW4" s="106">
        <v>2238.8000000000002</v>
      </c>
      <c r="IX4" s="106"/>
      <c r="IY4" s="106">
        <v>975.87</v>
      </c>
      <c r="JA4" s="75">
        <v>-5744.86</v>
      </c>
      <c r="JB4" s="76">
        <v>-7449.51</v>
      </c>
      <c r="JC4" s="76">
        <v>-6834.13</v>
      </c>
      <c r="JD4" s="76">
        <v>-6007</v>
      </c>
      <c r="JE4" s="76">
        <v>-9018.59</v>
      </c>
      <c r="JF4" s="76">
        <v>-11242.84</v>
      </c>
      <c r="JG4" s="76">
        <v>-11297.73</v>
      </c>
      <c r="JH4" s="76">
        <v>-10377.16</v>
      </c>
      <c r="JI4" s="76">
        <v>-9084.23</v>
      </c>
      <c r="JJ4" s="76">
        <v>-15467.38</v>
      </c>
      <c r="JK4" s="76">
        <v>-16550.78</v>
      </c>
      <c r="JL4" s="65">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9"/>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3">
        <v>1227.69</v>
      </c>
      <c r="AT5" s="60">
        <v>4</v>
      </c>
      <c r="AU5" s="93">
        <v>0</v>
      </c>
      <c r="AV5" s="60">
        <v>0</v>
      </c>
      <c r="AW5" s="21">
        <v>0</v>
      </c>
      <c r="AX5">
        <v>0</v>
      </c>
      <c r="AY5" s="21">
        <f t="shared" ref="AY5:AY68" si="2">+AS5+AU5+AW5</f>
        <v>1227.69</v>
      </c>
      <c r="AZ5" s="20" t="s">
        <v>113</v>
      </c>
      <c r="BA5">
        <v>98226</v>
      </c>
      <c r="BB5" s="94">
        <v>132.93</v>
      </c>
      <c r="BC5">
        <v>1</v>
      </c>
      <c r="BD5" s="21">
        <v>0</v>
      </c>
      <c r="BE5">
        <v>0</v>
      </c>
      <c r="BF5" s="21">
        <v>0</v>
      </c>
      <c r="BG5">
        <v>0</v>
      </c>
      <c r="BH5" s="21">
        <f t="shared" ref="BH5:BH68" si="3">+BB5+BD5+BF5</f>
        <v>132.93</v>
      </c>
      <c r="BI5" s="99" t="s">
        <v>113</v>
      </c>
      <c r="BJ5" s="100">
        <v>98221</v>
      </c>
      <c r="BK5" s="21">
        <v>37.74</v>
      </c>
      <c r="BL5" s="100">
        <v>1</v>
      </c>
      <c r="BM5" s="21">
        <v>0</v>
      </c>
      <c r="BN5" s="100">
        <v>0</v>
      </c>
      <c r="BO5" s="21">
        <f t="shared" ref="BO5:BP68" si="4">+BK5+BM5</f>
        <v>37.74</v>
      </c>
      <c r="BP5">
        <f t="shared" si="4"/>
        <v>1</v>
      </c>
      <c r="BQ5" s="21">
        <f t="shared" ref="BQ5:BQ68" si="5">+BK5+BM5+BO5</f>
        <v>75.48</v>
      </c>
      <c r="BR5" s="99" t="s">
        <v>113</v>
      </c>
      <c r="BS5" s="100">
        <v>98226</v>
      </c>
      <c r="BT5" s="21">
        <v>99.94</v>
      </c>
      <c r="BU5" s="100">
        <v>1</v>
      </c>
      <c r="BV5" s="21">
        <v>0</v>
      </c>
      <c r="BW5" s="100">
        <v>0</v>
      </c>
      <c r="BX5" s="21">
        <v>0</v>
      </c>
      <c r="BY5" s="100">
        <v>0</v>
      </c>
      <c r="BZ5" s="21">
        <f t="shared" ref="BZ5:BZ68" si="6">+BT5+BV5+BX5</f>
        <v>99.94</v>
      </c>
      <c r="CA5" s="99" t="s">
        <v>113</v>
      </c>
      <c r="CB5" s="100">
        <v>98226</v>
      </c>
      <c r="CC5" s="21">
        <v>111.72</v>
      </c>
      <c r="CD5" s="100">
        <v>0</v>
      </c>
      <c r="CE5" s="21">
        <v>99.94</v>
      </c>
      <c r="CF5" s="100">
        <v>1</v>
      </c>
      <c r="CG5" s="21">
        <v>0</v>
      </c>
      <c r="CH5" s="100">
        <v>0</v>
      </c>
      <c r="CI5" s="21">
        <f t="shared" ref="CI5:CI68" si="7">+CC5+CE5+CG5</f>
        <v>211.66</v>
      </c>
      <c r="CJ5" s="21" t="s">
        <v>113</v>
      </c>
      <c r="CK5" s="49">
        <v>98220</v>
      </c>
      <c r="CL5" s="93">
        <v>26</v>
      </c>
      <c r="CM5" s="60">
        <v>2</v>
      </c>
      <c r="CN5" s="93">
        <v>0</v>
      </c>
      <c r="CO5" s="60">
        <v>0</v>
      </c>
      <c r="CP5" s="28">
        <f>+'[1]CCBPROD-CNGOR-ARREARS-ECSD-4901'!M4+'[1]CCBPROD-CNGOR-ARREARS-ECSD-4901'!O4</f>
        <v>0</v>
      </c>
      <c r="CQ5">
        <f>+'[1]CCBPROD-CNGOR-ARREARS-ECSD-4901'!N4+'[1]CCBPROD-CNGOR-ARREARS-ECSD-4901'!P4</f>
        <v>0</v>
      </c>
      <c r="CR5" s="21">
        <f t="shared" ref="CR5:CR68" si="8">+CL5+CN5+CP5</f>
        <v>26</v>
      </c>
      <c r="CS5" s="49" t="s">
        <v>113</v>
      </c>
      <c r="CT5" s="49">
        <v>98221</v>
      </c>
      <c r="CU5" s="112">
        <v>26</v>
      </c>
      <c r="CV5" s="49">
        <v>2</v>
      </c>
      <c r="CW5" s="112">
        <v>0</v>
      </c>
      <c r="CX5" s="49">
        <v>0</v>
      </c>
      <c r="CY5" s="21">
        <v>0</v>
      </c>
      <c r="CZ5">
        <v>0</v>
      </c>
      <c r="DA5" s="21">
        <f t="shared" ref="DA5:DA68" si="9">+CU5+CW5+CY5</f>
        <v>26</v>
      </c>
      <c r="DB5" s="49" t="s">
        <v>113</v>
      </c>
      <c r="DC5" s="49">
        <v>98221</v>
      </c>
      <c r="DD5" s="121">
        <v>13</v>
      </c>
      <c r="DE5" s="122">
        <v>1</v>
      </c>
      <c r="DF5" s="121">
        <v>0</v>
      </c>
      <c r="DG5" s="122">
        <v>0</v>
      </c>
      <c r="DH5" s="123">
        <v>0</v>
      </c>
      <c r="DI5" s="124">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3">
        <v>98223</v>
      </c>
      <c r="EW5" s="21" t="s">
        <v>120</v>
      </c>
      <c r="EX5" s="21">
        <v>295.70999999999998</v>
      </c>
      <c r="EY5" s="100">
        <v>3</v>
      </c>
      <c r="EZ5" s="21">
        <v>166.07</v>
      </c>
      <c r="FA5" s="100">
        <v>0</v>
      </c>
      <c r="FB5" s="21">
        <v>283.88</v>
      </c>
      <c r="FC5" s="100">
        <v>2</v>
      </c>
      <c r="FD5" s="21">
        <f t="shared" ref="FD5:FD60" si="15">+EX5+EZ5+FB5</f>
        <v>745.66</v>
      </c>
      <c r="FE5" s="103">
        <v>98223</v>
      </c>
      <c r="FF5" s="94" t="s">
        <v>120</v>
      </c>
      <c r="FG5" s="94">
        <v>259.16000000000003</v>
      </c>
      <c r="FH5" s="104">
        <v>1</v>
      </c>
      <c r="FI5" s="94">
        <v>203.31</v>
      </c>
      <c r="FJ5" s="104">
        <v>1</v>
      </c>
      <c r="FK5" s="94">
        <v>449.95</v>
      </c>
      <c r="FL5" s="100">
        <v>2</v>
      </c>
      <c r="FM5" s="21">
        <f t="shared" ref="FM5:FM60" si="16">+FG5+FI5+FK5</f>
        <v>912.42000000000007</v>
      </c>
      <c r="FN5" s="103">
        <v>98223</v>
      </c>
      <c r="FO5" s="21" t="s">
        <v>120</v>
      </c>
      <c r="FP5" s="21">
        <v>79.22</v>
      </c>
      <c r="FQ5" s="100">
        <v>0</v>
      </c>
      <c r="FR5" s="21">
        <v>85.66</v>
      </c>
      <c r="FS5" s="100">
        <v>0</v>
      </c>
      <c r="FT5" s="21">
        <v>582.76</v>
      </c>
      <c r="FU5" s="100">
        <v>2</v>
      </c>
      <c r="FV5" s="21">
        <f t="shared" ref="FV5:FV50" si="17">+FP5+FR5+FT5</f>
        <v>747.64</v>
      </c>
      <c r="FW5" s="49">
        <v>98223</v>
      </c>
      <c r="FX5" s="21" t="s">
        <v>120</v>
      </c>
      <c r="FY5" s="112">
        <v>120.17</v>
      </c>
      <c r="FZ5" s="49">
        <v>1</v>
      </c>
      <c r="GA5" s="112">
        <v>79.22</v>
      </c>
      <c r="GB5" s="49">
        <v>0</v>
      </c>
      <c r="GC5" s="112">
        <v>668.42</v>
      </c>
      <c r="GD5" s="49">
        <v>2</v>
      </c>
      <c r="GE5" s="21">
        <f t="shared" ref="GE5:GE60" si="18">+FY5+GA5+GC5</f>
        <v>867.81</v>
      </c>
      <c r="GF5" s="83">
        <v>98223</v>
      </c>
      <c r="GG5" s="49" t="s">
        <v>120</v>
      </c>
      <c r="GH5" s="112">
        <v>62.77</v>
      </c>
      <c r="GI5" s="49">
        <v>1</v>
      </c>
      <c r="GJ5" s="112">
        <v>45.49</v>
      </c>
      <c r="GK5" s="49">
        <v>0</v>
      </c>
      <c r="GL5" s="112">
        <v>170.31</v>
      </c>
      <c r="GM5" s="49">
        <v>1</v>
      </c>
      <c r="GN5" s="21">
        <f t="shared" ref="GN5:GN60" si="19">+GH5+GJ5+GL5</f>
        <v>278.57</v>
      </c>
      <c r="GO5" s="49">
        <v>98223</v>
      </c>
      <c r="GP5" s="49" t="s">
        <v>120</v>
      </c>
      <c r="GQ5" s="127">
        <v>377.24</v>
      </c>
      <c r="GR5" s="126">
        <v>3</v>
      </c>
      <c r="GS5" s="127">
        <v>62.77</v>
      </c>
      <c r="GT5" s="126">
        <v>1</v>
      </c>
      <c r="GU5" s="127">
        <v>215.8</v>
      </c>
      <c r="GV5" s="126">
        <v>1</v>
      </c>
      <c r="GW5" s="21">
        <f t="shared" ref="GW5:GW60" si="20">+GQ5+GS5+GU5</f>
        <v>655.81</v>
      </c>
      <c r="HY5" s="51" t="s">
        <v>118</v>
      </c>
      <c r="HZ5">
        <v>1</v>
      </c>
      <c r="IA5">
        <v>2</v>
      </c>
      <c r="IB5">
        <v>2</v>
      </c>
      <c r="IC5">
        <v>1</v>
      </c>
      <c r="ID5">
        <v>1</v>
      </c>
      <c r="IE5">
        <v>2</v>
      </c>
      <c r="IF5">
        <v>2</v>
      </c>
      <c r="IG5">
        <v>6</v>
      </c>
      <c r="IH5">
        <v>6</v>
      </c>
      <c r="II5">
        <v>5</v>
      </c>
      <c r="IJ5">
        <v>4</v>
      </c>
      <c r="IK5">
        <v>4</v>
      </c>
      <c r="IM5" s="108" t="s">
        <v>118</v>
      </c>
      <c r="IN5" s="107">
        <v>44.47</v>
      </c>
      <c r="IO5" s="107">
        <v>1244.1300000000001</v>
      </c>
      <c r="IP5" s="107">
        <v>503.21</v>
      </c>
      <c r="IQ5" s="107">
        <v>427.68</v>
      </c>
      <c r="IR5" s="107">
        <v>337.12</v>
      </c>
      <c r="IS5" s="107">
        <v>753.12</v>
      </c>
      <c r="IT5" s="107">
        <v>1505.11</v>
      </c>
      <c r="IU5" s="107">
        <v>4380.4799999999996</v>
      </c>
      <c r="IV5" s="107">
        <v>2149.02</v>
      </c>
      <c r="IW5" s="107">
        <v>2621.88</v>
      </c>
      <c r="IX5" s="107">
        <v>1315.21</v>
      </c>
      <c r="IY5" s="107">
        <v>896.86</v>
      </c>
    </row>
    <row r="6" spans="1:272" ht="16" x14ac:dyDescent="0.2">
      <c r="A6" t="s">
        <v>118</v>
      </c>
      <c r="B6" t="s">
        <v>113</v>
      </c>
      <c r="C6">
        <v>1</v>
      </c>
      <c r="D6" s="86">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9"/>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3">
        <v>147.30000000000001</v>
      </c>
      <c r="AT6" s="60">
        <v>2</v>
      </c>
      <c r="AU6" s="93">
        <v>0</v>
      </c>
      <c r="AV6" s="60">
        <v>0</v>
      </c>
      <c r="AW6" s="21">
        <v>0</v>
      </c>
      <c r="AX6">
        <v>0</v>
      </c>
      <c r="AY6" s="21">
        <f t="shared" si="2"/>
        <v>147.30000000000001</v>
      </c>
      <c r="AZ6" s="20" t="s">
        <v>113</v>
      </c>
      <c r="BA6">
        <v>98230</v>
      </c>
      <c r="BB6" s="94">
        <v>13.83</v>
      </c>
      <c r="BC6">
        <v>1</v>
      </c>
      <c r="BD6" s="21">
        <v>0</v>
      </c>
      <c r="BE6">
        <v>0</v>
      </c>
      <c r="BF6" s="21">
        <v>0</v>
      </c>
      <c r="BG6">
        <v>0</v>
      </c>
      <c r="BH6" s="21">
        <f t="shared" si="3"/>
        <v>13.83</v>
      </c>
      <c r="BI6" s="99" t="s">
        <v>113</v>
      </c>
      <c r="BJ6" s="100">
        <v>98225</v>
      </c>
      <c r="BK6" s="21">
        <v>2514.02</v>
      </c>
      <c r="BL6" s="100">
        <v>9</v>
      </c>
      <c r="BM6" s="21">
        <v>1244.3900000000001</v>
      </c>
      <c r="BN6" s="100">
        <v>3</v>
      </c>
      <c r="BO6" s="21">
        <f t="shared" si="4"/>
        <v>3758.41</v>
      </c>
      <c r="BP6">
        <f t="shared" si="4"/>
        <v>12</v>
      </c>
      <c r="BQ6" s="21">
        <f t="shared" si="5"/>
        <v>7516.82</v>
      </c>
      <c r="BR6" s="99" t="s">
        <v>113</v>
      </c>
      <c r="BS6" s="100">
        <v>98230</v>
      </c>
      <c r="BT6" s="21">
        <v>13.83</v>
      </c>
      <c r="BU6" s="100">
        <v>1</v>
      </c>
      <c r="BV6" s="21">
        <v>0</v>
      </c>
      <c r="BW6" s="100">
        <v>0</v>
      </c>
      <c r="BX6" s="21">
        <v>0</v>
      </c>
      <c r="BY6" s="100">
        <v>0</v>
      </c>
      <c r="BZ6" s="21">
        <f t="shared" si="6"/>
        <v>13.83</v>
      </c>
      <c r="CA6" s="99" t="s">
        <v>113</v>
      </c>
      <c r="CB6" s="100">
        <v>98233</v>
      </c>
      <c r="CC6" s="21">
        <v>224.96</v>
      </c>
      <c r="CD6" s="100">
        <v>4</v>
      </c>
      <c r="CE6" s="21">
        <v>0</v>
      </c>
      <c r="CF6" s="100">
        <v>0</v>
      </c>
      <c r="CG6" s="21">
        <v>0</v>
      </c>
      <c r="CH6" s="100">
        <v>0</v>
      </c>
      <c r="CI6" s="21">
        <f t="shared" si="7"/>
        <v>224.96</v>
      </c>
      <c r="CJ6" s="21" t="s">
        <v>113</v>
      </c>
      <c r="CK6" s="49">
        <v>98221</v>
      </c>
      <c r="CL6" s="93">
        <v>372.35</v>
      </c>
      <c r="CM6" s="60">
        <v>3</v>
      </c>
      <c r="CN6" s="93">
        <v>0</v>
      </c>
      <c r="CO6" s="60">
        <v>0</v>
      </c>
      <c r="CP6" s="28">
        <f>+'[1]CCBPROD-CNGOR-ARREARS-ECSD-4901'!M5+'[1]CCBPROD-CNGOR-ARREARS-ECSD-4901'!O5</f>
        <v>0</v>
      </c>
      <c r="CQ6">
        <f>+'[1]CCBPROD-CNGOR-ARREARS-ECSD-4901'!N5+'[1]CCBPROD-CNGOR-ARREARS-ECSD-4901'!P5</f>
        <v>0</v>
      </c>
      <c r="CR6" s="21">
        <f t="shared" si="8"/>
        <v>372.35</v>
      </c>
      <c r="CS6" s="49" t="s">
        <v>113</v>
      </c>
      <c r="CT6" s="49">
        <v>98223</v>
      </c>
      <c r="CU6" s="112">
        <v>39.57</v>
      </c>
      <c r="CV6" s="49">
        <v>1</v>
      </c>
      <c r="CW6" s="112">
        <v>0</v>
      </c>
      <c r="CX6" s="49">
        <v>0</v>
      </c>
      <c r="CY6" s="21">
        <v>0</v>
      </c>
      <c r="CZ6">
        <v>0</v>
      </c>
      <c r="DA6" s="21">
        <f t="shared" si="9"/>
        <v>39.57</v>
      </c>
      <c r="DB6" s="49" t="s">
        <v>113</v>
      </c>
      <c r="DC6" s="49">
        <v>98223</v>
      </c>
      <c r="DD6" s="121">
        <v>1282.3900000000001</v>
      </c>
      <c r="DE6" s="122">
        <v>0</v>
      </c>
      <c r="DF6" s="121">
        <v>110.59</v>
      </c>
      <c r="DG6" s="122">
        <v>0</v>
      </c>
      <c r="DH6" s="123">
        <v>31.07</v>
      </c>
      <c r="DI6" s="124">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3">
        <v>98225</v>
      </c>
      <c r="EW6" s="21" t="s">
        <v>120</v>
      </c>
      <c r="EX6" s="21">
        <v>811.71</v>
      </c>
      <c r="EY6" s="100">
        <v>11</v>
      </c>
      <c r="EZ6" s="21">
        <v>629.34</v>
      </c>
      <c r="FA6" s="100">
        <v>3</v>
      </c>
      <c r="FB6" s="21">
        <v>1737.48</v>
      </c>
      <c r="FC6" s="100">
        <v>9</v>
      </c>
      <c r="FD6" s="21">
        <f t="shared" si="15"/>
        <v>3178.53</v>
      </c>
      <c r="FE6" s="103">
        <v>98225</v>
      </c>
      <c r="FF6" s="94" t="s">
        <v>120</v>
      </c>
      <c r="FG6" s="94">
        <v>210.81</v>
      </c>
      <c r="FH6" s="104">
        <v>1</v>
      </c>
      <c r="FI6" s="94">
        <v>534.85</v>
      </c>
      <c r="FJ6" s="104">
        <v>6</v>
      </c>
      <c r="FK6" s="94">
        <v>1283.29</v>
      </c>
      <c r="FL6" s="100">
        <v>8</v>
      </c>
      <c r="FM6" s="21">
        <f t="shared" si="16"/>
        <v>2028.95</v>
      </c>
      <c r="FN6" s="103">
        <v>98225</v>
      </c>
      <c r="FO6" s="21" t="s">
        <v>120</v>
      </c>
      <c r="FP6" s="21">
        <v>395.08</v>
      </c>
      <c r="FQ6" s="100">
        <v>5</v>
      </c>
      <c r="FR6" s="21">
        <v>182.28</v>
      </c>
      <c r="FS6" s="100">
        <v>1</v>
      </c>
      <c r="FT6" s="21">
        <v>1156.25</v>
      </c>
      <c r="FU6" s="100">
        <v>12</v>
      </c>
      <c r="FV6" s="21">
        <f t="shared" si="17"/>
        <v>1733.6100000000001</v>
      </c>
      <c r="FW6" s="49">
        <v>98225</v>
      </c>
      <c r="FX6" s="21" t="s">
        <v>120</v>
      </c>
      <c r="FY6" s="112">
        <v>235.91</v>
      </c>
      <c r="FZ6" s="49">
        <v>4</v>
      </c>
      <c r="GA6" s="112">
        <v>180.16</v>
      </c>
      <c r="GB6" s="49">
        <v>2</v>
      </c>
      <c r="GC6" s="112">
        <v>935.29</v>
      </c>
      <c r="GD6" s="49">
        <v>10</v>
      </c>
      <c r="GE6" s="21">
        <f t="shared" si="18"/>
        <v>1351.36</v>
      </c>
      <c r="GF6" s="83">
        <v>98225</v>
      </c>
      <c r="GG6" s="49" t="s">
        <v>120</v>
      </c>
      <c r="GH6" s="112">
        <v>335.84</v>
      </c>
      <c r="GI6" s="49">
        <v>2</v>
      </c>
      <c r="GJ6" s="112">
        <v>229.66</v>
      </c>
      <c r="GK6" s="49">
        <v>3</v>
      </c>
      <c r="GL6" s="112">
        <v>1012.8</v>
      </c>
      <c r="GM6" s="49">
        <v>10</v>
      </c>
      <c r="GN6" s="21">
        <f t="shared" si="19"/>
        <v>1578.3</v>
      </c>
      <c r="GO6" s="49">
        <v>98225</v>
      </c>
      <c r="GP6" s="49" t="s">
        <v>120</v>
      </c>
      <c r="GQ6" s="127">
        <v>1266.1400000000001</v>
      </c>
      <c r="GR6" s="126">
        <v>8</v>
      </c>
      <c r="GS6" s="127">
        <v>223.6</v>
      </c>
      <c r="GT6" s="126">
        <v>1</v>
      </c>
      <c r="GU6" s="127">
        <v>544.66</v>
      </c>
      <c r="GV6" s="126">
        <v>7</v>
      </c>
      <c r="GW6" s="21">
        <f t="shared" si="20"/>
        <v>2034.4</v>
      </c>
      <c r="HY6" s="51" t="s">
        <v>114</v>
      </c>
      <c r="HZ6">
        <v>2</v>
      </c>
      <c r="IB6">
        <v>4</v>
      </c>
      <c r="IC6">
        <v>6</v>
      </c>
      <c r="ID6">
        <v>6</v>
      </c>
      <c r="IE6">
        <v>5</v>
      </c>
      <c r="IF6">
        <v>13</v>
      </c>
      <c r="IG6">
        <v>9</v>
      </c>
      <c r="IH6">
        <v>13</v>
      </c>
      <c r="II6">
        <v>13</v>
      </c>
      <c r="IJ6">
        <v>12</v>
      </c>
      <c r="IK6">
        <v>27</v>
      </c>
      <c r="IM6" t="s">
        <v>114</v>
      </c>
      <c r="IN6" s="106">
        <v>67.8</v>
      </c>
      <c r="IO6" s="106"/>
      <c r="IP6" s="106">
        <v>3135.09</v>
      </c>
      <c r="IQ6" s="106">
        <v>2218.4299999999998</v>
      </c>
      <c r="IR6" s="106">
        <v>3958.76</v>
      </c>
      <c r="IS6" s="106">
        <v>1664.14</v>
      </c>
      <c r="IT6" s="106">
        <v>9790.27</v>
      </c>
      <c r="IU6" s="106">
        <v>1769.76</v>
      </c>
      <c r="IV6" s="106">
        <v>5000.55</v>
      </c>
      <c r="IW6" s="106">
        <v>2953.74</v>
      </c>
      <c r="IX6" s="106">
        <v>4671.5200000000004</v>
      </c>
      <c r="IY6" s="106">
        <v>4974.5</v>
      </c>
    </row>
    <row r="7" spans="1:272" ht="16" x14ac:dyDescent="0.2">
      <c r="A7" t="s">
        <v>114</v>
      </c>
      <c r="B7" t="s">
        <v>113</v>
      </c>
      <c r="C7">
        <v>7</v>
      </c>
      <c r="D7" s="86">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9"/>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3">
        <v>196.22</v>
      </c>
      <c r="AT7" s="60">
        <v>1</v>
      </c>
      <c r="AU7" s="93">
        <v>0</v>
      </c>
      <c r="AV7" s="60">
        <v>0</v>
      </c>
      <c r="AW7" s="21">
        <v>0</v>
      </c>
      <c r="AX7">
        <v>0</v>
      </c>
      <c r="AY7" s="21">
        <f t="shared" si="2"/>
        <v>196.22</v>
      </c>
      <c r="AZ7" s="20" t="s">
        <v>113</v>
      </c>
      <c r="BA7">
        <v>98233</v>
      </c>
      <c r="BB7" s="94">
        <v>118.68</v>
      </c>
      <c r="BC7">
        <v>3</v>
      </c>
      <c r="BD7" s="21">
        <v>0</v>
      </c>
      <c r="BE7">
        <v>0</v>
      </c>
      <c r="BF7" s="21">
        <v>0</v>
      </c>
      <c r="BG7">
        <v>0</v>
      </c>
      <c r="BH7" s="21">
        <f t="shared" si="3"/>
        <v>118.68</v>
      </c>
      <c r="BI7" s="99" t="s">
        <v>113</v>
      </c>
      <c r="BJ7" s="100">
        <v>98226</v>
      </c>
      <c r="BK7" s="21">
        <v>230.36</v>
      </c>
      <c r="BL7" s="100">
        <v>2</v>
      </c>
      <c r="BM7" s="21">
        <v>0</v>
      </c>
      <c r="BN7" s="100">
        <v>0</v>
      </c>
      <c r="BO7" s="21">
        <f t="shared" si="4"/>
        <v>230.36</v>
      </c>
      <c r="BP7">
        <f t="shared" si="4"/>
        <v>2</v>
      </c>
      <c r="BQ7" s="21">
        <f t="shared" si="5"/>
        <v>460.72</v>
      </c>
      <c r="BR7" s="99" t="s">
        <v>113</v>
      </c>
      <c r="BS7" s="100">
        <v>98232</v>
      </c>
      <c r="BT7" s="21">
        <v>14.92</v>
      </c>
      <c r="BU7" s="100">
        <v>1</v>
      </c>
      <c r="BV7" s="21">
        <v>0</v>
      </c>
      <c r="BW7" s="100">
        <v>0</v>
      </c>
      <c r="BX7" s="21">
        <v>0</v>
      </c>
      <c r="BY7" s="100">
        <v>0</v>
      </c>
      <c r="BZ7" s="21">
        <f t="shared" si="6"/>
        <v>14.92</v>
      </c>
      <c r="CA7" s="99" t="s">
        <v>113</v>
      </c>
      <c r="CB7" s="100">
        <v>98274</v>
      </c>
      <c r="CC7" s="21">
        <v>16.79</v>
      </c>
      <c r="CD7" s="100">
        <v>0</v>
      </c>
      <c r="CE7" s="21">
        <v>31.99</v>
      </c>
      <c r="CF7" s="100">
        <v>0</v>
      </c>
      <c r="CG7" s="21">
        <v>11.52</v>
      </c>
      <c r="CH7" s="100">
        <v>1</v>
      </c>
      <c r="CI7" s="21">
        <f t="shared" si="7"/>
        <v>60.3</v>
      </c>
      <c r="CJ7" s="21" t="s">
        <v>113</v>
      </c>
      <c r="CK7" s="49">
        <v>98223</v>
      </c>
      <c r="CL7" s="93">
        <v>31.07</v>
      </c>
      <c r="CM7" s="60">
        <v>1</v>
      </c>
      <c r="CN7" s="93">
        <v>0</v>
      </c>
      <c r="CO7" s="60">
        <v>0</v>
      </c>
      <c r="CP7" s="28">
        <f>+'[1]CCBPROD-CNGOR-ARREARS-ECSD-4901'!M6+'[1]CCBPROD-CNGOR-ARREARS-ECSD-4901'!O6</f>
        <v>0</v>
      </c>
      <c r="CQ7">
        <f>+'[1]CCBPROD-CNGOR-ARREARS-ECSD-4901'!N6+'[1]CCBPROD-CNGOR-ARREARS-ECSD-4901'!P6</f>
        <v>0</v>
      </c>
      <c r="CR7" s="21">
        <f t="shared" si="8"/>
        <v>31.07</v>
      </c>
      <c r="CS7" s="49" t="s">
        <v>113</v>
      </c>
      <c r="CT7" s="49">
        <v>98225</v>
      </c>
      <c r="CU7" s="112">
        <v>110.59</v>
      </c>
      <c r="CV7" s="49">
        <v>0</v>
      </c>
      <c r="CW7" s="112">
        <v>31.07</v>
      </c>
      <c r="CX7" s="49">
        <v>1</v>
      </c>
      <c r="CY7" s="21">
        <v>0</v>
      </c>
      <c r="CZ7">
        <v>0</v>
      </c>
      <c r="DA7" s="21">
        <f t="shared" si="9"/>
        <v>141.66</v>
      </c>
      <c r="DB7" s="49" t="s">
        <v>113</v>
      </c>
      <c r="DC7" s="49">
        <v>98225</v>
      </c>
      <c r="DD7" s="121">
        <v>1852.42</v>
      </c>
      <c r="DE7" s="122">
        <v>3</v>
      </c>
      <c r="DF7" s="121">
        <v>337.08</v>
      </c>
      <c r="DG7" s="122">
        <v>1</v>
      </c>
      <c r="DH7" s="123">
        <v>0</v>
      </c>
      <c r="DI7" s="124">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3">
        <v>98226</v>
      </c>
      <c r="EW7" s="21" t="s">
        <v>120</v>
      </c>
      <c r="EX7" s="21">
        <v>926.05</v>
      </c>
      <c r="EY7" s="100">
        <v>4</v>
      </c>
      <c r="EZ7" s="21">
        <v>691.24</v>
      </c>
      <c r="FA7" s="100">
        <v>2</v>
      </c>
      <c r="FB7" s="21">
        <v>926.05</v>
      </c>
      <c r="FC7" s="100">
        <v>6</v>
      </c>
      <c r="FD7" s="21">
        <f t="shared" si="15"/>
        <v>2543.34</v>
      </c>
      <c r="FE7" s="103">
        <v>98226</v>
      </c>
      <c r="FF7" s="94" t="s">
        <v>120</v>
      </c>
      <c r="FG7" s="94">
        <v>118.94</v>
      </c>
      <c r="FH7" s="104">
        <v>1</v>
      </c>
      <c r="FI7" s="94">
        <v>195.51</v>
      </c>
      <c r="FJ7" s="104">
        <v>0</v>
      </c>
      <c r="FK7" s="94">
        <v>915.65</v>
      </c>
      <c r="FL7" s="100">
        <v>4</v>
      </c>
      <c r="FM7" s="21">
        <f t="shared" si="16"/>
        <v>1230.0999999999999</v>
      </c>
      <c r="FN7" s="103">
        <v>98226</v>
      </c>
      <c r="FO7" s="21" t="s">
        <v>120</v>
      </c>
      <c r="FP7" s="21">
        <v>230.91</v>
      </c>
      <c r="FQ7" s="100">
        <v>6</v>
      </c>
      <c r="FR7" s="21">
        <v>55.58</v>
      </c>
      <c r="FS7" s="100">
        <v>0</v>
      </c>
      <c r="FT7" s="21">
        <v>816.14</v>
      </c>
      <c r="FU7" s="100">
        <v>3</v>
      </c>
      <c r="FV7" s="21">
        <f t="shared" si="17"/>
        <v>1102.6300000000001</v>
      </c>
      <c r="FW7" s="49">
        <v>98226</v>
      </c>
      <c r="FX7" s="21" t="s">
        <v>120</v>
      </c>
      <c r="FY7" s="112">
        <v>199.68</v>
      </c>
      <c r="FZ7" s="49">
        <v>5</v>
      </c>
      <c r="GA7" s="112">
        <v>124.06</v>
      </c>
      <c r="GB7" s="49">
        <v>2</v>
      </c>
      <c r="GC7" s="112">
        <v>922.17</v>
      </c>
      <c r="GD7" s="49">
        <v>3</v>
      </c>
      <c r="GE7" s="21">
        <f t="shared" si="18"/>
        <v>1245.9099999999999</v>
      </c>
      <c r="GF7" s="83">
        <v>98226</v>
      </c>
      <c r="GG7" s="49" t="s">
        <v>120</v>
      </c>
      <c r="GH7" s="112">
        <v>354.87</v>
      </c>
      <c r="GI7" s="49">
        <v>5</v>
      </c>
      <c r="GJ7" s="112">
        <v>167.93</v>
      </c>
      <c r="GK7" s="49">
        <v>4</v>
      </c>
      <c r="GL7" s="112">
        <v>1034.43</v>
      </c>
      <c r="GM7" s="49">
        <v>4</v>
      </c>
      <c r="GN7" s="21">
        <f t="shared" si="19"/>
        <v>1557.23</v>
      </c>
      <c r="GO7" s="49">
        <v>98226</v>
      </c>
      <c r="GP7" s="49" t="s">
        <v>120</v>
      </c>
      <c r="GQ7" s="127">
        <v>1864.09</v>
      </c>
      <c r="GR7" s="126">
        <v>10</v>
      </c>
      <c r="GS7" s="127">
        <v>223.62</v>
      </c>
      <c r="GT7" s="126">
        <v>3</v>
      </c>
      <c r="GU7" s="127">
        <v>1152.92</v>
      </c>
      <c r="GV7" s="126">
        <v>5</v>
      </c>
      <c r="GW7" s="21">
        <f t="shared" si="20"/>
        <v>3240.63</v>
      </c>
      <c r="HY7" s="51" t="s">
        <v>122</v>
      </c>
      <c r="HZ7">
        <v>2</v>
      </c>
      <c r="IA7">
        <v>1</v>
      </c>
      <c r="IB7">
        <v>4</v>
      </c>
      <c r="IC7">
        <v>2</v>
      </c>
      <c r="ID7">
        <v>2</v>
      </c>
      <c r="IE7">
        <v>2</v>
      </c>
      <c r="IF7">
        <v>3</v>
      </c>
      <c r="IG7">
        <v>9</v>
      </c>
      <c r="IH7">
        <v>8</v>
      </c>
      <c r="II7">
        <v>5</v>
      </c>
      <c r="IJ7">
        <v>7</v>
      </c>
      <c r="IK7">
        <v>6</v>
      </c>
      <c r="IM7" s="108" t="s">
        <v>122</v>
      </c>
      <c r="IN7" s="107">
        <v>564.21</v>
      </c>
      <c r="IO7" s="107">
        <v>139.04</v>
      </c>
      <c r="IP7" s="107">
        <v>2876.07</v>
      </c>
      <c r="IQ7" s="107">
        <v>2444.75</v>
      </c>
      <c r="IR7" s="107">
        <v>642.36</v>
      </c>
      <c r="IS7" s="107">
        <v>284.60000000000002</v>
      </c>
      <c r="IT7" s="107">
        <v>2692.82</v>
      </c>
      <c r="IU7" s="107">
        <v>7266.66</v>
      </c>
      <c r="IV7" s="107">
        <v>2262.4899999999998</v>
      </c>
      <c r="IW7" s="107">
        <v>4677.6099999999997</v>
      </c>
      <c r="IX7" s="107">
        <v>1516.54</v>
      </c>
      <c r="IY7" s="107">
        <v>3181.5</v>
      </c>
    </row>
    <row r="8" spans="1:272" ht="16" x14ac:dyDescent="0.2">
      <c r="A8" t="s">
        <v>122</v>
      </c>
      <c r="B8" t="s">
        <v>113</v>
      </c>
      <c r="C8">
        <v>1</v>
      </c>
      <c r="D8" s="86">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9"/>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3">
        <v>3121.34</v>
      </c>
      <c r="AT8" s="60">
        <v>5</v>
      </c>
      <c r="AU8" s="93">
        <v>3007.08</v>
      </c>
      <c r="AV8" s="60">
        <v>4</v>
      </c>
      <c r="AW8" s="21">
        <v>0</v>
      </c>
      <c r="AX8">
        <v>0</v>
      </c>
      <c r="AY8" s="21">
        <f t="shared" si="2"/>
        <v>6128.42</v>
      </c>
      <c r="AZ8" s="20" t="s">
        <v>113</v>
      </c>
      <c r="BA8">
        <v>98247</v>
      </c>
      <c r="BB8" s="94">
        <v>316.63</v>
      </c>
      <c r="BC8">
        <v>1</v>
      </c>
      <c r="BD8" s="21">
        <v>0</v>
      </c>
      <c r="BE8">
        <v>0</v>
      </c>
      <c r="BF8" s="21">
        <v>0</v>
      </c>
      <c r="BG8">
        <v>0</v>
      </c>
      <c r="BH8" s="21">
        <f t="shared" si="3"/>
        <v>316.63</v>
      </c>
      <c r="BI8" s="99" t="s">
        <v>113</v>
      </c>
      <c r="BJ8" s="100">
        <v>98230</v>
      </c>
      <c r="BK8" s="21">
        <v>13.87</v>
      </c>
      <c r="BL8" s="100">
        <v>2</v>
      </c>
      <c r="BM8" s="21">
        <v>0</v>
      </c>
      <c r="BN8" s="100">
        <v>0</v>
      </c>
      <c r="BO8" s="21">
        <f t="shared" si="4"/>
        <v>13.87</v>
      </c>
      <c r="BP8">
        <f t="shared" si="4"/>
        <v>2</v>
      </c>
      <c r="BQ8" s="21">
        <f t="shared" si="5"/>
        <v>27.74</v>
      </c>
      <c r="BR8" s="99" t="s">
        <v>113</v>
      </c>
      <c r="BS8" s="100">
        <v>98233</v>
      </c>
      <c r="BT8" s="21">
        <v>842.15</v>
      </c>
      <c r="BU8" s="100">
        <v>7</v>
      </c>
      <c r="BV8" s="21">
        <v>10.3</v>
      </c>
      <c r="BW8" s="100">
        <v>1</v>
      </c>
      <c r="BX8" s="21">
        <v>0</v>
      </c>
      <c r="BY8" s="100">
        <v>0</v>
      </c>
      <c r="BZ8" s="21">
        <f t="shared" si="6"/>
        <v>852.44999999999993</v>
      </c>
      <c r="CA8" s="99" t="s">
        <v>113</v>
      </c>
      <c r="CB8" s="100">
        <v>98277</v>
      </c>
      <c r="CC8" s="21">
        <v>5503.57</v>
      </c>
      <c r="CD8" s="100">
        <v>0</v>
      </c>
      <c r="CE8" s="21">
        <v>6184.47</v>
      </c>
      <c r="CF8" s="100">
        <v>3</v>
      </c>
      <c r="CG8" s="21">
        <v>124299.74</v>
      </c>
      <c r="CH8" s="100">
        <v>19</v>
      </c>
      <c r="CI8" s="21">
        <f t="shared" si="7"/>
        <v>135987.78</v>
      </c>
      <c r="CJ8" s="21" t="s">
        <v>113</v>
      </c>
      <c r="CK8" s="49">
        <v>98225</v>
      </c>
      <c r="CL8" s="93">
        <v>784.18</v>
      </c>
      <c r="CM8" s="60">
        <v>3</v>
      </c>
      <c r="CN8" s="93">
        <v>263.14</v>
      </c>
      <c r="CO8" s="60">
        <v>0</v>
      </c>
      <c r="CP8" s="28">
        <f>+'[1]CCBPROD-CNGOR-ARREARS-ECSD-4901'!M7+'[1]CCBPROD-CNGOR-ARREARS-ECSD-4901'!O7</f>
        <v>345.48</v>
      </c>
      <c r="CQ8">
        <f>+'[1]CCBPROD-CNGOR-ARREARS-ECSD-4901'!N7+'[1]CCBPROD-CNGOR-ARREARS-ECSD-4901'!P7</f>
        <v>1</v>
      </c>
      <c r="CR8" s="21">
        <f t="shared" si="8"/>
        <v>1392.8</v>
      </c>
      <c r="CS8" s="49" t="s">
        <v>113</v>
      </c>
      <c r="CT8" s="49">
        <v>98226</v>
      </c>
      <c r="CU8" s="112">
        <v>1082.56</v>
      </c>
      <c r="CV8" s="49">
        <v>2</v>
      </c>
      <c r="CW8" s="112">
        <v>462.5</v>
      </c>
      <c r="CX8" s="49">
        <v>1</v>
      </c>
      <c r="CY8" s="21">
        <v>101.13</v>
      </c>
      <c r="CZ8">
        <v>1</v>
      </c>
      <c r="DA8" s="21">
        <f t="shared" si="9"/>
        <v>1646.19</v>
      </c>
      <c r="DB8" s="49" t="s">
        <v>113</v>
      </c>
      <c r="DC8" s="49">
        <v>98226</v>
      </c>
      <c r="DD8" s="121">
        <v>211.66</v>
      </c>
      <c r="DE8" s="122">
        <v>1</v>
      </c>
      <c r="DF8" s="121">
        <v>0</v>
      </c>
      <c r="DG8" s="122">
        <v>0</v>
      </c>
      <c r="DH8" s="123">
        <v>0</v>
      </c>
      <c r="DI8" s="124">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3">
        <v>98229</v>
      </c>
      <c r="EW8" s="21" t="s">
        <v>120</v>
      </c>
      <c r="EX8" s="21">
        <v>770.75</v>
      </c>
      <c r="EY8" s="100">
        <v>5</v>
      </c>
      <c r="EZ8" s="21">
        <v>780.98</v>
      </c>
      <c r="FA8" s="100">
        <v>6</v>
      </c>
      <c r="FB8" s="21">
        <v>734.69</v>
      </c>
      <c r="FC8" s="100">
        <v>5</v>
      </c>
      <c r="FD8" s="21">
        <f t="shared" si="15"/>
        <v>2286.42</v>
      </c>
      <c r="FE8" s="103">
        <v>98229</v>
      </c>
      <c r="FF8" s="94" t="s">
        <v>120</v>
      </c>
      <c r="FG8" s="94">
        <v>158.08000000000001</v>
      </c>
      <c r="FH8" s="104">
        <v>1</v>
      </c>
      <c r="FI8" s="94">
        <v>316.55</v>
      </c>
      <c r="FJ8" s="104">
        <v>3</v>
      </c>
      <c r="FK8" s="94">
        <v>384.37</v>
      </c>
      <c r="FL8" s="100">
        <v>5</v>
      </c>
      <c r="FM8" s="21">
        <f t="shared" si="16"/>
        <v>859</v>
      </c>
      <c r="FN8" s="103">
        <v>98229</v>
      </c>
      <c r="FO8" s="21" t="s">
        <v>120</v>
      </c>
      <c r="FP8" s="21">
        <v>197.15</v>
      </c>
      <c r="FQ8" s="100">
        <v>2</v>
      </c>
      <c r="FR8" s="21">
        <v>88.1</v>
      </c>
      <c r="FS8" s="100">
        <v>0</v>
      </c>
      <c r="FT8" s="21">
        <v>366.18</v>
      </c>
      <c r="FU8" s="100">
        <v>5</v>
      </c>
      <c r="FV8" s="21">
        <f t="shared" si="17"/>
        <v>651.43000000000006</v>
      </c>
      <c r="FW8" s="49">
        <v>98229</v>
      </c>
      <c r="FX8" s="21" t="s">
        <v>120</v>
      </c>
      <c r="FY8" s="112">
        <v>102.78</v>
      </c>
      <c r="FZ8" s="49">
        <v>3</v>
      </c>
      <c r="GA8" s="112">
        <v>55.7</v>
      </c>
      <c r="GB8" s="49">
        <v>1</v>
      </c>
      <c r="GC8" s="112">
        <v>190.51</v>
      </c>
      <c r="GD8" s="49">
        <v>2</v>
      </c>
      <c r="GE8" s="21">
        <f t="shared" si="18"/>
        <v>348.99</v>
      </c>
      <c r="GF8" s="83">
        <v>98229</v>
      </c>
      <c r="GG8" s="49" t="s">
        <v>120</v>
      </c>
      <c r="GH8" s="112">
        <v>116.3</v>
      </c>
      <c r="GI8" s="49">
        <v>2</v>
      </c>
      <c r="GJ8" s="112">
        <v>67.58</v>
      </c>
      <c r="GK8" s="49">
        <v>1</v>
      </c>
      <c r="GL8" s="112">
        <v>175.86</v>
      </c>
      <c r="GM8" s="49">
        <v>2</v>
      </c>
      <c r="GN8" s="21">
        <f t="shared" si="19"/>
        <v>359.74</v>
      </c>
      <c r="GO8" s="49">
        <v>98229</v>
      </c>
      <c r="GP8" s="49" t="s">
        <v>120</v>
      </c>
      <c r="GQ8" s="127">
        <v>708.4</v>
      </c>
      <c r="GR8" s="126">
        <v>5</v>
      </c>
      <c r="GS8" s="127">
        <v>41.63</v>
      </c>
      <c r="GT8" s="126">
        <v>2</v>
      </c>
      <c r="GU8" s="127">
        <v>14.14</v>
      </c>
      <c r="GV8" s="126">
        <v>1</v>
      </c>
      <c r="GW8" s="21">
        <f t="shared" si="20"/>
        <v>764.17</v>
      </c>
      <c r="HY8" s="51" t="s">
        <v>123</v>
      </c>
      <c r="HZ8">
        <v>1</v>
      </c>
      <c r="IA8">
        <v>2</v>
      </c>
      <c r="IB8">
        <v>2</v>
      </c>
      <c r="IC8">
        <v>2</v>
      </c>
      <c r="IE8">
        <v>2</v>
      </c>
      <c r="IF8">
        <v>3</v>
      </c>
      <c r="IG8">
        <v>5</v>
      </c>
      <c r="IH8">
        <v>4</v>
      </c>
      <c r="II8">
        <v>8</v>
      </c>
      <c r="IJ8">
        <v>3</v>
      </c>
      <c r="IK8">
        <v>6</v>
      </c>
      <c r="IM8" t="s">
        <v>123</v>
      </c>
      <c r="IN8" s="106">
        <v>28.69</v>
      </c>
      <c r="IO8" s="106">
        <v>111.57</v>
      </c>
      <c r="IP8" s="106">
        <v>163.76</v>
      </c>
      <c r="IQ8" s="106">
        <v>369.16</v>
      </c>
      <c r="IR8" s="106"/>
      <c r="IS8" s="106">
        <v>795.47</v>
      </c>
      <c r="IT8" s="106">
        <v>716.66</v>
      </c>
      <c r="IU8" s="106">
        <v>701.09</v>
      </c>
      <c r="IV8" s="106">
        <v>2278.54</v>
      </c>
      <c r="IW8" s="106">
        <v>6156.24</v>
      </c>
      <c r="IX8" s="106">
        <v>829.22</v>
      </c>
      <c r="IY8" s="106">
        <v>2492.23</v>
      </c>
    </row>
    <row r="9" spans="1:272" ht="16" x14ac:dyDescent="0.2">
      <c r="A9" t="s">
        <v>124</v>
      </c>
      <c r="B9" t="s">
        <v>113</v>
      </c>
      <c r="C9">
        <v>4</v>
      </c>
      <c r="D9" s="86">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9"/>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3">
        <v>60.3</v>
      </c>
      <c r="AT9" s="60">
        <v>1</v>
      </c>
      <c r="AU9" s="93">
        <v>0</v>
      </c>
      <c r="AV9" s="60">
        <v>0</v>
      </c>
      <c r="AW9" s="21">
        <v>0</v>
      </c>
      <c r="AX9">
        <v>0</v>
      </c>
      <c r="AY9" s="21">
        <f t="shared" si="2"/>
        <v>60.3</v>
      </c>
      <c r="AZ9" s="20" t="s">
        <v>113</v>
      </c>
      <c r="BA9">
        <v>98274</v>
      </c>
      <c r="BB9" s="94">
        <v>60.3</v>
      </c>
      <c r="BC9">
        <v>1</v>
      </c>
      <c r="BD9" s="21">
        <v>0</v>
      </c>
      <c r="BE9">
        <v>0</v>
      </c>
      <c r="BF9" s="21">
        <v>0</v>
      </c>
      <c r="BG9">
        <v>0</v>
      </c>
      <c r="BH9" s="21">
        <f t="shared" si="3"/>
        <v>60.3</v>
      </c>
      <c r="BI9" s="99" t="s">
        <v>113</v>
      </c>
      <c r="BJ9" s="100">
        <v>98233</v>
      </c>
      <c r="BK9" s="21">
        <v>196.76</v>
      </c>
      <c r="BL9" s="100">
        <v>6</v>
      </c>
      <c r="BM9" s="21">
        <v>10.3</v>
      </c>
      <c r="BN9" s="100">
        <v>1</v>
      </c>
      <c r="BO9" s="21">
        <f t="shared" si="4"/>
        <v>207.06</v>
      </c>
      <c r="BP9">
        <f t="shared" si="4"/>
        <v>7</v>
      </c>
      <c r="BQ9" s="21">
        <f t="shared" si="5"/>
        <v>414.12</v>
      </c>
      <c r="BR9" s="99" t="s">
        <v>113</v>
      </c>
      <c r="BS9" s="100">
        <v>98273</v>
      </c>
      <c r="BT9" s="21">
        <v>56.28</v>
      </c>
      <c r="BU9" s="100">
        <v>1</v>
      </c>
      <c r="BV9" s="21">
        <v>0</v>
      </c>
      <c r="BW9" s="100">
        <v>0</v>
      </c>
      <c r="BX9" s="21">
        <v>0</v>
      </c>
      <c r="BY9" s="100">
        <v>0</v>
      </c>
      <c r="BZ9" s="21">
        <f t="shared" si="6"/>
        <v>56.28</v>
      </c>
      <c r="CA9" s="99" t="s">
        <v>113</v>
      </c>
      <c r="CB9" s="100">
        <v>98278</v>
      </c>
      <c r="CC9" s="21">
        <v>6270.93</v>
      </c>
      <c r="CD9" s="100">
        <v>0</v>
      </c>
      <c r="CE9" s="21">
        <v>8138.21</v>
      </c>
      <c r="CF9" s="100">
        <v>0</v>
      </c>
      <c r="CG9" s="21">
        <v>28453.870000000003</v>
      </c>
      <c r="CH9" s="100">
        <v>6</v>
      </c>
      <c r="CI9" s="21">
        <f t="shared" si="7"/>
        <v>42863.01</v>
      </c>
      <c r="CJ9" s="21" t="s">
        <v>113</v>
      </c>
      <c r="CK9" s="49">
        <v>98226</v>
      </c>
      <c r="CL9" s="93">
        <v>111.85</v>
      </c>
      <c r="CM9" s="60">
        <v>0</v>
      </c>
      <c r="CN9" s="93">
        <v>99.81</v>
      </c>
      <c r="CO9" s="60">
        <v>1</v>
      </c>
      <c r="CP9" s="28">
        <f>+'[1]CCBPROD-CNGOR-ARREARS-ECSD-4901'!M8+'[1]CCBPROD-CNGOR-ARREARS-ECSD-4901'!O8</f>
        <v>0</v>
      </c>
      <c r="CQ9">
        <f>+'[1]CCBPROD-CNGOR-ARREARS-ECSD-4901'!N8+'[1]CCBPROD-CNGOR-ARREARS-ECSD-4901'!P8</f>
        <v>0</v>
      </c>
      <c r="CR9" s="21">
        <f t="shared" si="8"/>
        <v>211.66</v>
      </c>
      <c r="CS9" s="49" t="s">
        <v>113</v>
      </c>
      <c r="CT9" s="49">
        <v>98230</v>
      </c>
      <c r="CU9" s="112">
        <v>175.49</v>
      </c>
      <c r="CV9" s="49">
        <v>1</v>
      </c>
      <c r="CW9" s="112">
        <v>70.680000000000007</v>
      </c>
      <c r="CX9" s="49">
        <v>1</v>
      </c>
      <c r="CY9" s="21">
        <v>0</v>
      </c>
      <c r="CZ9">
        <v>0</v>
      </c>
      <c r="DA9" s="21">
        <f t="shared" si="9"/>
        <v>246.17000000000002</v>
      </c>
      <c r="DB9" s="49" t="s">
        <v>113</v>
      </c>
      <c r="DC9" s="49">
        <v>98230</v>
      </c>
      <c r="DD9" s="121">
        <v>549.57000000000005</v>
      </c>
      <c r="DE9" s="122">
        <v>3</v>
      </c>
      <c r="DF9" s="121">
        <v>0</v>
      </c>
      <c r="DG9" s="122">
        <v>0</v>
      </c>
      <c r="DH9" s="123">
        <v>0</v>
      </c>
      <c r="DI9" s="124">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3">
        <v>98230</v>
      </c>
      <c r="EW9" s="21" t="s">
        <v>120</v>
      </c>
      <c r="EX9" s="21">
        <v>304.43</v>
      </c>
      <c r="EY9" s="100">
        <v>2</v>
      </c>
      <c r="EZ9" s="21">
        <v>389.99</v>
      </c>
      <c r="FA9" s="100">
        <v>2</v>
      </c>
      <c r="FB9" s="21">
        <v>647.5</v>
      </c>
      <c r="FC9" s="100">
        <v>6</v>
      </c>
      <c r="FD9" s="21">
        <f t="shared" si="15"/>
        <v>1341.92</v>
      </c>
      <c r="FE9" s="103">
        <v>98230</v>
      </c>
      <c r="FF9" s="94" t="s">
        <v>120</v>
      </c>
      <c r="FG9" s="94">
        <v>270.12</v>
      </c>
      <c r="FH9" s="104">
        <v>3</v>
      </c>
      <c r="FI9" s="94">
        <v>191.4</v>
      </c>
      <c r="FJ9" s="104">
        <v>1</v>
      </c>
      <c r="FK9" s="94">
        <v>704.06</v>
      </c>
      <c r="FL9" s="100">
        <v>5</v>
      </c>
      <c r="FM9" s="21">
        <f t="shared" si="16"/>
        <v>1165.58</v>
      </c>
      <c r="FN9" s="103">
        <v>98230</v>
      </c>
      <c r="FO9" s="21" t="s">
        <v>120</v>
      </c>
      <c r="FP9" s="21">
        <v>167.13</v>
      </c>
      <c r="FQ9" s="100">
        <v>3</v>
      </c>
      <c r="FR9" s="21">
        <v>66.17</v>
      </c>
      <c r="FS9" s="100">
        <v>0</v>
      </c>
      <c r="FT9" s="21">
        <v>655.20000000000005</v>
      </c>
      <c r="FU9" s="100">
        <v>3</v>
      </c>
      <c r="FV9" s="21">
        <f t="shared" si="17"/>
        <v>888.5</v>
      </c>
      <c r="FW9" s="49">
        <v>98230</v>
      </c>
      <c r="FX9" s="21" t="s">
        <v>120</v>
      </c>
      <c r="FY9" s="112">
        <v>130.25</v>
      </c>
      <c r="FZ9" s="49">
        <v>1</v>
      </c>
      <c r="GA9" s="112">
        <v>128.46</v>
      </c>
      <c r="GB9" s="49">
        <v>2</v>
      </c>
      <c r="GC9" s="112">
        <v>721.37</v>
      </c>
      <c r="GD9" s="49">
        <v>3</v>
      </c>
      <c r="GE9" s="21">
        <f t="shared" si="18"/>
        <v>980.08</v>
      </c>
      <c r="GF9" s="83">
        <v>98230</v>
      </c>
      <c r="GG9" s="49" t="s">
        <v>120</v>
      </c>
      <c r="GH9" s="112">
        <v>93.62</v>
      </c>
      <c r="GI9" s="49">
        <v>0</v>
      </c>
      <c r="GJ9" s="112">
        <v>72.56</v>
      </c>
      <c r="GK9" s="49">
        <v>1</v>
      </c>
      <c r="GL9" s="112">
        <v>383.97</v>
      </c>
      <c r="GM9" s="49">
        <v>2</v>
      </c>
      <c r="GN9" s="21">
        <f t="shared" si="19"/>
        <v>550.15000000000009</v>
      </c>
      <c r="GO9" s="49">
        <v>98230</v>
      </c>
      <c r="GP9" s="49" t="s">
        <v>120</v>
      </c>
      <c r="GQ9" s="127">
        <v>368.71</v>
      </c>
      <c r="GR9" s="126">
        <v>0</v>
      </c>
      <c r="GS9" s="127">
        <v>93.62</v>
      </c>
      <c r="GT9" s="126">
        <v>0</v>
      </c>
      <c r="GU9" s="127">
        <v>456.53</v>
      </c>
      <c r="GV9" s="126">
        <v>3</v>
      </c>
      <c r="GW9" s="21">
        <f t="shared" si="20"/>
        <v>918.8599999999999</v>
      </c>
      <c r="HY9" s="51" t="s">
        <v>124</v>
      </c>
      <c r="HZ9">
        <v>1</v>
      </c>
      <c r="IA9">
        <v>3</v>
      </c>
      <c r="IB9">
        <v>1</v>
      </c>
      <c r="IC9">
        <v>2</v>
      </c>
      <c r="ID9">
        <v>1</v>
      </c>
      <c r="IE9">
        <v>1</v>
      </c>
      <c r="IF9">
        <v>3</v>
      </c>
      <c r="IG9">
        <v>4</v>
      </c>
      <c r="IH9">
        <v>3</v>
      </c>
      <c r="II9">
        <v>7</v>
      </c>
      <c r="IJ9">
        <v>4</v>
      </c>
      <c r="IK9">
        <v>3</v>
      </c>
      <c r="IM9" s="108" t="s">
        <v>124</v>
      </c>
      <c r="IN9" s="107">
        <v>122.63</v>
      </c>
      <c r="IO9" s="107">
        <v>564.41</v>
      </c>
      <c r="IP9" s="107">
        <v>130.28</v>
      </c>
      <c r="IQ9" s="107">
        <v>203.93</v>
      </c>
      <c r="IR9" s="107">
        <v>78.95</v>
      </c>
      <c r="IS9" s="107">
        <v>438.08</v>
      </c>
      <c r="IT9" s="107">
        <v>647.16999999999996</v>
      </c>
      <c r="IU9" s="107">
        <v>3136.06</v>
      </c>
      <c r="IV9" s="107">
        <v>1755.37</v>
      </c>
      <c r="IW9" s="107">
        <v>3548.87</v>
      </c>
      <c r="IX9" s="107">
        <v>826.18</v>
      </c>
      <c r="IY9" s="107">
        <v>1936.22</v>
      </c>
    </row>
    <row r="10" spans="1:272" ht="16" x14ac:dyDescent="0.2">
      <c r="A10" t="s">
        <v>125</v>
      </c>
      <c r="B10" t="s">
        <v>113</v>
      </c>
      <c r="C10">
        <v>2</v>
      </c>
      <c r="D10" s="86">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9"/>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3">
        <v>68554.289999999994</v>
      </c>
      <c r="AT10" s="60">
        <v>7</v>
      </c>
      <c r="AU10" s="93">
        <v>62329.34</v>
      </c>
      <c r="AV10" s="60">
        <v>5</v>
      </c>
      <c r="AW10" s="21">
        <v>198194.96999999997</v>
      </c>
      <c r="AX10">
        <v>24</v>
      </c>
      <c r="AY10" s="21">
        <f t="shared" si="2"/>
        <v>329078.59999999998</v>
      </c>
      <c r="AZ10" s="20" t="s">
        <v>113</v>
      </c>
      <c r="BA10">
        <v>98277</v>
      </c>
      <c r="BB10" s="94">
        <v>35986.769999999997</v>
      </c>
      <c r="BC10">
        <v>3</v>
      </c>
      <c r="BD10" s="21">
        <v>47085.58</v>
      </c>
      <c r="BE10">
        <v>1</v>
      </c>
      <c r="BF10" s="21">
        <v>162072.28</v>
      </c>
      <c r="BG10">
        <v>25</v>
      </c>
      <c r="BH10" s="21">
        <f t="shared" si="3"/>
        <v>245144.63</v>
      </c>
      <c r="BI10" s="99" t="s">
        <v>113</v>
      </c>
      <c r="BJ10" s="100">
        <v>98247</v>
      </c>
      <c r="BK10" s="21">
        <v>266.82</v>
      </c>
      <c r="BL10" s="100">
        <v>2</v>
      </c>
      <c r="BM10" s="21">
        <v>0</v>
      </c>
      <c r="BN10" s="100">
        <v>0</v>
      </c>
      <c r="BO10" s="21">
        <f t="shared" si="4"/>
        <v>266.82</v>
      </c>
      <c r="BP10">
        <f t="shared" si="4"/>
        <v>2</v>
      </c>
      <c r="BQ10" s="21">
        <f t="shared" si="5"/>
        <v>533.64</v>
      </c>
      <c r="BR10" s="99" t="s">
        <v>113</v>
      </c>
      <c r="BS10" s="100">
        <v>98274</v>
      </c>
      <c r="BT10" s="21">
        <v>31.99</v>
      </c>
      <c r="BU10" s="100">
        <v>0</v>
      </c>
      <c r="BV10" s="21">
        <v>48.09</v>
      </c>
      <c r="BW10" s="100">
        <v>0</v>
      </c>
      <c r="BX10" s="21">
        <v>28.31</v>
      </c>
      <c r="BY10" s="100">
        <v>1</v>
      </c>
      <c r="BZ10" s="21">
        <f t="shared" si="6"/>
        <v>108.39</v>
      </c>
      <c r="CA10" s="99" t="s">
        <v>113</v>
      </c>
      <c r="CB10" s="100">
        <v>98310</v>
      </c>
      <c r="CC10" s="21">
        <v>171.41</v>
      </c>
      <c r="CD10" s="100">
        <v>4</v>
      </c>
      <c r="CE10" s="21">
        <v>34.03</v>
      </c>
      <c r="CF10" s="100">
        <v>0</v>
      </c>
      <c r="CG10" s="21">
        <v>392.64</v>
      </c>
      <c r="CH10" s="100">
        <v>1</v>
      </c>
      <c r="CI10" s="21">
        <f t="shared" si="7"/>
        <v>598.07999999999993</v>
      </c>
      <c r="CJ10" s="21" t="s">
        <v>113</v>
      </c>
      <c r="CK10" s="49">
        <v>98230</v>
      </c>
      <c r="CL10" s="93">
        <v>18.97</v>
      </c>
      <c r="CM10" s="60">
        <v>1</v>
      </c>
      <c r="CN10" s="93">
        <v>0</v>
      </c>
      <c r="CO10" s="60">
        <v>0</v>
      </c>
      <c r="CP10" s="28">
        <f>+'[1]CCBPROD-CNGOR-ARREARS-ECSD-4901'!M9+'[1]CCBPROD-CNGOR-ARREARS-ECSD-4901'!O9</f>
        <v>0</v>
      </c>
      <c r="CQ10">
        <f>+'[1]CCBPROD-CNGOR-ARREARS-ECSD-4901'!N9+'[1]CCBPROD-CNGOR-ARREARS-ECSD-4901'!P9</f>
        <v>0</v>
      </c>
      <c r="CR10" s="21">
        <f t="shared" si="8"/>
        <v>18.97</v>
      </c>
      <c r="CS10" s="49" t="s">
        <v>113</v>
      </c>
      <c r="CT10" s="49">
        <v>98232</v>
      </c>
      <c r="CU10" s="112">
        <v>217.53</v>
      </c>
      <c r="CV10" s="49">
        <v>4</v>
      </c>
      <c r="CW10" s="112">
        <v>0</v>
      </c>
      <c r="CX10" s="49">
        <v>0</v>
      </c>
      <c r="CY10" s="21">
        <v>0</v>
      </c>
      <c r="CZ10">
        <v>0</v>
      </c>
      <c r="DA10" s="21">
        <f t="shared" si="9"/>
        <v>217.53</v>
      </c>
      <c r="DB10" s="49" t="s">
        <v>113</v>
      </c>
      <c r="DC10" s="49">
        <v>98233</v>
      </c>
      <c r="DD10" s="121">
        <v>2512.48</v>
      </c>
      <c r="DE10" s="122">
        <v>5</v>
      </c>
      <c r="DF10" s="121">
        <v>0</v>
      </c>
      <c r="DG10" s="122">
        <v>0</v>
      </c>
      <c r="DH10" s="123">
        <v>0</v>
      </c>
      <c r="DI10" s="124">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3">
        <v>98232</v>
      </c>
      <c r="EW10" s="21" t="s">
        <v>120</v>
      </c>
      <c r="EX10" s="21">
        <v>7.02</v>
      </c>
      <c r="EY10" s="100">
        <v>0</v>
      </c>
      <c r="EZ10" s="21">
        <v>50.51</v>
      </c>
      <c r="FA10" s="100">
        <v>0</v>
      </c>
      <c r="FB10" s="21">
        <v>62.83</v>
      </c>
      <c r="FC10" s="100">
        <v>1</v>
      </c>
      <c r="FD10" s="21">
        <f t="shared" si="15"/>
        <v>120.36</v>
      </c>
      <c r="FE10" s="103">
        <v>98233</v>
      </c>
      <c r="FF10" s="94" t="s">
        <v>120</v>
      </c>
      <c r="FG10" s="94">
        <v>290.12</v>
      </c>
      <c r="FH10" s="104">
        <v>2</v>
      </c>
      <c r="FI10" s="94">
        <v>248.04</v>
      </c>
      <c r="FJ10" s="104">
        <v>1</v>
      </c>
      <c r="FK10" s="94">
        <v>1661.19</v>
      </c>
      <c r="FL10" s="100">
        <v>9</v>
      </c>
      <c r="FM10" s="21">
        <f t="shared" si="16"/>
        <v>2199.35</v>
      </c>
      <c r="FN10" s="103">
        <v>98233</v>
      </c>
      <c r="FO10" s="21" t="s">
        <v>120</v>
      </c>
      <c r="FP10" s="21">
        <v>343.12</v>
      </c>
      <c r="FQ10" s="100">
        <v>7</v>
      </c>
      <c r="FR10" s="21">
        <v>208.69</v>
      </c>
      <c r="FS10" s="100">
        <v>1</v>
      </c>
      <c r="FT10" s="21">
        <v>943.59</v>
      </c>
      <c r="FU10" s="100">
        <v>5</v>
      </c>
      <c r="FV10" s="21">
        <f t="shared" si="17"/>
        <v>1495.4</v>
      </c>
      <c r="FW10" s="49">
        <v>98233</v>
      </c>
      <c r="FX10" s="21" t="s">
        <v>120</v>
      </c>
      <c r="FY10" s="112">
        <v>467.16</v>
      </c>
      <c r="FZ10" s="49">
        <v>6</v>
      </c>
      <c r="GA10" s="112">
        <v>288.42</v>
      </c>
      <c r="GB10" s="49">
        <v>5</v>
      </c>
      <c r="GC10" s="112">
        <v>951.9</v>
      </c>
      <c r="GD10" s="49">
        <v>5</v>
      </c>
      <c r="GE10" s="21">
        <f t="shared" si="18"/>
        <v>1707.48</v>
      </c>
      <c r="GF10" s="83">
        <v>98233</v>
      </c>
      <c r="GG10" s="49" t="s">
        <v>120</v>
      </c>
      <c r="GH10" s="112">
        <v>308.99</v>
      </c>
      <c r="GI10" s="49">
        <v>1</v>
      </c>
      <c r="GJ10" s="112">
        <v>567.26</v>
      </c>
      <c r="GK10" s="49">
        <v>5</v>
      </c>
      <c r="GL10" s="112">
        <v>991.8</v>
      </c>
      <c r="GM10" s="49">
        <v>5</v>
      </c>
      <c r="GN10" s="21">
        <f t="shared" si="19"/>
        <v>1868.05</v>
      </c>
      <c r="GO10" s="49">
        <v>98233</v>
      </c>
      <c r="GP10" s="49" t="s">
        <v>120</v>
      </c>
      <c r="GQ10" s="127">
        <v>1086.6600000000001</v>
      </c>
      <c r="GR10" s="126">
        <v>6</v>
      </c>
      <c r="GS10" s="127">
        <v>158.51</v>
      </c>
      <c r="GT10" s="126">
        <v>1</v>
      </c>
      <c r="GU10" s="127">
        <v>653.47</v>
      </c>
      <c r="GV10" s="126">
        <v>6</v>
      </c>
      <c r="GW10" s="21">
        <f t="shared" si="20"/>
        <v>1898.64</v>
      </c>
      <c r="HY10" s="51" t="s">
        <v>170</v>
      </c>
      <c r="IM10" t="s">
        <v>170</v>
      </c>
      <c r="IN10" s="106"/>
      <c r="IO10" s="106"/>
      <c r="IP10" s="106"/>
      <c r="IQ10" s="106"/>
      <c r="IR10" s="106"/>
      <c r="IS10" s="106"/>
      <c r="IT10" s="106"/>
      <c r="IU10" s="106"/>
      <c r="IV10" s="106"/>
      <c r="IW10" s="106"/>
      <c r="IX10" s="106"/>
      <c r="IY10" s="106"/>
    </row>
    <row r="11" spans="1:272" ht="16" x14ac:dyDescent="0.2">
      <c r="A11" t="s">
        <v>127</v>
      </c>
      <c r="B11" t="s">
        <v>113</v>
      </c>
      <c r="C11">
        <v>2</v>
      </c>
      <c r="D11" s="86">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9"/>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3">
        <v>23015.919999999998</v>
      </c>
      <c r="AT11" s="60">
        <v>0</v>
      </c>
      <c r="AU11" s="93">
        <v>29191.25</v>
      </c>
      <c r="AV11" s="60">
        <v>2</v>
      </c>
      <c r="AW11" s="21">
        <v>65172.55</v>
      </c>
      <c r="AX11">
        <v>5</v>
      </c>
      <c r="AY11" s="21">
        <f t="shared" si="2"/>
        <v>117379.72</v>
      </c>
      <c r="AZ11" s="20" t="s">
        <v>113</v>
      </c>
      <c r="BA11">
        <v>98278</v>
      </c>
      <c r="BB11" s="94">
        <v>18250.43</v>
      </c>
      <c r="BC11">
        <v>0</v>
      </c>
      <c r="BD11" s="21">
        <v>23015.919999999998</v>
      </c>
      <c r="BE11">
        <v>0</v>
      </c>
      <c r="BF11" s="21">
        <v>44600.479999999996</v>
      </c>
      <c r="BG11">
        <v>7</v>
      </c>
      <c r="BH11" s="21">
        <f t="shared" si="3"/>
        <v>85866.829999999987</v>
      </c>
      <c r="BI11" s="99" t="s">
        <v>113</v>
      </c>
      <c r="BJ11" s="100">
        <v>98273</v>
      </c>
      <c r="BK11" s="21">
        <v>3418.98</v>
      </c>
      <c r="BL11" s="100">
        <v>16</v>
      </c>
      <c r="BM11" s="21">
        <v>0</v>
      </c>
      <c r="BN11" s="100">
        <v>0</v>
      </c>
      <c r="BO11" s="21">
        <f t="shared" si="4"/>
        <v>3418.98</v>
      </c>
      <c r="BP11">
        <f t="shared" si="4"/>
        <v>16</v>
      </c>
      <c r="BQ11" s="21">
        <f t="shared" si="5"/>
        <v>6837.96</v>
      </c>
      <c r="BR11" s="99" t="s">
        <v>113</v>
      </c>
      <c r="BS11" s="100">
        <v>98277</v>
      </c>
      <c r="BT11" s="21">
        <v>16823.599999999999</v>
      </c>
      <c r="BU11" s="100">
        <v>4</v>
      </c>
      <c r="BV11" s="21">
        <v>24300.89</v>
      </c>
      <c r="BW11" s="100">
        <v>3</v>
      </c>
      <c r="BX11" s="21">
        <v>117234.13</v>
      </c>
      <c r="BY11" s="100">
        <v>18</v>
      </c>
      <c r="BZ11" s="21">
        <f t="shared" si="6"/>
        <v>158358.62</v>
      </c>
      <c r="CA11" s="99" t="s">
        <v>113</v>
      </c>
      <c r="CB11" s="100">
        <v>98312</v>
      </c>
      <c r="CC11" s="21">
        <v>1719.15</v>
      </c>
      <c r="CD11" s="100">
        <v>5</v>
      </c>
      <c r="CE11" s="21">
        <v>1257.05</v>
      </c>
      <c r="CF11" s="100">
        <v>2</v>
      </c>
      <c r="CG11" s="21">
        <v>17001.68</v>
      </c>
      <c r="CH11" s="100">
        <v>6</v>
      </c>
      <c r="CI11" s="21">
        <f t="shared" si="7"/>
        <v>19977.88</v>
      </c>
      <c r="CJ11" s="21" t="s">
        <v>113</v>
      </c>
      <c r="CK11" s="49">
        <v>98233</v>
      </c>
      <c r="CL11" s="93">
        <v>26.84</v>
      </c>
      <c r="CM11" s="60">
        <v>3</v>
      </c>
      <c r="CN11" s="93">
        <v>0</v>
      </c>
      <c r="CO11" s="60">
        <v>0</v>
      </c>
      <c r="CP11" s="28">
        <f>+'[1]CCBPROD-CNGOR-ARREARS-ECSD-4901'!M10+'[1]CCBPROD-CNGOR-ARREARS-ECSD-4901'!O10</f>
        <v>0</v>
      </c>
      <c r="CQ11">
        <f>+'[1]CCBPROD-CNGOR-ARREARS-ECSD-4901'!N10+'[1]CCBPROD-CNGOR-ARREARS-ECSD-4901'!P10</f>
        <v>0</v>
      </c>
      <c r="CR11" s="21">
        <f t="shared" si="8"/>
        <v>26.84</v>
      </c>
      <c r="CS11" s="49" t="s">
        <v>113</v>
      </c>
      <c r="CT11" s="49">
        <v>98233</v>
      </c>
      <c r="CU11" s="112">
        <v>72.23</v>
      </c>
      <c r="CV11" s="49">
        <v>1</v>
      </c>
      <c r="CW11" s="112">
        <v>0</v>
      </c>
      <c r="CX11" s="49">
        <v>0</v>
      </c>
      <c r="CY11" s="21">
        <v>0</v>
      </c>
      <c r="CZ11">
        <v>0</v>
      </c>
      <c r="DA11" s="21">
        <f t="shared" si="9"/>
        <v>72.23</v>
      </c>
      <c r="DB11" s="49" t="s">
        <v>113</v>
      </c>
      <c r="DC11" s="49">
        <v>98273</v>
      </c>
      <c r="DD11" s="121">
        <v>0</v>
      </c>
      <c r="DE11" s="122">
        <v>0</v>
      </c>
      <c r="DF11" s="121">
        <v>269.38</v>
      </c>
      <c r="DG11" s="122">
        <v>0</v>
      </c>
      <c r="DH11" s="123">
        <v>119.24</v>
      </c>
      <c r="DI11" s="124">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3">
        <v>98233</v>
      </c>
      <c r="EW11" s="21" t="s">
        <v>120</v>
      </c>
      <c r="EX11" s="21">
        <v>408.2</v>
      </c>
      <c r="EY11" s="100">
        <v>4</v>
      </c>
      <c r="EZ11" s="21">
        <v>458.7</v>
      </c>
      <c r="FA11" s="100">
        <v>6</v>
      </c>
      <c r="FB11" s="21">
        <v>865.93</v>
      </c>
      <c r="FC11" s="100">
        <v>4</v>
      </c>
      <c r="FD11" s="21">
        <f t="shared" si="15"/>
        <v>1732.83</v>
      </c>
      <c r="FE11" s="103">
        <v>98247</v>
      </c>
      <c r="FF11" s="94" t="s">
        <v>120</v>
      </c>
      <c r="FG11" s="94">
        <v>144.94</v>
      </c>
      <c r="FH11" s="104">
        <v>2</v>
      </c>
      <c r="FI11" s="94">
        <v>196.77</v>
      </c>
      <c r="FJ11" s="104">
        <v>1</v>
      </c>
      <c r="FK11" s="94">
        <v>305.2</v>
      </c>
      <c r="FL11" s="100">
        <v>2</v>
      </c>
      <c r="FM11" s="21">
        <f t="shared" si="16"/>
        <v>646.91000000000008</v>
      </c>
      <c r="FN11" s="103">
        <v>98247</v>
      </c>
      <c r="FO11" s="21" t="s">
        <v>120</v>
      </c>
      <c r="FP11" s="21">
        <v>99.86</v>
      </c>
      <c r="FQ11" s="100">
        <v>1</v>
      </c>
      <c r="FR11" s="21">
        <v>128.9</v>
      </c>
      <c r="FS11" s="100">
        <v>2</v>
      </c>
      <c r="FT11" s="21">
        <v>263.7</v>
      </c>
      <c r="FU11" s="100">
        <v>2</v>
      </c>
      <c r="FV11" s="21">
        <f t="shared" si="17"/>
        <v>492.46</v>
      </c>
      <c r="FW11" s="49">
        <v>98247</v>
      </c>
      <c r="FX11" s="21" t="s">
        <v>120</v>
      </c>
      <c r="FY11" s="112">
        <v>82.01</v>
      </c>
      <c r="FZ11" s="49">
        <v>0</v>
      </c>
      <c r="GA11" s="112">
        <v>84.73</v>
      </c>
      <c r="GB11" s="49">
        <v>0</v>
      </c>
      <c r="GC11" s="112">
        <v>392.6</v>
      </c>
      <c r="GD11" s="49">
        <v>4</v>
      </c>
      <c r="GE11" s="21">
        <f t="shared" si="18"/>
        <v>559.34</v>
      </c>
      <c r="GF11" s="83">
        <v>98247</v>
      </c>
      <c r="GG11" s="49" t="s">
        <v>120</v>
      </c>
      <c r="GH11" s="112">
        <v>117.53</v>
      </c>
      <c r="GI11" s="49">
        <v>1</v>
      </c>
      <c r="GJ11" s="112">
        <v>82.01</v>
      </c>
      <c r="GK11" s="49">
        <v>0</v>
      </c>
      <c r="GL11" s="112">
        <v>416.05</v>
      </c>
      <c r="GM11" s="49">
        <v>4</v>
      </c>
      <c r="GN11" s="21">
        <f t="shared" si="19"/>
        <v>615.59</v>
      </c>
      <c r="GO11" s="49">
        <v>98240</v>
      </c>
      <c r="GP11" s="49" t="s">
        <v>120</v>
      </c>
      <c r="GQ11" s="127">
        <v>193.46</v>
      </c>
      <c r="GR11" s="126">
        <v>1</v>
      </c>
      <c r="GS11" s="127">
        <v>0</v>
      </c>
      <c r="GT11" s="126">
        <v>0</v>
      </c>
      <c r="GU11" s="127">
        <v>0</v>
      </c>
      <c r="GV11" s="126">
        <v>0</v>
      </c>
      <c r="GW11" s="21">
        <f t="shared" si="20"/>
        <v>193.46</v>
      </c>
      <c r="HY11" s="51" t="s">
        <v>125</v>
      </c>
      <c r="HZ11">
        <v>2</v>
      </c>
      <c r="IA11">
        <v>1</v>
      </c>
      <c r="IB11">
        <v>3</v>
      </c>
      <c r="IC11">
        <v>3</v>
      </c>
      <c r="ID11">
        <v>1</v>
      </c>
      <c r="IE11">
        <v>1</v>
      </c>
      <c r="IF11">
        <v>3</v>
      </c>
      <c r="IH11">
        <v>1</v>
      </c>
      <c r="II11">
        <v>5</v>
      </c>
      <c r="IJ11">
        <v>4</v>
      </c>
      <c r="IK11">
        <v>11</v>
      </c>
      <c r="IM11" s="108" t="s">
        <v>125</v>
      </c>
      <c r="IN11" s="107">
        <v>7784.23</v>
      </c>
      <c r="IO11" s="107">
        <v>1850.29</v>
      </c>
      <c r="IP11" s="107">
        <v>2299.34</v>
      </c>
      <c r="IQ11" s="107">
        <v>1163</v>
      </c>
      <c r="IR11" s="107">
        <v>525.21</v>
      </c>
      <c r="IS11" s="107">
        <v>149.46</v>
      </c>
      <c r="IT11" s="107">
        <v>1510.71</v>
      </c>
      <c r="IU11" s="107"/>
      <c r="IV11" s="107">
        <v>48.3</v>
      </c>
      <c r="IW11" s="107">
        <v>975.26</v>
      </c>
      <c r="IX11" s="107">
        <v>2135.09</v>
      </c>
      <c r="IY11" s="107">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9"/>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3">
        <v>102.57</v>
      </c>
      <c r="AT12" s="60">
        <v>1</v>
      </c>
      <c r="AU12" s="93">
        <v>0</v>
      </c>
      <c r="AV12" s="60">
        <v>0</v>
      </c>
      <c r="AW12" s="21">
        <v>0</v>
      </c>
      <c r="AX12">
        <v>0</v>
      </c>
      <c r="AY12" s="21">
        <f t="shared" si="2"/>
        <v>102.57</v>
      </c>
      <c r="AZ12" s="20" t="s">
        <v>113</v>
      </c>
      <c r="BA12">
        <v>98295</v>
      </c>
      <c r="BB12" s="94">
        <v>90.75</v>
      </c>
      <c r="BC12">
        <v>1</v>
      </c>
      <c r="BD12" s="21">
        <v>0</v>
      </c>
      <c r="BE12">
        <v>0</v>
      </c>
      <c r="BF12" s="21">
        <v>0</v>
      </c>
      <c r="BG12">
        <v>0</v>
      </c>
      <c r="BH12" s="21">
        <f t="shared" si="3"/>
        <v>90.75</v>
      </c>
      <c r="BI12" s="99" t="s">
        <v>113</v>
      </c>
      <c r="BJ12" s="100">
        <v>98274</v>
      </c>
      <c r="BK12" s="21">
        <v>213.73</v>
      </c>
      <c r="BL12" s="100">
        <v>1</v>
      </c>
      <c r="BM12" s="21">
        <v>60.3</v>
      </c>
      <c r="BN12" s="100">
        <v>1</v>
      </c>
      <c r="BO12" s="21">
        <f t="shared" si="4"/>
        <v>274.02999999999997</v>
      </c>
      <c r="BP12">
        <f t="shared" si="4"/>
        <v>2</v>
      </c>
      <c r="BQ12" s="21">
        <f t="shared" si="5"/>
        <v>548.05999999999995</v>
      </c>
      <c r="BR12" s="99" t="s">
        <v>113</v>
      </c>
      <c r="BS12" s="100">
        <v>98278</v>
      </c>
      <c r="BT12" s="21">
        <v>8138.21</v>
      </c>
      <c r="BU12" s="100">
        <v>0</v>
      </c>
      <c r="BV12" s="21">
        <v>14053.81</v>
      </c>
      <c r="BW12" s="100">
        <v>1</v>
      </c>
      <c r="BX12" s="21">
        <v>20865.71</v>
      </c>
      <c r="BY12" s="100">
        <v>5</v>
      </c>
      <c r="BZ12" s="21">
        <f t="shared" si="6"/>
        <v>43057.729999999996</v>
      </c>
      <c r="CA12" s="99" t="s">
        <v>113</v>
      </c>
      <c r="CB12" s="100">
        <v>98345</v>
      </c>
      <c r="CC12" s="21">
        <v>13</v>
      </c>
      <c r="CD12" s="100">
        <v>0</v>
      </c>
      <c r="CE12" s="21">
        <v>13</v>
      </c>
      <c r="CF12" s="100">
        <v>0</v>
      </c>
      <c r="CG12" s="21">
        <v>13.56</v>
      </c>
      <c r="CH12" s="100">
        <v>1</v>
      </c>
      <c r="CI12" s="21">
        <f t="shared" si="7"/>
        <v>39.56</v>
      </c>
      <c r="CJ12" s="21" t="s">
        <v>113</v>
      </c>
      <c r="CK12" s="49">
        <v>98247</v>
      </c>
      <c r="CL12" s="93">
        <v>61.11</v>
      </c>
      <c r="CM12" s="60">
        <v>2</v>
      </c>
      <c r="CN12" s="93">
        <v>0</v>
      </c>
      <c r="CO12" s="60">
        <v>0</v>
      </c>
      <c r="CP12" s="28">
        <f>+'[1]CCBPROD-CNGOR-ARREARS-ECSD-4901'!M11+'[1]CCBPROD-CNGOR-ARREARS-ECSD-4901'!O11</f>
        <v>0</v>
      </c>
      <c r="CQ12">
        <f>+'[1]CCBPROD-CNGOR-ARREARS-ECSD-4901'!N11+'[1]CCBPROD-CNGOR-ARREARS-ECSD-4901'!P11</f>
        <v>0</v>
      </c>
      <c r="CR12" s="21">
        <f t="shared" si="8"/>
        <v>61.11</v>
      </c>
      <c r="CS12" s="49" t="s">
        <v>113</v>
      </c>
      <c r="CT12" s="49">
        <v>98247</v>
      </c>
      <c r="CU12" s="112">
        <v>441.84</v>
      </c>
      <c r="CV12" s="49">
        <v>3</v>
      </c>
      <c r="CW12" s="112">
        <v>16.54</v>
      </c>
      <c r="CX12" s="49">
        <v>2</v>
      </c>
      <c r="CY12" s="21">
        <v>0</v>
      </c>
      <c r="CZ12">
        <v>0</v>
      </c>
      <c r="DA12" s="21">
        <f t="shared" si="9"/>
        <v>458.38</v>
      </c>
      <c r="DB12" s="49" t="s">
        <v>113</v>
      </c>
      <c r="DC12" s="49">
        <v>98274</v>
      </c>
      <c r="DD12" s="121">
        <v>48.3</v>
      </c>
      <c r="DE12" s="122">
        <v>0</v>
      </c>
      <c r="DF12" s="121">
        <v>12</v>
      </c>
      <c r="DG12" s="122">
        <v>1</v>
      </c>
      <c r="DH12" s="123">
        <v>0</v>
      </c>
      <c r="DI12" s="124">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3">
        <v>98247</v>
      </c>
      <c r="EW12" s="21" t="s">
        <v>120</v>
      </c>
      <c r="EX12" s="21">
        <v>378.37</v>
      </c>
      <c r="EY12" s="100">
        <v>2</v>
      </c>
      <c r="EZ12" s="21">
        <v>292.23</v>
      </c>
      <c r="FA12" s="100">
        <v>1</v>
      </c>
      <c r="FB12" s="21">
        <v>302.54000000000002</v>
      </c>
      <c r="FC12" s="100">
        <v>3</v>
      </c>
      <c r="FD12" s="21">
        <f t="shared" si="15"/>
        <v>973.1400000000001</v>
      </c>
      <c r="FE12" s="103">
        <v>98248</v>
      </c>
      <c r="FF12" s="94" t="s">
        <v>120</v>
      </c>
      <c r="FG12" s="94">
        <v>140.26</v>
      </c>
      <c r="FH12" s="104">
        <v>3</v>
      </c>
      <c r="FI12" s="94">
        <v>148.97999999999999</v>
      </c>
      <c r="FJ12" s="104">
        <v>1</v>
      </c>
      <c r="FK12" s="94">
        <v>391.27</v>
      </c>
      <c r="FL12" s="100">
        <v>3</v>
      </c>
      <c r="FM12" s="21">
        <f t="shared" si="16"/>
        <v>680.51</v>
      </c>
      <c r="FN12" s="103">
        <v>98248</v>
      </c>
      <c r="FO12" s="21" t="s">
        <v>120</v>
      </c>
      <c r="FP12" s="21">
        <v>129.56</v>
      </c>
      <c r="FQ12" s="100">
        <v>3</v>
      </c>
      <c r="FR12" s="21">
        <v>57.1</v>
      </c>
      <c r="FS12" s="100">
        <v>2</v>
      </c>
      <c r="FT12" s="21">
        <v>312.02999999999997</v>
      </c>
      <c r="FU12" s="100">
        <v>2</v>
      </c>
      <c r="FV12" s="21">
        <f t="shared" si="17"/>
        <v>498.68999999999994</v>
      </c>
      <c r="FW12" s="49">
        <v>98248</v>
      </c>
      <c r="FX12" s="21" t="s">
        <v>120</v>
      </c>
      <c r="FY12" s="112">
        <v>167.63</v>
      </c>
      <c r="FZ12" s="49">
        <v>3</v>
      </c>
      <c r="GA12" s="112">
        <v>129.56</v>
      </c>
      <c r="GB12" s="49">
        <v>3</v>
      </c>
      <c r="GC12" s="112">
        <v>369.13</v>
      </c>
      <c r="GD12" s="49">
        <v>4</v>
      </c>
      <c r="GE12" s="21">
        <f t="shared" si="18"/>
        <v>666.31999999999994</v>
      </c>
      <c r="GF12" s="83">
        <v>98248</v>
      </c>
      <c r="GG12" s="49" t="s">
        <v>120</v>
      </c>
      <c r="GH12" s="112">
        <v>247.7</v>
      </c>
      <c r="GI12" s="49">
        <v>3</v>
      </c>
      <c r="GJ12" s="112">
        <v>123.22</v>
      </c>
      <c r="GK12" s="49">
        <v>1</v>
      </c>
      <c r="GL12" s="112">
        <v>446.31</v>
      </c>
      <c r="GM12" s="49">
        <v>5</v>
      </c>
      <c r="GN12" s="21">
        <f t="shared" si="19"/>
        <v>817.23</v>
      </c>
      <c r="GO12" s="49">
        <v>98247</v>
      </c>
      <c r="GP12" s="49" t="s">
        <v>120</v>
      </c>
      <c r="GQ12" s="127">
        <v>320.58999999999997</v>
      </c>
      <c r="GR12" s="126">
        <v>3</v>
      </c>
      <c r="GS12" s="127">
        <v>119.53</v>
      </c>
      <c r="GT12" s="126">
        <v>0</v>
      </c>
      <c r="GU12" s="127">
        <v>601.51</v>
      </c>
      <c r="GV12" s="126">
        <v>5</v>
      </c>
      <c r="GW12" s="21">
        <f t="shared" si="20"/>
        <v>1041.6300000000001</v>
      </c>
      <c r="HY12" s="51" t="s">
        <v>126</v>
      </c>
      <c r="IG12">
        <v>1</v>
      </c>
      <c r="IH12">
        <v>1</v>
      </c>
      <c r="II12">
        <v>1</v>
      </c>
      <c r="IM12" t="s">
        <v>126</v>
      </c>
      <c r="IN12" s="106"/>
      <c r="IO12" s="106"/>
      <c r="IP12" s="106"/>
      <c r="IQ12" s="106"/>
      <c r="IR12" s="106"/>
      <c r="IS12" s="106"/>
      <c r="IT12" s="106"/>
      <c r="IU12" s="106">
        <v>506.03</v>
      </c>
      <c r="IV12" s="106">
        <v>1370</v>
      </c>
      <c r="IW12" s="106">
        <v>1370</v>
      </c>
      <c r="IX12" s="106"/>
      <c r="IY12" s="106"/>
    </row>
    <row r="13" spans="1:272" ht="16" x14ac:dyDescent="0.2">
      <c r="A13" t="s">
        <v>129</v>
      </c>
      <c r="B13" t="s">
        <v>113</v>
      </c>
      <c r="C13">
        <v>2</v>
      </c>
      <c r="D13" s="86">
        <v>2</v>
      </c>
      <c r="E13">
        <v>831.57</v>
      </c>
      <c r="F13">
        <v>527.08000000000004</v>
      </c>
      <c r="G13">
        <v>199.02</v>
      </c>
      <c r="H13">
        <v>1557.67</v>
      </c>
      <c r="I13">
        <v>1047.43</v>
      </c>
      <c r="J13">
        <v>0</v>
      </c>
      <c r="K13">
        <v>0</v>
      </c>
      <c r="L13">
        <v>1047.43</v>
      </c>
      <c r="M13" s="30" t="s">
        <v>71</v>
      </c>
      <c r="N13" t="s">
        <v>120</v>
      </c>
      <c r="O13">
        <v>178.32</v>
      </c>
      <c r="P13">
        <v>88.69</v>
      </c>
      <c r="Q13">
        <v>0</v>
      </c>
      <c r="R13">
        <v>518.16</v>
      </c>
      <c r="W13" s="89"/>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3">
        <v>4833.82</v>
      </c>
      <c r="AT13" s="60">
        <v>6</v>
      </c>
      <c r="AU13" s="93">
        <v>353.37</v>
      </c>
      <c r="AV13" s="60">
        <v>1</v>
      </c>
      <c r="AW13" s="21">
        <v>0</v>
      </c>
      <c r="AX13">
        <v>0</v>
      </c>
      <c r="AY13" s="21">
        <f t="shared" si="2"/>
        <v>5187.1899999999996</v>
      </c>
      <c r="AZ13" s="20" t="s">
        <v>113</v>
      </c>
      <c r="BA13">
        <v>98310</v>
      </c>
      <c r="BB13" s="94">
        <v>1327.63</v>
      </c>
      <c r="BC13">
        <v>3</v>
      </c>
      <c r="BD13" s="21">
        <v>534.75</v>
      </c>
      <c r="BE13">
        <v>1</v>
      </c>
      <c r="BF13" s="21">
        <v>0</v>
      </c>
      <c r="BG13">
        <v>0</v>
      </c>
      <c r="BH13" s="21">
        <f t="shared" si="3"/>
        <v>1862.38</v>
      </c>
      <c r="BI13" s="99" t="s">
        <v>113</v>
      </c>
      <c r="BJ13" s="100">
        <v>98277</v>
      </c>
      <c r="BK13" s="21">
        <v>31870.92</v>
      </c>
      <c r="BL13" s="100">
        <v>2</v>
      </c>
      <c r="BM13" s="21">
        <v>34749.29</v>
      </c>
      <c r="BN13" s="100">
        <v>2</v>
      </c>
      <c r="BO13" s="21">
        <f t="shared" si="4"/>
        <v>66620.209999999992</v>
      </c>
      <c r="BP13">
        <f t="shared" si="4"/>
        <v>4</v>
      </c>
      <c r="BQ13" s="21">
        <f t="shared" si="5"/>
        <v>133240.41999999998</v>
      </c>
      <c r="BR13" s="99" t="s">
        <v>113</v>
      </c>
      <c r="BS13" s="100">
        <v>98310</v>
      </c>
      <c r="BT13" s="21">
        <v>136.22</v>
      </c>
      <c r="BU13" s="100">
        <v>1</v>
      </c>
      <c r="BV13" s="21">
        <v>285.36</v>
      </c>
      <c r="BW13" s="100">
        <v>0</v>
      </c>
      <c r="BX13" s="21">
        <v>141.31</v>
      </c>
      <c r="BY13" s="100">
        <v>1</v>
      </c>
      <c r="BZ13" s="21">
        <f t="shared" si="6"/>
        <v>562.8900000000001</v>
      </c>
      <c r="CA13" s="99" t="s">
        <v>113</v>
      </c>
      <c r="CB13" s="100">
        <v>98370</v>
      </c>
      <c r="CC13" s="21">
        <v>13</v>
      </c>
      <c r="CD13" s="100">
        <v>1</v>
      </c>
      <c r="CE13" s="21">
        <v>0</v>
      </c>
      <c r="CF13" s="100">
        <v>0</v>
      </c>
      <c r="CG13" s="21">
        <v>0</v>
      </c>
      <c r="CH13" s="100">
        <v>0</v>
      </c>
      <c r="CI13" s="21">
        <f t="shared" si="7"/>
        <v>13</v>
      </c>
      <c r="CJ13" s="21" t="s">
        <v>113</v>
      </c>
      <c r="CK13" s="49">
        <v>98273</v>
      </c>
      <c r="CL13" s="93">
        <v>4316.93</v>
      </c>
      <c r="CM13" s="60">
        <v>8</v>
      </c>
      <c r="CN13" s="93">
        <v>0</v>
      </c>
      <c r="CO13" s="60">
        <v>0</v>
      </c>
      <c r="CP13" s="28">
        <f>+'[1]CCBPROD-CNGOR-ARREARS-ECSD-4901'!M12+'[1]CCBPROD-CNGOR-ARREARS-ECSD-4901'!O12</f>
        <v>0</v>
      </c>
      <c r="CQ13">
        <f>+'[1]CCBPROD-CNGOR-ARREARS-ECSD-4901'!N12+'[1]CCBPROD-CNGOR-ARREARS-ECSD-4901'!P12</f>
        <v>0</v>
      </c>
      <c r="CR13" s="21">
        <f t="shared" si="8"/>
        <v>4316.93</v>
      </c>
      <c r="CS13" s="49" t="s">
        <v>113</v>
      </c>
      <c r="CT13" s="49">
        <v>98248</v>
      </c>
      <c r="CU13" s="112">
        <v>51.88</v>
      </c>
      <c r="CV13" s="49">
        <v>1</v>
      </c>
      <c r="CW13" s="112">
        <v>0</v>
      </c>
      <c r="CX13" s="49">
        <v>0</v>
      </c>
      <c r="CY13" s="21">
        <v>0</v>
      </c>
      <c r="CZ13">
        <v>0</v>
      </c>
      <c r="DA13" s="21">
        <f t="shared" si="9"/>
        <v>51.88</v>
      </c>
      <c r="DB13" s="49" t="s">
        <v>113</v>
      </c>
      <c r="DC13" s="49">
        <v>98277</v>
      </c>
      <c r="DD13" s="121">
        <v>28217.74</v>
      </c>
      <c r="DE13" s="122">
        <v>6</v>
      </c>
      <c r="DF13" s="121">
        <v>5528.68</v>
      </c>
      <c r="DG13" s="122">
        <v>1</v>
      </c>
      <c r="DH13" s="123">
        <v>108226.92</v>
      </c>
      <c r="DI13" s="124">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3">
        <v>98248</v>
      </c>
      <c r="EW13" s="21" t="s">
        <v>120</v>
      </c>
      <c r="EX13" s="21">
        <v>496.84</v>
      </c>
      <c r="EY13" s="100">
        <v>3</v>
      </c>
      <c r="EZ13" s="21">
        <v>551.32000000000005</v>
      </c>
      <c r="FA13" s="100">
        <v>5</v>
      </c>
      <c r="FB13" s="21">
        <v>577.87</v>
      </c>
      <c r="FC13" s="100">
        <v>5</v>
      </c>
      <c r="FD13" s="21">
        <f t="shared" si="15"/>
        <v>1626.0300000000002</v>
      </c>
      <c r="FE13" s="103">
        <v>98257</v>
      </c>
      <c r="FF13" s="94" t="s">
        <v>120</v>
      </c>
      <c r="FG13" s="94">
        <v>52.9</v>
      </c>
      <c r="FH13" s="104">
        <v>1</v>
      </c>
      <c r="FI13" s="94">
        <v>53.06</v>
      </c>
      <c r="FJ13" s="104">
        <v>0</v>
      </c>
      <c r="FK13" s="94">
        <v>63.14</v>
      </c>
      <c r="FL13" s="100">
        <v>1</v>
      </c>
      <c r="FM13" s="21">
        <f t="shared" si="16"/>
        <v>169.10000000000002</v>
      </c>
      <c r="FN13" s="103">
        <v>98257</v>
      </c>
      <c r="FO13" s="21" t="s">
        <v>120</v>
      </c>
      <c r="FP13" s="21">
        <v>12.76</v>
      </c>
      <c r="FQ13" s="100">
        <v>2</v>
      </c>
      <c r="FR13" s="21">
        <v>0</v>
      </c>
      <c r="FS13" s="100">
        <v>0</v>
      </c>
      <c r="FT13" s="21">
        <v>0</v>
      </c>
      <c r="FU13" s="100">
        <v>0</v>
      </c>
      <c r="FV13" s="21">
        <f t="shared" si="17"/>
        <v>12.76</v>
      </c>
      <c r="FW13" s="49">
        <v>98257</v>
      </c>
      <c r="FX13" s="21" t="s">
        <v>120</v>
      </c>
      <c r="FY13" s="112">
        <v>24.73</v>
      </c>
      <c r="FZ13" s="49">
        <v>1</v>
      </c>
      <c r="GA13" s="112">
        <v>9.44</v>
      </c>
      <c r="GB13" s="49">
        <v>1</v>
      </c>
      <c r="GC13" s="112">
        <v>0</v>
      </c>
      <c r="GD13" s="49">
        <v>0</v>
      </c>
      <c r="GE13" s="21">
        <f t="shared" si="18"/>
        <v>34.17</v>
      </c>
      <c r="GF13" s="83">
        <v>98264</v>
      </c>
      <c r="GG13" s="49" t="s">
        <v>120</v>
      </c>
      <c r="GH13" s="112">
        <v>194.07</v>
      </c>
      <c r="GI13" s="49">
        <v>2</v>
      </c>
      <c r="GJ13" s="112">
        <v>165.98</v>
      </c>
      <c r="GK13" s="49">
        <v>3</v>
      </c>
      <c r="GL13" s="112">
        <v>93.4</v>
      </c>
      <c r="GM13" s="49">
        <v>4</v>
      </c>
      <c r="GN13" s="21">
        <f t="shared" si="19"/>
        <v>453.44999999999993</v>
      </c>
      <c r="GO13" s="49">
        <v>98248</v>
      </c>
      <c r="GP13" s="49" t="s">
        <v>120</v>
      </c>
      <c r="GQ13" s="127">
        <v>1082.3399999999999</v>
      </c>
      <c r="GR13" s="126">
        <v>10</v>
      </c>
      <c r="GS13" s="127">
        <v>212.96</v>
      </c>
      <c r="GT13" s="126">
        <v>1</v>
      </c>
      <c r="GU13" s="127">
        <v>510.18</v>
      </c>
      <c r="GV13" s="126">
        <v>5</v>
      </c>
      <c r="GW13" s="21">
        <f t="shared" si="20"/>
        <v>1805.48</v>
      </c>
      <c r="HY13" s="51" t="s">
        <v>57</v>
      </c>
      <c r="IM13" s="108" t="s">
        <v>57</v>
      </c>
      <c r="IN13" s="107"/>
      <c r="IO13" s="107"/>
      <c r="IP13" s="107"/>
      <c r="IQ13" s="107"/>
      <c r="IR13" s="107"/>
      <c r="IS13" s="107"/>
      <c r="IT13" s="107"/>
      <c r="IU13" s="107"/>
      <c r="IV13" s="107"/>
      <c r="IW13" s="107"/>
      <c r="IX13" s="107"/>
      <c r="IY13" s="107"/>
    </row>
    <row r="14" spans="1:272" ht="16" x14ac:dyDescent="0.2">
      <c r="A14" t="s">
        <v>115</v>
      </c>
      <c r="B14" t="s">
        <v>113</v>
      </c>
      <c r="C14">
        <v>7</v>
      </c>
      <c r="D14" s="86">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9"/>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3">
        <v>8444.1299999999992</v>
      </c>
      <c r="AT14" s="60">
        <v>0</v>
      </c>
      <c r="AU14" s="93">
        <v>6764.42</v>
      </c>
      <c r="AV14" s="60">
        <v>4</v>
      </c>
      <c r="AW14" s="21">
        <v>9130.48</v>
      </c>
      <c r="AX14">
        <v>5</v>
      </c>
      <c r="AY14" s="21">
        <f t="shared" si="2"/>
        <v>24339.03</v>
      </c>
      <c r="AZ14" s="20" t="s">
        <v>113</v>
      </c>
      <c r="BA14">
        <v>98312</v>
      </c>
      <c r="BB14" s="94">
        <v>8971.99</v>
      </c>
      <c r="BC14">
        <v>5</v>
      </c>
      <c r="BD14" s="21">
        <v>7533.19</v>
      </c>
      <c r="BE14">
        <v>3</v>
      </c>
      <c r="BF14" s="21">
        <v>7307.78</v>
      </c>
      <c r="BG14">
        <v>6</v>
      </c>
      <c r="BH14" s="21">
        <f t="shared" si="3"/>
        <v>23812.959999999999</v>
      </c>
      <c r="BI14" s="99" t="s">
        <v>113</v>
      </c>
      <c r="BJ14" s="100">
        <v>98278</v>
      </c>
      <c r="BK14" s="21">
        <v>14358.88</v>
      </c>
      <c r="BL14" s="100">
        <v>1</v>
      </c>
      <c r="BM14" s="21">
        <v>18189.05</v>
      </c>
      <c r="BN14" s="100">
        <v>0</v>
      </c>
      <c r="BO14" s="21">
        <f t="shared" si="4"/>
        <v>32547.93</v>
      </c>
      <c r="BP14">
        <f t="shared" si="4"/>
        <v>1</v>
      </c>
      <c r="BQ14" s="21">
        <f t="shared" si="5"/>
        <v>65095.86</v>
      </c>
      <c r="BR14" s="99" t="s">
        <v>113</v>
      </c>
      <c r="BS14" s="100">
        <v>98312</v>
      </c>
      <c r="BT14" s="21">
        <v>1672.97</v>
      </c>
      <c r="BU14" s="100">
        <v>5</v>
      </c>
      <c r="BV14" s="21">
        <v>2237.1799999999998</v>
      </c>
      <c r="BW14" s="100">
        <v>1</v>
      </c>
      <c r="BX14" s="21">
        <v>16276.79</v>
      </c>
      <c r="BY14" s="100">
        <v>7</v>
      </c>
      <c r="BZ14" s="21">
        <f t="shared" si="6"/>
        <v>20186.940000000002</v>
      </c>
      <c r="CA14" s="99" t="s">
        <v>113</v>
      </c>
      <c r="CB14" s="100">
        <v>98383</v>
      </c>
      <c r="CC14" s="21">
        <v>45.64</v>
      </c>
      <c r="CD14" s="100">
        <v>3</v>
      </c>
      <c r="CE14" s="21">
        <v>0</v>
      </c>
      <c r="CF14" s="100">
        <v>0</v>
      </c>
      <c r="CG14" s="21">
        <v>0</v>
      </c>
      <c r="CH14" s="100">
        <v>0</v>
      </c>
      <c r="CI14" s="21">
        <f t="shared" si="7"/>
        <v>45.64</v>
      </c>
      <c r="CJ14" s="21" t="s">
        <v>113</v>
      </c>
      <c r="CK14" s="49">
        <v>98274</v>
      </c>
      <c r="CL14" s="93">
        <v>15.89</v>
      </c>
      <c r="CM14" s="60">
        <v>0</v>
      </c>
      <c r="CN14" s="93">
        <v>16.79</v>
      </c>
      <c r="CO14" s="60">
        <v>0</v>
      </c>
      <c r="CP14" s="28">
        <f>+'[1]CCBPROD-CNGOR-ARREARS-ECSD-4901'!M13+'[1]CCBPROD-CNGOR-ARREARS-ECSD-4901'!O13</f>
        <v>27.62</v>
      </c>
      <c r="CQ14">
        <f>+'[1]CCBPROD-CNGOR-ARREARS-ECSD-4901'!N13+'[1]CCBPROD-CNGOR-ARREARS-ECSD-4901'!P13</f>
        <v>1</v>
      </c>
      <c r="CR14" s="21">
        <f t="shared" si="8"/>
        <v>60.3</v>
      </c>
      <c r="CS14" s="49" t="s">
        <v>113</v>
      </c>
      <c r="CT14" s="49">
        <v>98264</v>
      </c>
      <c r="CU14" s="112">
        <v>613.24</v>
      </c>
      <c r="CV14" s="49">
        <v>7</v>
      </c>
      <c r="CW14" s="112">
        <v>0</v>
      </c>
      <c r="CX14" s="49">
        <v>0</v>
      </c>
      <c r="CY14" s="21">
        <v>0</v>
      </c>
      <c r="CZ14">
        <v>0</v>
      </c>
      <c r="DA14" s="21">
        <f t="shared" si="9"/>
        <v>613.24</v>
      </c>
      <c r="DB14" s="49" t="s">
        <v>113</v>
      </c>
      <c r="DC14" s="49">
        <v>98278</v>
      </c>
      <c r="DD14" s="121">
        <v>16616.080000000002</v>
      </c>
      <c r="DE14" s="122">
        <v>3</v>
      </c>
      <c r="DF14" s="121">
        <v>7141.32</v>
      </c>
      <c r="DG14" s="122">
        <v>1</v>
      </c>
      <c r="DH14" s="123">
        <v>25596.82</v>
      </c>
      <c r="DI14" s="124">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3">
        <v>98257</v>
      </c>
      <c r="EW14" s="21" t="s">
        <v>120</v>
      </c>
      <c r="EX14" s="21">
        <v>71.23</v>
      </c>
      <c r="EY14" s="100">
        <v>0</v>
      </c>
      <c r="EZ14" s="21">
        <v>105.97</v>
      </c>
      <c r="FA14" s="100">
        <v>1</v>
      </c>
      <c r="FB14" s="21">
        <v>31.37</v>
      </c>
      <c r="FC14" s="100">
        <v>1</v>
      </c>
      <c r="FD14" s="21">
        <f t="shared" si="15"/>
        <v>208.57</v>
      </c>
      <c r="FE14" s="103">
        <v>98264</v>
      </c>
      <c r="FF14" s="94" t="s">
        <v>120</v>
      </c>
      <c r="FG14" s="94">
        <v>150.88999999999999</v>
      </c>
      <c r="FH14" s="104">
        <v>1</v>
      </c>
      <c r="FI14" s="94">
        <v>181.97</v>
      </c>
      <c r="FJ14" s="104">
        <v>0</v>
      </c>
      <c r="FK14" s="94">
        <v>879.53</v>
      </c>
      <c r="FL14" s="100">
        <v>5</v>
      </c>
      <c r="FM14" s="21">
        <f t="shared" si="16"/>
        <v>1212.3899999999999</v>
      </c>
      <c r="FN14" s="103">
        <v>98264</v>
      </c>
      <c r="FO14" s="21" t="s">
        <v>120</v>
      </c>
      <c r="FP14" s="21">
        <v>108.35</v>
      </c>
      <c r="FQ14" s="100">
        <v>4</v>
      </c>
      <c r="FR14" s="21">
        <v>14.95</v>
      </c>
      <c r="FS14" s="100">
        <v>0</v>
      </c>
      <c r="FT14" s="21">
        <v>102.55</v>
      </c>
      <c r="FU14" s="100">
        <v>1</v>
      </c>
      <c r="FV14" s="21">
        <f t="shared" si="17"/>
        <v>225.85</v>
      </c>
      <c r="FW14" s="49">
        <v>98264</v>
      </c>
      <c r="FX14" s="21" t="s">
        <v>120</v>
      </c>
      <c r="FY14" s="112">
        <v>144.11000000000001</v>
      </c>
      <c r="FZ14" s="49">
        <v>2</v>
      </c>
      <c r="GA14" s="112">
        <v>108.35</v>
      </c>
      <c r="GB14" s="49">
        <v>4</v>
      </c>
      <c r="GC14" s="112">
        <v>117.5</v>
      </c>
      <c r="GD14" s="49">
        <v>1</v>
      </c>
      <c r="GE14" s="21">
        <f t="shared" si="18"/>
        <v>369.96000000000004</v>
      </c>
      <c r="GF14" s="83">
        <v>98273</v>
      </c>
      <c r="GG14" s="49" t="s">
        <v>120</v>
      </c>
      <c r="GH14" s="112">
        <v>326.08999999999997</v>
      </c>
      <c r="GI14" s="49">
        <v>5</v>
      </c>
      <c r="GJ14" s="112">
        <v>131.5</v>
      </c>
      <c r="GK14" s="49">
        <v>3</v>
      </c>
      <c r="GL14" s="112">
        <v>105.66</v>
      </c>
      <c r="GM14" s="49">
        <v>3</v>
      </c>
      <c r="GN14" s="21">
        <f t="shared" si="19"/>
        <v>563.25</v>
      </c>
      <c r="GO14" s="49">
        <v>98264</v>
      </c>
      <c r="GP14" s="49" t="s">
        <v>120</v>
      </c>
      <c r="GQ14" s="127">
        <v>1158.96</v>
      </c>
      <c r="GR14" s="126">
        <v>10</v>
      </c>
      <c r="GS14" s="127">
        <v>140.57</v>
      </c>
      <c r="GT14" s="126">
        <v>1</v>
      </c>
      <c r="GU14" s="127">
        <v>145.32</v>
      </c>
      <c r="GV14" s="126">
        <v>5</v>
      </c>
      <c r="GW14" s="21">
        <f t="shared" si="20"/>
        <v>1444.85</v>
      </c>
      <c r="HY14" s="51">
        <v>98247</v>
      </c>
      <c r="IB14">
        <v>2</v>
      </c>
      <c r="IF14">
        <v>2</v>
      </c>
      <c r="IG14">
        <v>1</v>
      </c>
      <c r="IH14">
        <v>1</v>
      </c>
      <c r="II14">
        <v>2</v>
      </c>
      <c r="IJ14">
        <v>1</v>
      </c>
      <c r="IK14">
        <v>1</v>
      </c>
      <c r="IM14" s="109">
        <v>98247</v>
      </c>
      <c r="IN14" s="106"/>
      <c r="IO14" s="106"/>
      <c r="IP14" s="106">
        <v>1669.2</v>
      </c>
      <c r="IQ14" s="106"/>
      <c r="IR14" s="106"/>
      <c r="IS14" s="106"/>
      <c r="IT14" s="106">
        <v>664.79</v>
      </c>
      <c r="IU14" s="106">
        <v>192.06</v>
      </c>
      <c r="IV14" s="106">
        <v>806.23</v>
      </c>
      <c r="IW14" s="106">
        <v>577.95000000000005</v>
      </c>
      <c r="IX14" s="106">
        <v>281.87</v>
      </c>
      <c r="IY14" s="106">
        <v>58.84</v>
      </c>
    </row>
    <row r="15" spans="1:272" ht="16" x14ac:dyDescent="0.2">
      <c r="A15" t="s">
        <v>131</v>
      </c>
      <c r="B15" t="s">
        <v>113</v>
      </c>
      <c r="C15">
        <v>1</v>
      </c>
      <c r="D15" s="86">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9"/>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3">
        <v>148.02000000000001</v>
      </c>
      <c r="AT15" s="60">
        <v>0</v>
      </c>
      <c r="AU15" s="93">
        <v>64.83</v>
      </c>
      <c r="AV15" s="60">
        <v>1</v>
      </c>
      <c r="AW15" s="21">
        <v>0</v>
      </c>
      <c r="AX15">
        <v>0</v>
      </c>
      <c r="AY15" s="21">
        <f t="shared" si="2"/>
        <v>212.85000000000002</v>
      </c>
      <c r="AZ15" s="20" t="s">
        <v>113</v>
      </c>
      <c r="BA15">
        <v>98345</v>
      </c>
      <c r="BB15" s="94">
        <v>42.42</v>
      </c>
      <c r="BC15">
        <v>1</v>
      </c>
      <c r="BD15" s="21">
        <v>0</v>
      </c>
      <c r="BE15">
        <v>0</v>
      </c>
      <c r="BF15" s="21">
        <v>0</v>
      </c>
      <c r="BG15">
        <v>0</v>
      </c>
      <c r="BH15" s="21">
        <f t="shared" si="3"/>
        <v>42.42</v>
      </c>
      <c r="BI15" s="99" t="s">
        <v>113</v>
      </c>
      <c r="BJ15" s="100">
        <v>98292</v>
      </c>
      <c r="BK15" s="21">
        <v>29.88</v>
      </c>
      <c r="BL15" s="100">
        <v>1</v>
      </c>
      <c r="BM15" s="21">
        <v>0</v>
      </c>
      <c r="BN15" s="100">
        <v>0</v>
      </c>
      <c r="BO15" s="21">
        <f t="shared" si="4"/>
        <v>29.88</v>
      </c>
      <c r="BP15">
        <f t="shared" si="4"/>
        <v>1</v>
      </c>
      <c r="BQ15" s="21">
        <f t="shared" si="5"/>
        <v>59.76</v>
      </c>
      <c r="BR15" s="99" t="s">
        <v>113</v>
      </c>
      <c r="BS15" s="100">
        <v>98337</v>
      </c>
      <c r="BT15" s="21">
        <v>165.24</v>
      </c>
      <c r="BU15" s="100">
        <v>1</v>
      </c>
      <c r="BV15" s="21">
        <v>0</v>
      </c>
      <c r="BW15" s="100">
        <v>0</v>
      </c>
      <c r="BX15" s="21">
        <v>0</v>
      </c>
      <c r="BY15" s="100">
        <v>0</v>
      </c>
      <c r="BZ15" s="21">
        <f t="shared" si="6"/>
        <v>165.24</v>
      </c>
      <c r="CA15" s="99" t="s">
        <v>113</v>
      </c>
      <c r="CB15" s="100">
        <v>98520</v>
      </c>
      <c r="CC15" s="21">
        <v>162.94</v>
      </c>
      <c r="CD15" s="100">
        <v>3</v>
      </c>
      <c r="CE15" s="21">
        <v>0</v>
      </c>
      <c r="CF15" s="100">
        <v>0</v>
      </c>
      <c r="CG15" s="21">
        <v>0</v>
      </c>
      <c r="CH15" s="100">
        <v>0</v>
      </c>
      <c r="CI15" s="21">
        <f t="shared" si="7"/>
        <v>162.94</v>
      </c>
      <c r="CJ15" s="21" t="s">
        <v>113</v>
      </c>
      <c r="CK15" s="49">
        <v>98277</v>
      </c>
      <c r="CL15" s="93">
        <v>8214.18</v>
      </c>
      <c r="CM15" s="60">
        <v>2</v>
      </c>
      <c r="CN15" s="93">
        <v>4071.14</v>
      </c>
      <c r="CO15" s="60">
        <v>0</v>
      </c>
      <c r="CP15" s="28">
        <f>+'[1]CCBPROD-CNGOR-ARREARS-ECSD-4901'!M14+'[1]CCBPROD-CNGOR-ARREARS-ECSD-4901'!O14</f>
        <v>127046.75</v>
      </c>
      <c r="CQ15">
        <f>+'[1]CCBPROD-CNGOR-ARREARS-ECSD-4901'!N14+'[1]CCBPROD-CNGOR-ARREARS-ECSD-4901'!P14</f>
        <v>21</v>
      </c>
      <c r="CR15" s="21">
        <f t="shared" si="8"/>
        <v>139332.07</v>
      </c>
      <c r="CS15" s="49" t="s">
        <v>113</v>
      </c>
      <c r="CT15" s="49">
        <v>98273</v>
      </c>
      <c r="CU15" s="112">
        <v>429.72</v>
      </c>
      <c r="CV15" s="49">
        <v>1</v>
      </c>
      <c r="CW15" s="112">
        <v>0</v>
      </c>
      <c r="CX15" s="49">
        <v>0</v>
      </c>
      <c r="CY15" s="21">
        <v>0</v>
      </c>
      <c r="CZ15">
        <v>0</v>
      </c>
      <c r="DA15" s="21">
        <f t="shared" si="9"/>
        <v>429.72</v>
      </c>
      <c r="DB15" s="49" t="s">
        <v>113</v>
      </c>
      <c r="DC15" s="49">
        <v>98310</v>
      </c>
      <c r="DD15" s="121">
        <v>3205.48</v>
      </c>
      <c r="DE15" s="122">
        <v>5</v>
      </c>
      <c r="DF15" s="121">
        <v>0</v>
      </c>
      <c r="DG15" s="122">
        <v>0</v>
      </c>
      <c r="DH15" s="123">
        <v>0</v>
      </c>
      <c r="DI15" s="124">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3">
        <v>98264</v>
      </c>
      <c r="EW15" s="21" t="s">
        <v>120</v>
      </c>
      <c r="EX15" s="21">
        <v>200.99</v>
      </c>
      <c r="EY15" s="100">
        <v>2</v>
      </c>
      <c r="EZ15" s="21">
        <v>267.95</v>
      </c>
      <c r="FA15" s="100">
        <v>1</v>
      </c>
      <c r="FB15" s="21">
        <v>618.67999999999995</v>
      </c>
      <c r="FC15" s="100">
        <v>4</v>
      </c>
      <c r="FD15" s="21">
        <f t="shared" si="15"/>
        <v>1087.6199999999999</v>
      </c>
      <c r="FE15" s="103">
        <v>98273</v>
      </c>
      <c r="FF15" s="94" t="s">
        <v>120</v>
      </c>
      <c r="FG15" s="94">
        <v>223.77</v>
      </c>
      <c r="FH15" s="104">
        <v>6</v>
      </c>
      <c r="FI15" s="94">
        <v>149.30000000000001</v>
      </c>
      <c r="FJ15" s="104">
        <v>0</v>
      </c>
      <c r="FK15" s="94">
        <v>812.56</v>
      </c>
      <c r="FL15" s="100">
        <v>3</v>
      </c>
      <c r="FM15" s="21">
        <f t="shared" si="16"/>
        <v>1185.6300000000001</v>
      </c>
      <c r="FN15" s="103">
        <v>98271</v>
      </c>
      <c r="FO15" s="21" t="s">
        <v>120</v>
      </c>
      <c r="FP15" s="21">
        <v>32.85</v>
      </c>
      <c r="FQ15" s="100">
        <v>1</v>
      </c>
      <c r="FR15" s="21">
        <v>0</v>
      </c>
      <c r="FS15" s="100">
        <v>0</v>
      </c>
      <c r="FT15" s="21">
        <v>0</v>
      </c>
      <c r="FU15" s="100">
        <v>0</v>
      </c>
      <c r="FV15" s="21">
        <f t="shared" si="17"/>
        <v>32.85</v>
      </c>
      <c r="FW15" s="49">
        <v>98273</v>
      </c>
      <c r="FX15" s="21" t="s">
        <v>120</v>
      </c>
      <c r="FY15" s="112">
        <v>334.14</v>
      </c>
      <c r="FZ15" s="49">
        <v>7</v>
      </c>
      <c r="GA15" s="112">
        <v>211.61</v>
      </c>
      <c r="GB15" s="49">
        <v>5</v>
      </c>
      <c r="GC15" s="112">
        <v>205.84</v>
      </c>
      <c r="GD15" s="49">
        <v>3</v>
      </c>
      <c r="GE15" s="21">
        <f t="shared" si="18"/>
        <v>751.59</v>
      </c>
      <c r="GF15" s="83">
        <v>98274</v>
      </c>
      <c r="GG15" s="49" t="s">
        <v>120</v>
      </c>
      <c r="GH15" s="112">
        <v>139.5</v>
      </c>
      <c r="GI15" s="49">
        <v>2</v>
      </c>
      <c r="GJ15" s="112">
        <v>78.83</v>
      </c>
      <c r="GK15" s="49">
        <v>0</v>
      </c>
      <c r="GL15" s="112">
        <v>92.13</v>
      </c>
      <c r="GM15" s="49">
        <v>3</v>
      </c>
      <c r="GN15" s="21">
        <f t="shared" si="19"/>
        <v>310.45999999999998</v>
      </c>
      <c r="GO15" s="49">
        <v>98273</v>
      </c>
      <c r="GP15" s="49" t="s">
        <v>120</v>
      </c>
      <c r="GQ15" s="127">
        <v>92.67</v>
      </c>
      <c r="GR15" s="126">
        <v>1</v>
      </c>
      <c r="GS15" s="127">
        <v>185.06</v>
      </c>
      <c r="GT15" s="126">
        <v>3</v>
      </c>
      <c r="GU15" s="127">
        <v>98.61</v>
      </c>
      <c r="GV15" s="126">
        <v>3</v>
      </c>
      <c r="GW15" s="21">
        <f t="shared" si="20"/>
        <v>376.34000000000003</v>
      </c>
      <c r="HY15" s="51" t="s">
        <v>128</v>
      </c>
      <c r="IA15">
        <v>3</v>
      </c>
      <c r="IB15">
        <v>4</v>
      </c>
      <c r="IC15">
        <v>3</v>
      </c>
      <c r="ID15">
        <v>1</v>
      </c>
      <c r="IE15">
        <v>2</v>
      </c>
      <c r="IF15">
        <v>3</v>
      </c>
      <c r="IG15">
        <v>4</v>
      </c>
      <c r="IH15">
        <v>7</v>
      </c>
      <c r="II15">
        <v>17</v>
      </c>
      <c r="IJ15">
        <v>5</v>
      </c>
      <c r="IK15">
        <v>4</v>
      </c>
      <c r="IM15" s="108" t="s">
        <v>128</v>
      </c>
      <c r="IN15" s="107"/>
      <c r="IO15" s="107">
        <v>1227.6500000000001</v>
      </c>
      <c r="IP15" s="107">
        <v>6006</v>
      </c>
      <c r="IQ15" s="107">
        <v>2321.87</v>
      </c>
      <c r="IR15" s="107">
        <v>464.73</v>
      </c>
      <c r="IS15" s="107">
        <v>578.74</v>
      </c>
      <c r="IT15" s="107">
        <v>2146.65</v>
      </c>
      <c r="IU15" s="107">
        <v>1714.28</v>
      </c>
      <c r="IV15" s="107">
        <v>7293.65</v>
      </c>
      <c r="IW15" s="107">
        <v>11999.12</v>
      </c>
      <c r="IX15" s="107">
        <v>5135.78</v>
      </c>
      <c r="IY15" s="107">
        <v>8418.0400000000009</v>
      </c>
    </row>
    <row r="16" spans="1:272" ht="16" x14ac:dyDescent="0.2">
      <c r="A16" t="s">
        <v>116</v>
      </c>
      <c r="B16" t="s">
        <v>113</v>
      </c>
      <c r="C16">
        <v>28</v>
      </c>
      <c r="D16" s="86">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9"/>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3">
        <v>0.1</v>
      </c>
      <c r="AT16" s="60">
        <v>1</v>
      </c>
      <c r="AU16" s="93">
        <v>0</v>
      </c>
      <c r="AV16" s="60">
        <v>0</v>
      </c>
      <c r="AW16" s="21">
        <v>0</v>
      </c>
      <c r="AX16">
        <v>0</v>
      </c>
      <c r="AY16" s="21">
        <f t="shared" si="2"/>
        <v>0.1</v>
      </c>
      <c r="AZ16" s="20" t="s">
        <v>113</v>
      </c>
      <c r="BA16">
        <v>98370</v>
      </c>
      <c r="BB16" s="94">
        <v>49.99</v>
      </c>
      <c r="BC16">
        <v>1</v>
      </c>
      <c r="BD16" s="21">
        <v>0</v>
      </c>
      <c r="BE16">
        <v>0</v>
      </c>
      <c r="BF16" s="21">
        <v>0</v>
      </c>
      <c r="BG16">
        <v>0</v>
      </c>
      <c r="BH16" s="21">
        <f t="shared" si="3"/>
        <v>49.99</v>
      </c>
      <c r="BI16" s="99" t="s">
        <v>113</v>
      </c>
      <c r="BJ16" s="100">
        <v>98310</v>
      </c>
      <c r="BK16" s="21">
        <v>1128.3699999999999</v>
      </c>
      <c r="BL16" s="100">
        <v>6</v>
      </c>
      <c r="BM16" s="21">
        <v>175.34</v>
      </c>
      <c r="BN16" s="100">
        <v>1</v>
      </c>
      <c r="BO16" s="21">
        <f t="shared" si="4"/>
        <v>1303.7099999999998</v>
      </c>
      <c r="BP16">
        <f t="shared" si="4"/>
        <v>7</v>
      </c>
      <c r="BQ16" s="21">
        <f t="shared" si="5"/>
        <v>2607.4199999999996</v>
      </c>
      <c r="BR16" s="99" t="s">
        <v>113</v>
      </c>
      <c r="BS16" s="100">
        <v>98345</v>
      </c>
      <c r="BT16" s="21">
        <v>13</v>
      </c>
      <c r="BU16" s="100">
        <v>0</v>
      </c>
      <c r="BV16" s="21">
        <v>26.56</v>
      </c>
      <c r="BW16" s="100">
        <v>1</v>
      </c>
      <c r="BX16" s="21">
        <v>0</v>
      </c>
      <c r="BY16" s="100">
        <v>0</v>
      </c>
      <c r="BZ16" s="21">
        <f t="shared" si="6"/>
        <v>39.56</v>
      </c>
      <c r="CA16" s="99" t="s">
        <v>113</v>
      </c>
      <c r="CB16" s="100">
        <v>98584</v>
      </c>
      <c r="CC16" s="21">
        <v>5548.17</v>
      </c>
      <c r="CD16" s="100">
        <v>0</v>
      </c>
      <c r="CE16" s="21">
        <v>0</v>
      </c>
      <c r="CF16" s="100">
        <v>0</v>
      </c>
      <c r="CG16" s="21">
        <v>7766.3</v>
      </c>
      <c r="CH16" s="100">
        <v>15</v>
      </c>
      <c r="CI16" s="21">
        <f t="shared" si="7"/>
        <v>13314.470000000001</v>
      </c>
      <c r="CJ16" s="21" t="s">
        <v>113</v>
      </c>
      <c r="CK16" s="49">
        <v>98278</v>
      </c>
      <c r="CL16" s="93">
        <v>6465.65</v>
      </c>
      <c r="CM16" s="60">
        <v>0</v>
      </c>
      <c r="CN16" s="93">
        <v>6270.93</v>
      </c>
      <c r="CO16" s="60">
        <v>0</v>
      </c>
      <c r="CP16" s="28">
        <f>+'[1]CCBPROD-CNGOR-ARREARS-ECSD-4901'!M15+'[1]CCBPROD-CNGOR-ARREARS-ECSD-4901'!O15</f>
        <v>30016.799999999999</v>
      </c>
      <c r="CQ16">
        <f>+'[1]CCBPROD-CNGOR-ARREARS-ECSD-4901'!N15+'[1]CCBPROD-CNGOR-ARREARS-ECSD-4901'!P15</f>
        <v>6</v>
      </c>
      <c r="CR16" s="21">
        <f t="shared" si="8"/>
        <v>42753.38</v>
      </c>
      <c r="CS16" s="49" t="s">
        <v>113</v>
      </c>
      <c r="CT16" s="49">
        <v>98274</v>
      </c>
      <c r="CU16" s="112">
        <v>312.99</v>
      </c>
      <c r="CV16" s="49">
        <v>1</v>
      </c>
      <c r="CW16" s="112">
        <v>119.24</v>
      </c>
      <c r="CX16" s="49">
        <v>2</v>
      </c>
      <c r="CY16" s="21">
        <v>0</v>
      </c>
      <c r="CZ16">
        <v>0</v>
      </c>
      <c r="DA16" s="21">
        <f t="shared" si="9"/>
        <v>432.23</v>
      </c>
      <c r="DB16" s="49" t="s">
        <v>113</v>
      </c>
      <c r="DC16" s="49">
        <v>98311</v>
      </c>
      <c r="DD16" s="121">
        <v>18.940000000000001</v>
      </c>
      <c r="DE16" s="122">
        <v>1</v>
      </c>
      <c r="DF16" s="121">
        <v>0</v>
      </c>
      <c r="DG16" s="122">
        <v>0</v>
      </c>
      <c r="DH16" s="123">
        <v>0</v>
      </c>
      <c r="DI16" s="124">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3">
        <v>98271</v>
      </c>
      <c r="EW16" s="21" t="s">
        <v>120</v>
      </c>
      <c r="EX16" s="21">
        <v>25.42</v>
      </c>
      <c r="EY16" s="100">
        <v>0</v>
      </c>
      <c r="EZ16" s="21">
        <v>51.98</v>
      </c>
      <c r="FA16" s="100">
        <v>0</v>
      </c>
      <c r="FB16" s="21">
        <v>22.58</v>
      </c>
      <c r="FC16" s="100">
        <v>1</v>
      </c>
      <c r="FD16" s="21">
        <f t="shared" si="15"/>
        <v>99.98</v>
      </c>
      <c r="FE16" s="103">
        <v>98274</v>
      </c>
      <c r="FF16" s="94" t="s">
        <v>120</v>
      </c>
      <c r="FG16" s="94">
        <v>106.18</v>
      </c>
      <c r="FH16" s="104">
        <v>2</v>
      </c>
      <c r="FI16" s="94">
        <v>161.86000000000001</v>
      </c>
      <c r="FJ16" s="104">
        <v>2</v>
      </c>
      <c r="FK16" s="94">
        <v>793.99</v>
      </c>
      <c r="FL16" s="100">
        <v>3</v>
      </c>
      <c r="FM16" s="21">
        <f t="shared" si="16"/>
        <v>1062.03</v>
      </c>
      <c r="FN16" s="103">
        <v>98273</v>
      </c>
      <c r="FO16" s="21" t="s">
        <v>120</v>
      </c>
      <c r="FP16" s="21">
        <v>169.24</v>
      </c>
      <c r="FQ16" s="100">
        <v>3</v>
      </c>
      <c r="FR16" s="21">
        <v>92.01</v>
      </c>
      <c r="FS16" s="100">
        <v>3</v>
      </c>
      <c r="FT16" s="21">
        <v>221.59</v>
      </c>
      <c r="FU16" s="100">
        <v>2</v>
      </c>
      <c r="FV16" s="21">
        <f t="shared" si="17"/>
        <v>482.84000000000003</v>
      </c>
      <c r="FW16" s="49">
        <v>98274</v>
      </c>
      <c r="FX16" s="21" t="s">
        <v>120</v>
      </c>
      <c r="FY16" s="112">
        <v>86.3</v>
      </c>
      <c r="FZ16" s="49">
        <v>1</v>
      </c>
      <c r="GA16" s="112">
        <v>51.96</v>
      </c>
      <c r="GB16" s="49">
        <v>1</v>
      </c>
      <c r="GC16" s="112">
        <v>40.17</v>
      </c>
      <c r="GD16" s="49">
        <v>2</v>
      </c>
      <c r="GE16" s="21">
        <f t="shared" si="18"/>
        <v>178.43</v>
      </c>
      <c r="GF16" s="83">
        <v>98276</v>
      </c>
      <c r="GG16" s="49" t="s">
        <v>120</v>
      </c>
      <c r="GH16" s="112">
        <v>11.9</v>
      </c>
      <c r="GI16" s="49">
        <v>0</v>
      </c>
      <c r="GJ16" s="112">
        <v>10.68</v>
      </c>
      <c r="GK16" s="49">
        <v>1</v>
      </c>
      <c r="GL16" s="112">
        <v>0</v>
      </c>
      <c r="GM16" s="49">
        <v>0</v>
      </c>
      <c r="GN16" s="21">
        <f t="shared" si="19"/>
        <v>22.58</v>
      </c>
      <c r="GO16" s="49">
        <v>98274</v>
      </c>
      <c r="GP16" s="49" t="s">
        <v>120</v>
      </c>
      <c r="GQ16" s="127">
        <v>149.69</v>
      </c>
      <c r="GR16" s="126">
        <v>4</v>
      </c>
      <c r="GS16" s="127">
        <v>9.6999999999999993</v>
      </c>
      <c r="GT16" s="126">
        <v>0</v>
      </c>
      <c r="GU16" s="127">
        <v>39.229999999999997</v>
      </c>
      <c r="GV16" s="126">
        <v>1</v>
      </c>
      <c r="GW16" s="21">
        <f t="shared" si="20"/>
        <v>198.61999999999998</v>
      </c>
      <c r="HY16" s="51" t="s">
        <v>71</v>
      </c>
      <c r="IH16">
        <v>1</v>
      </c>
      <c r="II16">
        <v>1</v>
      </c>
      <c r="IK16">
        <v>1</v>
      </c>
      <c r="IM16" t="s">
        <v>71</v>
      </c>
      <c r="IN16" s="106"/>
      <c r="IO16" s="106"/>
      <c r="IP16" s="106"/>
      <c r="IQ16" s="106"/>
      <c r="IR16" s="106"/>
      <c r="IS16" s="106"/>
      <c r="IT16" s="106"/>
      <c r="IU16" s="106"/>
      <c r="IV16" s="106">
        <v>1369.33</v>
      </c>
      <c r="IW16" s="106">
        <v>1369.33</v>
      </c>
      <c r="IX16" s="106"/>
      <c r="IY16" s="106">
        <v>749.64</v>
      </c>
    </row>
    <row r="17" spans="1:259" ht="16" x14ac:dyDescent="0.2">
      <c r="A17" t="s">
        <v>221</v>
      </c>
      <c r="B17" t="s">
        <v>113</v>
      </c>
      <c r="C17">
        <v>7</v>
      </c>
      <c r="D17" s="86">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9"/>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3">
        <v>3789.42</v>
      </c>
      <c r="AT17" s="60">
        <v>2</v>
      </c>
      <c r="AU17" s="93">
        <v>0</v>
      </c>
      <c r="AV17" s="60">
        <v>0</v>
      </c>
      <c r="AW17" s="21">
        <v>0</v>
      </c>
      <c r="AX17">
        <v>0</v>
      </c>
      <c r="AY17" s="21">
        <f t="shared" si="2"/>
        <v>3789.42</v>
      </c>
      <c r="AZ17" s="20" t="s">
        <v>113</v>
      </c>
      <c r="BA17">
        <v>98383</v>
      </c>
      <c r="BB17" s="94">
        <v>301.79000000000002</v>
      </c>
      <c r="BC17">
        <v>2</v>
      </c>
      <c r="BD17" s="21">
        <v>88.85</v>
      </c>
      <c r="BE17">
        <v>1</v>
      </c>
      <c r="BF17" s="21">
        <v>0</v>
      </c>
      <c r="BG17">
        <v>0</v>
      </c>
      <c r="BH17" s="21">
        <f t="shared" si="3"/>
        <v>390.64</v>
      </c>
      <c r="BI17" s="99" t="s">
        <v>113</v>
      </c>
      <c r="BJ17" s="100">
        <v>98312</v>
      </c>
      <c r="BK17" s="21">
        <v>3808.89</v>
      </c>
      <c r="BL17" s="100">
        <v>4</v>
      </c>
      <c r="BM17" s="21">
        <v>6275.45</v>
      </c>
      <c r="BN17" s="100">
        <v>2</v>
      </c>
      <c r="BO17" s="21">
        <f t="shared" si="4"/>
        <v>10084.34</v>
      </c>
      <c r="BP17">
        <f t="shared" si="4"/>
        <v>6</v>
      </c>
      <c r="BQ17" s="21">
        <f t="shared" si="5"/>
        <v>20168.68</v>
      </c>
      <c r="BR17" s="99" t="s">
        <v>113</v>
      </c>
      <c r="BS17" s="100">
        <v>98367</v>
      </c>
      <c r="BT17" s="21">
        <v>411.54</v>
      </c>
      <c r="BU17" s="100">
        <v>0</v>
      </c>
      <c r="BV17" s="21">
        <v>784.99</v>
      </c>
      <c r="BW17" s="100">
        <v>1</v>
      </c>
      <c r="BX17" s="21">
        <v>0</v>
      </c>
      <c r="BY17" s="100">
        <v>0</v>
      </c>
      <c r="BZ17" s="21">
        <f t="shared" si="6"/>
        <v>1196.53</v>
      </c>
      <c r="CA17" s="99" t="s">
        <v>113</v>
      </c>
      <c r="CB17" s="100">
        <v>98625</v>
      </c>
      <c r="CC17" s="21">
        <v>188.89</v>
      </c>
      <c r="CD17" s="100">
        <v>4</v>
      </c>
      <c r="CE17" s="21">
        <v>0</v>
      </c>
      <c r="CF17" s="100">
        <v>0</v>
      </c>
      <c r="CG17" s="21">
        <v>0</v>
      </c>
      <c r="CH17" s="100">
        <v>0</v>
      </c>
      <c r="CI17" s="21">
        <f t="shared" si="7"/>
        <v>188.89</v>
      </c>
      <c r="CJ17" s="21" t="s">
        <v>113</v>
      </c>
      <c r="CK17" s="49">
        <v>98310</v>
      </c>
      <c r="CL17" s="93">
        <v>179.43</v>
      </c>
      <c r="CM17" s="60">
        <v>3</v>
      </c>
      <c r="CN17" s="93">
        <v>34.03</v>
      </c>
      <c r="CO17" s="60">
        <v>0</v>
      </c>
      <c r="CP17" s="28">
        <f>+'[1]CCBPROD-CNGOR-ARREARS-ECSD-4901'!M16+'[1]CCBPROD-CNGOR-ARREARS-ECSD-4901'!O16</f>
        <v>426.66999999999996</v>
      </c>
      <c r="CQ17">
        <f>+'[1]CCBPROD-CNGOR-ARREARS-ECSD-4901'!N16+'[1]CCBPROD-CNGOR-ARREARS-ECSD-4901'!P16</f>
        <v>1</v>
      </c>
      <c r="CR17" s="21">
        <f t="shared" si="8"/>
        <v>640.13</v>
      </c>
      <c r="CS17" s="49" t="s">
        <v>113</v>
      </c>
      <c r="CT17" s="49">
        <v>98277</v>
      </c>
      <c r="CU17" s="112">
        <v>21.75</v>
      </c>
      <c r="CV17" s="49">
        <v>0</v>
      </c>
      <c r="CW17" s="112">
        <v>15.89</v>
      </c>
      <c r="CX17" s="49">
        <v>0</v>
      </c>
      <c r="CY17" s="21">
        <v>22.66</v>
      </c>
      <c r="CZ17">
        <v>1</v>
      </c>
      <c r="DA17" s="21">
        <f t="shared" si="9"/>
        <v>60.3</v>
      </c>
      <c r="DB17" s="49" t="s">
        <v>113</v>
      </c>
      <c r="DC17" s="49">
        <v>98312</v>
      </c>
      <c r="DD17" s="121">
        <v>12601.49</v>
      </c>
      <c r="DE17" s="122">
        <v>5</v>
      </c>
      <c r="DF17" s="121">
        <v>2123.15</v>
      </c>
      <c r="DG17" s="122">
        <v>1</v>
      </c>
      <c r="DH17" s="123">
        <v>11057.66</v>
      </c>
      <c r="DI17" s="124">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3">
        <v>98273</v>
      </c>
      <c r="EW17" s="21" t="s">
        <v>120</v>
      </c>
      <c r="EX17" s="21">
        <v>912.89</v>
      </c>
      <c r="EY17" s="100">
        <v>6</v>
      </c>
      <c r="EZ17" s="21">
        <v>311.66000000000003</v>
      </c>
      <c r="FA17" s="100">
        <v>2</v>
      </c>
      <c r="FB17" s="21">
        <v>1125.0999999999999</v>
      </c>
      <c r="FC17" s="100">
        <v>7</v>
      </c>
      <c r="FD17" s="21">
        <f t="shared" si="15"/>
        <v>2349.6499999999996</v>
      </c>
      <c r="FE17" s="103">
        <v>98277</v>
      </c>
      <c r="FF17" s="94" t="s">
        <v>120</v>
      </c>
      <c r="FG17" s="94">
        <v>289.49</v>
      </c>
      <c r="FH17" s="104">
        <v>2</v>
      </c>
      <c r="FI17" s="94">
        <v>244.18</v>
      </c>
      <c r="FJ17" s="104">
        <v>4</v>
      </c>
      <c r="FK17" s="94">
        <v>673.86</v>
      </c>
      <c r="FL17" s="100">
        <v>4</v>
      </c>
      <c r="FM17" s="21">
        <f t="shared" si="16"/>
        <v>1207.5300000000002</v>
      </c>
      <c r="FN17" s="103">
        <v>98274</v>
      </c>
      <c r="FO17" s="21" t="s">
        <v>120</v>
      </c>
      <c r="FP17" s="21">
        <v>124.61</v>
      </c>
      <c r="FQ17" s="100">
        <v>2</v>
      </c>
      <c r="FR17" s="21">
        <v>99.04</v>
      </c>
      <c r="FS17" s="100">
        <v>2</v>
      </c>
      <c r="FT17" s="21">
        <v>432.08</v>
      </c>
      <c r="FU17" s="100">
        <v>3</v>
      </c>
      <c r="FV17" s="21">
        <f t="shared" si="17"/>
        <v>655.73</v>
      </c>
      <c r="FW17" s="49">
        <v>98277</v>
      </c>
      <c r="FX17" s="21" t="s">
        <v>120</v>
      </c>
      <c r="FY17" s="112">
        <v>273.81</v>
      </c>
      <c r="FZ17" s="49">
        <v>3</v>
      </c>
      <c r="GA17" s="112">
        <v>230.09</v>
      </c>
      <c r="GB17" s="49">
        <v>1</v>
      </c>
      <c r="GC17" s="112">
        <v>676.29</v>
      </c>
      <c r="GD17" s="49">
        <v>7</v>
      </c>
      <c r="GE17" s="21">
        <f t="shared" si="18"/>
        <v>1180.19</v>
      </c>
      <c r="GF17" s="83">
        <v>98277</v>
      </c>
      <c r="GG17" s="49" t="s">
        <v>120</v>
      </c>
      <c r="GH17" s="112">
        <v>262.98</v>
      </c>
      <c r="GI17" s="49">
        <v>2</v>
      </c>
      <c r="GJ17" s="112">
        <v>176.8</v>
      </c>
      <c r="GK17" s="49">
        <v>0</v>
      </c>
      <c r="GL17" s="112">
        <v>857.9</v>
      </c>
      <c r="GM17" s="49">
        <v>7</v>
      </c>
      <c r="GN17" s="21">
        <f t="shared" si="19"/>
        <v>1297.68</v>
      </c>
      <c r="GO17" s="49">
        <v>98276</v>
      </c>
      <c r="GP17" s="49" t="s">
        <v>120</v>
      </c>
      <c r="GQ17" s="127">
        <v>11.13</v>
      </c>
      <c r="GR17" s="126">
        <v>1</v>
      </c>
      <c r="GS17" s="127">
        <v>0</v>
      </c>
      <c r="GT17" s="126">
        <v>0</v>
      </c>
      <c r="GU17" s="127">
        <v>0</v>
      </c>
      <c r="GV17" s="126">
        <v>0</v>
      </c>
      <c r="GW17" s="21">
        <f t="shared" si="20"/>
        <v>11.13</v>
      </c>
      <c r="HY17" s="51" t="s">
        <v>129</v>
      </c>
      <c r="HZ17">
        <v>2</v>
      </c>
      <c r="IB17">
        <v>6</v>
      </c>
      <c r="IE17">
        <v>3</v>
      </c>
      <c r="IF17">
        <v>5</v>
      </c>
      <c r="IG17">
        <v>5</v>
      </c>
      <c r="IH17">
        <v>7</v>
      </c>
      <c r="II17">
        <v>7</v>
      </c>
      <c r="IJ17">
        <v>3</v>
      </c>
      <c r="IK17">
        <v>3</v>
      </c>
      <c r="IM17" s="108" t="s">
        <v>129</v>
      </c>
      <c r="IN17" s="107">
        <v>211.36</v>
      </c>
      <c r="IO17" s="107"/>
      <c r="IP17" s="107">
        <v>5553.73</v>
      </c>
      <c r="IQ17" s="107"/>
      <c r="IR17" s="107"/>
      <c r="IS17" s="107">
        <v>503.1</v>
      </c>
      <c r="IT17" s="107">
        <v>2752.14</v>
      </c>
      <c r="IU17" s="107">
        <v>2811.1</v>
      </c>
      <c r="IV17" s="107">
        <v>4231.72</v>
      </c>
      <c r="IW17" s="107">
        <v>1227.0999999999999</v>
      </c>
      <c r="IX17" s="107">
        <v>901.6</v>
      </c>
      <c r="IY17" s="107">
        <v>858.65</v>
      </c>
    </row>
    <row r="18" spans="1:259" ht="16" x14ac:dyDescent="0.2">
      <c r="A18" t="s">
        <v>134</v>
      </c>
      <c r="B18" t="s">
        <v>113</v>
      </c>
      <c r="C18">
        <v>2</v>
      </c>
      <c r="E18">
        <v>31.08</v>
      </c>
      <c r="F18">
        <v>0</v>
      </c>
      <c r="G18">
        <v>0</v>
      </c>
      <c r="H18">
        <v>31.08</v>
      </c>
      <c r="M18" s="30" t="s">
        <v>132</v>
      </c>
      <c r="N18" t="s">
        <v>120</v>
      </c>
      <c r="S18">
        <v>4.43</v>
      </c>
      <c r="T18">
        <v>0</v>
      </c>
      <c r="U18">
        <v>0</v>
      </c>
      <c r="V18">
        <v>129.63</v>
      </c>
      <c r="W18" s="89"/>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3">
        <v>19314.62</v>
      </c>
      <c r="AT18" s="60">
        <v>14</v>
      </c>
      <c r="AU18" s="93">
        <v>700</v>
      </c>
      <c r="AV18" s="60">
        <v>1</v>
      </c>
      <c r="AW18" s="21">
        <v>0</v>
      </c>
      <c r="AX18">
        <v>0</v>
      </c>
      <c r="AY18" s="21">
        <f t="shared" si="2"/>
        <v>20014.62</v>
      </c>
      <c r="AZ18" s="20" t="s">
        <v>113</v>
      </c>
      <c r="BA18">
        <v>98520</v>
      </c>
      <c r="BB18" s="94">
        <v>0.1</v>
      </c>
      <c r="BC18">
        <v>1</v>
      </c>
      <c r="BD18" s="21">
        <v>0</v>
      </c>
      <c r="BE18">
        <v>0</v>
      </c>
      <c r="BF18" s="21">
        <v>0</v>
      </c>
      <c r="BG18">
        <v>0</v>
      </c>
      <c r="BH18" s="21">
        <f t="shared" si="3"/>
        <v>0.1</v>
      </c>
      <c r="BI18" s="99" t="s">
        <v>113</v>
      </c>
      <c r="BJ18" s="100">
        <v>98314</v>
      </c>
      <c r="BK18" s="21">
        <v>53338.22</v>
      </c>
      <c r="BL18" s="100">
        <v>1</v>
      </c>
      <c r="BM18" s="21">
        <v>0</v>
      </c>
      <c r="BN18" s="100">
        <v>0</v>
      </c>
      <c r="BO18" s="21">
        <f t="shared" si="4"/>
        <v>53338.22</v>
      </c>
      <c r="BP18">
        <f t="shared" si="4"/>
        <v>1</v>
      </c>
      <c r="BQ18" s="21">
        <f t="shared" si="5"/>
        <v>106676.44</v>
      </c>
      <c r="BR18" s="99" t="s">
        <v>113</v>
      </c>
      <c r="BS18" s="100">
        <v>98370</v>
      </c>
      <c r="BT18" s="21">
        <v>16.02</v>
      </c>
      <c r="BU18" s="100">
        <v>2</v>
      </c>
      <c r="BV18" s="21">
        <v>0</v>
      </c>
      <c r="BW18" s="100">
        <v>0</v>
      </c>
      <c r="BX18" s="21">
        <v>0</v>
      </c>
      <c r="BY18" s="100">
        <v>0</v>
      </c>
      <c r="BZ18" s="21">
        <f t="shared" si="6"/>
        <v>16.02</v>
      </c>
      <c r="CA18" s="99" t="s">
        <v>113</v>
      </c>
      <c r="CB18" s="100">
        <v>98626</v>
      </c>
      <c r="CC18" s="21">
        <v>252.59</v>
      </c>
      <c r="CD18" s="100">
        <v>3</v>
      </c>
      <c r="CE18" s="21">
        <v>0</v>
      </c>
      <c r="CF18" s="100">
        <v>0</v>
      </c>
      <c r="CG18" s="21">
        <v>0</v>
      </c>
      <c r="CH18" s="100">
        <v>0</v>
      </c>
      <c r="CI18" s="21">
        <f t="shared" si="7"/>
        <v>252.59</v>
      </c>
      <c r="CJ18" s="21" t="s">
        <v>113</v>
      </c>
      <c r="CK18" s="49">
        <v>98312</v>
      </c>
      <c r="CL18" s="93">
        <v>1702.06</v>
      </c>
      <c r="CM18" s="60">
        <v>3</v>
      </c>
      <c r="CN18" s="93">
        <v>1548.27</v>
      </c>
      <c r="CO18" s="60">
        <v>2</v>
      </c>
      <c r="CP18" s="28">
        <f>+'[1]CCBPROD-CNGOR-ARREARS-ECSD-4901'!M17+'[1]CCBPROD-CNGOR-ARREARS-ECSD-4901'!O17</f>
        <v>18258.73</v>
      </c>
      <c r="CQ18">
        <f>+'[1]CCBPROD-CNGOR-ARREARS-ECSD-4901'!N17+'[1]CCBPROD-CNGOR-ARREARS-ECSD-4901'!P17</f>
        <v>8</v>
      </c>
      <c r="CR18" s="21">
        <f t="shared" si="8"/>
        <v>21509.059999999998</v>
      </c>
      <c r="CS18" s="49" t="s">
        <v>113</v>
      </c>
      <c r="CT18" s="49">
        <v>98278</v>
      </c>
      <c r="CU18" s="112">
        <v>7274.88</v>
      </c>
      <c r="CV18" s="49">
        <v>5</v>
      </c>
      <c r="CW18" s="112">
        <v>8023.93</v>
      </c>
      <c r="CX18" s="49">
        <v>1</v>
      </c>
      <c r="CY18" s="21">
        <v>127905.63</v>
      </c>
      <c r="CZ18">
        <v>19</v>
      </c>
      <c r="DA18" s="21">
        <f t="shared" si="9"/>
        <v>143204.44</v>
      </c>
      <c r="DB18" s="49" t="s">
        <v>113</v>
      </c>
      <c r="DC18" s="49">
        <v>98345</v>
      </c>
      <c r="DD18" s="121">
        <v>4389.22</v>
      </c>
      <c r="DE18" s="122">
        <v>1</v>
      </c>
      <c r="DF18" s="121">
        <v>13</v>
      </c>
      <c r="DG18" s="122">
        <v>0</v>
      </c>
      <c r="DH18" s="123">
        <v>13.56</v>
      </c>
      <c r="DI18" s="124">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3">
        <v>98274</v>
      </c>
      <c r="EW18" s="21" t="s">
        <v>120</v>
      </c>
      <c r="EX18" s="21">
        <v>430.89</v>
      </c>
      <c r="EY18" s="100">
        <v>4</v>
      </c>
      <c r="EZ18" s="21">
        <v>235.7</v>
      </c>
      <c r="FA18" s="100">
        <v>0</v>
      </c>
      <c r="FB18" s="21">
        <v>395.33</v>
      </c>
      <c r="FC18" s="100">
        <v>3</v>
      </c>
      <c r="FD18" s="21">
        <f t="shared" si="15"/>
        <v>1061.9199999999998</v>
      </c>
      <c r="FE18" s="103">
        <v>98282</v>
      </c>
      <c r="FF18" s="94" t="s">
        <v>120</v>
      </c>
      <c r="FG18" s="94">
        <v>12.08</v>
      </c>
      <c r="FH18" s="104">
        <v>0</v>
      </c>
      <c r="FI18" s="94">
        <v>20.16</v>
      </c>
      <c r="FJ18" s="104">
        <v>0</v>
      </c>
      <c r="FK18" s="94">
        <v>6.87</v>
      </c>
      <c r="FL18" s="100">
        <v>1</v>
      </c>
      <c r="FM18" s="21">
        <f t="shared" si="16"/>
        <v>39.11</v>
      </c>
      <c r="FN18" s="103">
        <v>98277</v>
      </c>
      <c r="FO18" s="21" t="s">
        <v>120</v>
      </c>
      <c r="FP18" s="21">
        <v>357.23</v>
      </c>
      <c r="FQ18" s="100">
        <v>2</v>
      </c>
      <c r="FR18" s="21">
        <v>331.15</v>
      </c>
      <c r="FS18" s="100">
        <v>2</v>
      </c>
      <c r="FT18" s="21">
        <v>924.54</v>
      </c>
      <c r="FU18" s="100">
        <v>7</v>
      </c>
      <c r="FV18" s="21">
        <f t="shared" si="17"/>
        <v>1612.92</v>
      </c>
      <c r="FW18" s="49">
        <v>98282</v>
      </c>
      <c r="FX18" s="21" t="s">
        <v>120</v>
      </c>
      <c r="FY18" s="112">
        <v>0</v>
      </c>
      <c r="FZ18" s="49">
        <v>0</v>
      </c>
      <c r="GA18" s="112">
        <v>11.07</v>
      </c>
      <c r="GB18" s="49">
        <v>0</v>
      </c>
      <c r="GC18" s="112">
        <v>39.11</v>
      </c>
      <c r="GD18" s="49">
        <v>1</v>
      </c>
      <c r="GE18" s="21">
        <f t="shared" si="18"/>
        <v>50.18</v>
      </c>
      <c r="GF18" s="83">
        <v>98284</v>
      </c>
      <c r="GG18" s="49" t="s">
        <v>120</v>
      </c>
      <c r="GH18" s="112">
        <v>198.41</v>
      </c>
      <c r="GI18" s="49">
        <v>1</v>
      </c>
      <c r="GJ18" s="112">
        <v>94.08</v>
      </c>
      <c r="GK18" s="49">
        <v>3</v>
      </c>
      <c r="GL18" s="112">
        <v>2048.1</v>
      </c>
      <c r="GM18" s="49">
        <v>4</v>
      </c>
      <c r="GN18" s="21">
        <f t="shared" si="19"/>
        <v>2340.59</v>
      </c>
      <c r="GO18" s="49">
        <v>98277</v>
      </c>
      <c r="GP18" s="49" t="s">
        <v>120</v>
      </c>
      <c r="GQ18" s="127">
        <v>660.51</v>
      </c>
      <c r="GR18" s="126">
        <v>1</v>
      </c>
      <c r="GS18" s="127">
        <v>259.58999999999997</v>
      </c>
      <c r="GT18" s="126">
        <v>1</v>
      </c>
      <c r="GU18" s="127">
        <v>1034.7</v>
      </c>
      <c r="GV18" s="126">
        <v>7</v>
      </c>
      <c r="GW18" s="21">
        <f t="shared" si="20"/>
        <v>1954.8</v>
      </c>
      <c r="HY18" s="51" t="s">
        <v>130</v>
      </c>
      <c r="IB18">
        <v>2</v>
      </c>
      <c r="IC18">
        <v>1</v>
      </c>
      <c r="ID18">
        <v>1</v>
      </c>
      <c r="IE18">
        <v>3</v>
      </c>
      <c r="IF18">
        <v>5</v>
      </c>
      <c r="IG18">
        <v>2</v>
      </c>
      <c r="IH18">
        <v>5</v>
      </c>
      <c r="II18">
        <v>1</v>
      </c>
      <c r="IK18">
        <v>5</v>
      </c>
      <c r="IM18" t="s">
        <v>130</v>
      </c>
      <c r="IN18" s="106"/>
      <c r="IO18" s="106"/>
      <c r="IP18" s="106">
        <v>681.85</v>
      </c>
      <c r="IQ18" s="106">
        <v>1481.2</v>
      </c>
      <c r="IR18" s="106">
        <v>282.95999999999998</v>
      </c>
      <c r="IS18" s="106">
        <v>1280.21</v>
      </c>
      <c r="IT18" s="106">
        <v>1132.99</v>
      </c>
      <c r="IU18" s="106">
        <v>998.79</v>
      </c>
      <c r="IV18" s="106">
        <v>3194.85</v>
      </c>
      <c r="IW18" s="106">
        <v>599.84</v>
      </c>
      <c r="IX18" s="106"/>
      <c r="IY18" s="106">
        <v>1231.32</v>
      </c>
    </row>
    <row r="19" spans="1:259" ht="16" x14ac:dyDescent="0.2">
      <c r="A19" t="s">
        <v>98</v>
      </c>
      <c r="B19" t="s">
        <v>113</v>
      </c>
      <c r="D19" s="86">
        <v>1</v>
      </c>
      <c r="I19">
        <v>300.93</v>
      </c>
      <c r="J19">
        <v>0</v>
      </c>
      <c r="K19">
        <v>0</v>
      </c>
      <c r="L19">
        <v>300.93</v>
      </c>
      <c r="M19" s="30" t="s">
        <v>116</v>
      </c>
      <c r="N19" t="s">
        <v>120</v>
      </c>
      <c r="O19">
        <v>153.52000000000001</v>
      </c>
      <c r="P19">
        <v>0</v>
      </c>
      <c r="Q19">
        <v>0</v>
      </c>
      <c r="R19">
        <v>544.55999999999995</v>
      </c>
      <c r="S19">
        <v>1262.02</v>
      </c>
      <c r="T19">
        <v>0</v>
      </c>
      <c r="U19">
        <v>0</v>
      </c>
      <c r="V19">
        <v>2728</v>
      </c>
      <c r="W19" s="89"/>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3">
        <v>21581.38</v>
      </c>
      <c r="AT19" s="60">
        <v>5</v>
      </c>
      <c r="AU19" s="93">
        <v>303.82</v>
      </c>
      <c r="AV19" s="60">
        <v>1</v>
      </c>
      <c r="AW19" s="21">
        <v>0</v>
      </c>
      <c r="AX19">
        <v>0</v>
      </c>
      <c r="AY19" s="21">
        <f t="shared" si="2"/>
        <v>21885.200000000001</v>
      </c>
      <c r="AZ19" s="20" t="s">
        <v>113</v>
      </c>
      <c r="BA19">
        <v>98541</v>
      </c>
      <c r="BB19" s="94">
        <v>165.76</v>
      </c>
      <c r="BC19">
        <v>1</v>
      </c>
      <c r="BD19" s="21">
        <v>0</v>
      </c>
      <c r="BE19">
        <v>0</v>
      </c>
      <c r="BF19" s="21">
        <v>0</v>
      </c>
      <c r="BG19">
        <v>0</v>
      </c>
      <c r="BH19" s="21">
        <f t="shared" si="3"/>
        <v>165.76</v>
      </c>
      <c r="BI19" s="99" t="s">
        <v>113</v>
      </c>
      <c r="BJ19" s="100">
        <v>98337</v>
      </c>
      <c r="BK19" s="21">
        <v>183.4</v>
      </c>
      <c r="BL19" s="100">
        <v>1</v>
      </c>
      <c r="BM19" s="21">
        <v>0</v>
      </c>
      <c r="BN19" s="100">
        <v>0</v>
      </c>
      <c r="BO19" s="21">
        <f t="shared" si="4"/>
        <v>183.4</v>
      </c>
      <c r="BP19">
        <f t="shared" si="4"/>
        <v>1</v>
      </c>
      <c r="BQ19" s="21">
        <f t="shared" si="5"/>
        <v>366.8</v>
      </c>
      <c r="BR19" s="99" t="s">
        <v>113</v>
      </c>
      <c r="BS19" s="100">
        <v>98383</v>
      </c>
      <c r="BT19" s="21">
        <v>32.64</v>
      </c>
      <c r="BU19" s="100">
        <v>2</v>
      </c>
      <c r="BV19" s="21">
        <v>0</v>
      </c>
      <c r="BW19" s="100">
        <v>0</v>
      </c>
      <c r="BX19" s="21">
        <v>0</v>
      </c>
      <c r="BY19" s="100">
        <v>0</v>
      </c>
      <c r="BZ19" s="21">
        <f t="shared" si="6"/>
        <v>32.64</v>
      </c>
      <c r="CA19" s="99" t="s">
        <v>113</v>
      </c>
      <c r="CB19" s="100">
        <v>98632</v>
      </c>
      <c r="CC19" s="21">
        <v>4037.26</v>
      </c>
      <c r="CD19" s="100">
        <v>4</v>
      </c>
      <c r="CE19" s="21">
        <v>4039.84</v>
      </c>
      <c r="CF19" s="100">
        <v>11</v>
      </c>
      <c r="CG19" s="21">
        <v>0.89</v>
      </c>
      <c r="CH19" s="100">
        <v>1</v>
      </c>
      <c r="CI19" s="21">
        <f t="shared" si="7"/>
        <v>8077.9900000000007</v>
      </c>
      <c r="CJ19" s="21" t="s">
        <v>113</v>
      </c>
      <c r="CK19" s="49">
        <v>98314</v>
      </c>
      <c r="CL19" s="93">
        <v>5372.18</v>
      </c>
      <c r="CM19" s="60">
        <v>4</v>
      </c>
      <c r="CN19" s="93">
        <v>0</v>
      </c>
      <c r="CO19" s="60">
        <v>0</v>
      </c>
      <c r="CP19" s="28">
        <f>+'[1]CCBPROD-CNGOR-ARREARS-ECSD-4901'!M18+'[1]CCBPROD-CNGOR-ARREARS-ECSD-4901'!O18</f>
        <v>0</v>
      </c>
      <c r="CQ19">
        <f>+'[1]CCBPROD-CNGOR-ARREARS-ECSD-4901'!N18+'[1]CCBPROD-CNGOR-ARREARS-ECSD-4901'!P18</f>
        <v>0</v>
      </c>
      <c r="CR19" s="21">
        <f t="shared" si="8"/>
        <v>5372.18</v>
      </c>
      <c r="CS19" s="49" t="s">
        <v>113</v>
      </c>
      <c r="CT19" s="49">
        <v>98310</v>
      </c>
      <c r="CU19" s="112">
        <v>7405.67</v>
      </c>
      <c r="CV19" s="49">
        <v>1</v>
      </c>
      <c r="CW19" s="112">
        <v>6401.88</v>
      </c>
      <c r="CX19" s="49">
        <v>0</v>
      </c>
      <c r="CY19" s="21">
        <v>31685.769999999997</v>
      </c>
      <c r="CZ19">
        <v>5</v>
      </c>
      <c r="DA19" s="21">
        <f t="shared" si="9"/>
        <v>45493.319999999992</v>
      </c>
      <c r="DB19" s="49" t="s">
        <v>113</v>
      </c>
      <c r="DC19" s="49">
        <v>98366</v>
      </c>
      <c r="DD19" s="121">
        <v>2820.1</v>
      </c>
      <c r="DE19" s="122">
        <v>1</v>
      </c>
      <c r="DF19" s="121">
        <v>0</v>
      </c>
      <c r="DG19" s="122">
        <v>0</v>
      </c>
      <c r="DH19" s="123">
        <v>0</v>
      </c>
      <c r="DI19" s="124">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3">
        <v>98276</v>
      </c>
      <c r="EW19" s="21" t="s">
        <v>120</v>
      </c>
      <c r="EX19" s="21">
        <v>36.4</v>
      </c>
      <c r="EY19" s="100">
        <v>0</v>
      </c>
      <c r="EZ19" s="21">
        <v>42.83</v>
      </c>
      <c r="FA19" s="100">
        <v>0</v>
      </c>
      <c r="FB19" s="21">
        <v>192.94</v>
      </c>
      <c r="FC19" s="100">
        <v>1</v>
      </c>
      <c r="FD19" s="21">
        <f t="shared" si="15"/>
        <v>272.16999999999996</v>
      </c>
      <c r="FE19" s="103">
        <v>98284</v>
      </c>
      <c r="FF19" s="94" t="s">
        <v>120</v>
      </c>
      <c r="FG19" s="94">
        <v>0</v>
      </c>
      <c r="FH19" s="104">
        <v>0</v>
      </c>
      <c r="FI19" s="94">
        <v>316.13</v>
      </c>
      <c r="FJ19" s="104">
        <v>5</v>
      </c>
      <c r="FK19" s="94">
        <v>285.64</v>
      </c>
      <c r="FL19" s="100">
        <v>4</v>
      </c>
      <c r="FM19" s="21">
        <f t="shared" si="16"/>
        <v>601.77</v>
      </c>
      <c r="FN19" s="103">
        <v>98282</v>
      </c>
      <c r="FO19" s="21" t="s">
        <v>120</v>
      </c>
      <c r="FP19" s="21">
        <v>11.07</v>
      </c>
      <c r="FQ19" s="100">
        <v>0</v>
      </c>
      <c r="FR19" s="21">
        <v>12.08</v>
      </c>
      <c r="FS19" s="100">
        <v>0</v>
      </c>
      <c r="FT19" s="21">
        <v>27.03</v>
      </c>
      <c r="FU19" s="100">
        <v>1</v>
      </c>
      <c r="FV19" s="21">
        <f t="shared" si="17"/>
        <v>50.18</v>
      </c>
      <c r="FW19" s="49">
        <v>98284</v>
      </c>
      <c r="FX19" s="21" t="s">
        <v>120</v>
      </c>
      <c r="FY19" s="112">
        <v>134.87</v>
      </c>
      <c r="FZ19" s="49">
        <v>3</v>
      </c>
      <c r="GA19" s="112">
        <v>111.65</v>
      </c>
      <c r="GB19" s="49">
        <v>2</v>
      </c>
      <c r="GC19" s="112">
        <v>2049.39</v>
      </c>
      <c r="GD19" s="49">
        <v>4</v>
      </c>
      <c r="GE19" s="21">
        <f t="shared" si="18"/>
        <v>2295.91</v>
      </c>
      <c r="GF19" s="83">
        <v>98295</v>
      </c>
      <c r="GG19" s="49" t="s">
        <v>120</v>
      </c>
      <c r="GH19" s="112">
        <v>13.38</v>
      </c>
      <c r="GI19" s="49">
        <v>2</v>
      </c>
      <c r="GJ19" s="112">
        <v>0</v>
      </c>
      <c r="GK19" s="49">
        <v>0</v>
      </c>
      <c r="GL19" s="112">
        <v>0</v>
      </c>
      <c r="GM19" s="49">
        <v>0</v>
      </c>
      <c r="GN19" s="21">
        <f t="shared" si="19"/>
        <v>13.38</v>
      </c>
      <c r="GO19" s="49">
        <v>98284</v>
      </c>
      <c r="GP19" s="49" t="s">
        <v>120</v>
      </c>
      <c r="GQ19" s="127">
        <v>285.33999999999997</v>
      </c>
      <c r="GR19" s="126">
        <v>2</v>
      </c>
      <c r="GS19" s="127">
        <v>114.12</v>
      </c>
      <c r="GT19" s="126">
        <v>1</v>
      </c>
      <c r="GU19" s="127">
        <v>1941.82</v>
      </c>
      <c r="GV19" s="126">
        <v>3</v>
      </c>
      <c r="GW19" s="21">
        <f t="shared" si="20"/>
        <v>2341.2799999999997</v>
      </c>
      <c r="HY19" s="51" t="s">
        <v>115</v>
      </c>
      <c r="HZ19">
        <v>1</v>
      </c>
      <c r="IA19">
        <v>2</v>
      </c>
      <c r="IB19">
        <v>5</v>
      </c>
      <c r="IC19">
        <v>8</v>
      </c>
      <c r="ID19">
        <v>2</v>
      </c>
      <c r="IE19">
        <v>4</v>
      </c>
      <c r="IF19">
        <v>4</v>
      </c>
      <c r="IH19">
        <v>8</v>
      </c>
      <c r="II19">
        <v>10</v>
      </c>
      <c r="IJ19">
        <v>7</v>
      </c>
      <c r="IK19">
        <v>9</v>
      </c>
      <c r="IM19" s="108" t="s">
        <v>115</v>
      </c>
      <c r="IN19" s="107">
        <v>251.79</v>
      </c>
      <c r="IO19" s="107">
        <v>314.55</v>
      </c>
      <c r="IP19" s="107">
        <v>1079.3499999999999</v>
      </c>
      <c r="IQ19" s="107">
        <v>2934.12</v>
      </c>
      <c r="IR19" s="107">
        <v>5469.64</v>
      </c>
      <c r="IS19" s="107">
        <v>1501.78</v>
      </c>
      <c r="IT19" s="107">
        <v>467.32</v>
      </c>
      <c r="IU19" s="107"/>
      <c r="IV19" s="107">
        <v>2632.67</v>
      </c>
      <c r="IW19" s="107">
        <v>4783.1099999999997</v>
      </c>
      <c r="IX19" s="107">
        <v>2339.92</v>
      </c>
      <c r="IY19" s="107">
        <v>5727.73</v>
      </c>
    </row>
    <row r="20" spans="1:259" ht="16" x14ac:dyDescent="0.2">
      <c r="A20" t="s">
        <v>135</v>
      </c>
      <c r="B20" t="s">
        <v>113</v>
      </c>
      <c r="C20">
        <v>5</v>
      </c>
      <c r="D20" s="86">
        <v>7</v>
      </c>
      <c r="E20">
        <v>6819.45</v>
      </c>
      <c r="F20">
        <v>0</v>
      </c>
      <c r="G20">
        <v>0</v>
      </c>
      <c r="H20">
        <v>6819.45</v>
      </c>
      <c r="I20">
        <v>10786.14</v>
      </c>
      <c r="J20">
        <v>1255.1400000000001</v>
      </c>
      <c r="K20">
        <v>0</v>
      </c>
      <c r="L20">
        <v>12041.28</v>
      </c>
      <c r="M20" s="30" t="s">
        <v>133</v>
      </c>
      <c r="N20" t="s">
        <v>120</v>
      </c>
      <c r="S20">
        <v>186.64</v>
      </c>
      <c r="T20">
        <v>0</v>
      </c>
      <c r="U20">
        <v>0</v>
      </c>
      <c r="V20">
        <v>299.3</v>
      </c>
      <c r="W20" s="89"/>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3">
        <v>131.16</v>
      </c>
      <c r="AT20" s="60">
        <v>4</v>
      </c>
      <c r="AU20" s="93">
        <v>0</v>
      </c>
      <c r="AV20" s="60">
        <v>0</v>
      </c>
      <c r="AW20" s="21">
        <v>0</v>
      </c>
      <c r="AX20">
        <v>0</v>
      </c>
      <c r="AY20" s="21">
        <f t="shared" si="2"/>
        <v>131.16</v>
      </c>
      <c r="AZ20" s="20" t="s">
        <v>113</v>
      </c>
      <c r="BA20">
        <v>98584</v>
      </c>
      <c r="BB20" s="94">
        <v>16194.19</v>
      </c>
      <c r="BC20">
        <v>14</v>
      </c>
      <c r="BD20" s="21">
        <v>650.84</v>
      </c>
      <c r="BE20">
        <v>0</v>
      </c>
      <c r="BF20" s="21">
        <v>49.16</v>
      </c>
      <c r="BG20">
        <v>1</v>
      </c>
      <c r="BH20" s="21">
        <f t="shared" si="3"/>
        <v>16894.189999999999</v>
      </c>
      <c r="BI20" s="99" t="s">
        <v>113</v>
      </c>
      <c r="BJ20" s="100">
        <v>98345</v>
      </c>
      <c r="BK20" s="21">
        <v>39.56</v>
      </c>
      <c r="BL20" s="100">
        <v>1</v>
      </c>
      <c r="BM20" s="21">
        <v>0</v>
      </c>
      <c r="BN20" s="100">
        <v>0</v>
      </c>
      <c r="BO20" s="21">
        <f t="shared" si="4"/>
        <v>39.56</v>
      </c>
      <c r="BP20">
        <f t="shared" si="4"/>
        <v>1</v>
      </c>
      <c r="BQ20" s="21">
        <f t="shared" si="5"/>
        <v>79.12</v>
      </c>
      <c r="BR20" s="99" t="s">
        <v>113</v>
      </c>
      <c r="BS20" s="100">
        <v>98520</v>
      </c>
      <c r="BT20" s="21">
        <v>0.6</v>
      </c>
      <c r="BU20" s="100">
        <v>1</v>
      </c>
      <c r="BV20" s="21">
        <v>0</v>
      </c>
      <c r="BW20" s="100">
        <v>0</v>
      </c>
      <c r="BX20" s="21">
        <v>0</v>
      </c>
      <c r="BY20" s="100">
        <v>0</v>
      </c>
      <c r="BZ20" s="21">
        <f t="shared" si="6"/>
        <v>0.6</v>
      </c>
      <c r="CA20" s="99" t="s">
        <v>113</v>
      </c>
      <c r="CB20" s="100">
        <v>98674</v>
      </c>
      <c r="CC20" s="21">
        <v>642.87</v>
      </c>
      <c r="CD20" s="100">
        <v>8</v>
      </c>
      <c r="CE20" s="21">
        <v>0</v>
      </c>
      <c r="CF20" s="100">
        <v>0</v>
      </c>
      <c r="CG20" s="21">
        <v>0</v>
      </c>
      <c r="CH20" s="100">
        <v>0</v>
      </c>
      <c r="CI20" s="21">
        <f t="shared" si="7"/>
        <v>642.87</v>
      </c>
      <c r="CJ20" s="21" t="s">
        <v>113</v>
      </c>
      <c r="CK20" s="49">
        <v>98345</v>
      </c>
      <c r="CL20" s="93">
        <v>13</v>
      </c>
      <c r="CM20" s="60">
        <v>0</v>
      </c>
      <c r="CN20" s="93">
        <v>13</v>
      </c>
      <c r="CO20" s="60">
        <v>0</v>
      </c>
      <c r="CP20" s="28">
        <f>+'[1]CCBPROD-CNGOR-ARREARS-ECSD-4901'!M19+'[1]CCBPROD-CNGOR-ARREARS-ECSD-4901'!O19</f>
        <v>13.56</v>
      </c>
      <c r="CQ20">
        <f>+'[1]CCBPROD-CNGOR-ARREARS-ECSD-4901'!N19+'[1]CCBPROD-CNGOR-ARREARS-ECSD-4901'!P19</f>
        <v>1</v>
      </c>
      <c r="CR20" s="21">
        <f t="shared" si="8"/>
        <v>39.56</v>
      </c>
      <c r="CS20" s="49" t="s">
        <v>113</v>
      </c>
      <c r="CT20" s="49">
        <v>98312</v>
      </c>
      <c r="CU20" s="112">
        <v>363.36</v>
      </c>
      <c r="CV20" s="49">
        <v>3</v>
      </c>
      <c r="CW20" s="112">
        <v>34.42</v>
      </c>
      <c r="CX20" s="49">
        <v>0</v>
      </c>
      <c r="CY20" s="21">
        <v>261.64999999999998</v>
      </c>
      <c r="CZ20">
        <v>1</v>
      </c>
      <c r="DA20" s="21">
        <f t="shared" si="9"/>
        <v>659.43000000000006</v>
      </c>
      <c r="DB20" s="49" t="s">
        <v>113</v>
      </c>
      <c r="DC20" s="49">
        <v>98367</v>
      </c>
      <c r="DD20" s="121">
        <v>3180</v>
      </c>
      <c r="DE20" s="122">
        <v>1</v>
      </c>
      <c r="DF20" s="121">
        <v>0</v>
      </c>
      <c r="DG20" s="122">
        <v>0</v>
      </c>
      <c r="DH20" s="123">
        <v>0</v>
      </c>
      <c r="DI20" s="124">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3">
        <v>98277</v>
      </c>
      <c r="EW20" s="21" t="s">
        <v>120</v>
      </c>
      <c r="EX20" s="21">
        <v>454.39</v>
      </c>
      <c r="EY20" s="100">
        <v>5</v>
      </c>
      <c r="EZ20" s="21">
        <v>389.8</v>
      </c>
      <c r="FA20" s="100">
        <v>1</v>
      </c>
      <c r="FB20" s="21">
        <v>1576.88</v>
      </c>
      <c r="FC20" s="100">
        <v>5</v>
      </c>
      <c r="FD20" s="21">
        <f t="shared" si="15"/>
        <v>2421.0700000000002</v>
      </c>
      <c r="FE20" s="103">
        <v>98310</v>
      </c>
      <c r="FF20" s="94" t="s">
        <v>120</v>
      </c>
      <c r="FG20" s="94">
        <v>392.83</v>
      </c>
      <c r="FH20" s="104">
        <v>6</v>
      </c>
      <c r="FI20" s="94">
        <v>502.07</v>
      </c>
      <c r="FJ20" s="104">
        <v>4</v>
      </c>
      <c r="FK20" s="94">
        <v>2070.83</v>
      </c>
      <c r="FL20" s="100">
        <v>10</v>
      </c>
      <c r="FM20" s="21">
        <f t="shared" si="16"/>
        <v>2965.73</v>
      </c>
      <c r="FN20" s="103">
        <v>98284</v>
      </c>
      <c r="FO20" s="21" t="s">
        <v>120</v>
      </c>
      <c r="FP20" s="21">
        <v>157.87</v>
      </c>
      <c r="FQ20" s="100">
        <v>3</v>
      </c>
      <c r="FR20" s="21">
        <v>0</v>
      </c>
      <c r="FS20" s="100">
        <v>0</v>
      </c>
      <c r="FT20" s="21">
        <v>2301.79</v>
      </c>
      <c r="FU20" s="100">
        <v>8</v>
      </c>
      <c r="FV20" s="21">
        <f t="shared" si="17"/>
        <v>2459.66</v>
      </c>
      <c r="FW20" s="49">
        <v>98310</v>
      </c>
      <c r="FX20" s="21" t="s">
        <v>120</v>
      </c>
      <c r="FY20" s="112">
        <v>200.87</v>
      </c>
      <c r="FZ20" s="49">
        <v>2</v>
      </c>
      <c r="GA20" s="112">
        <v>178.3</v>
      </c>
      <c r="GB20" s="49">
        <v>3</v>
      </c>
      <c r="GC20" s="112">
        <v>1646.03</v>
      </c>
      <c r="GD20" s="49">
        <v>6</v>
      </c>
      <c r="GE20" s="21">
        <f t="shared" si="18"/>
        <v>2025.2</v>
      </c>
      <c r="GF20" s="83">
        <v>98310</v>
      </c>
      <c r="GG20" s="49" t="s">
        <v>120</v>
      </c>
      <c r="GH20" s="112">
        <v>235.08</v>
      </c>
      <c r="GI20" s="49">
        <v>2</v>
      </c>
      <c r="GJ20" s="112">
        <v>185.88</v>
      </c>
      <c r="GK20" s="49">
        <v>2</v>
      </c>
      <c r="GL20" s="112">
        <v>891.13</v>
      </c>
      <c r="GM20" s="49">
        <v>7</v>
      </c>
      <c r="GN20" s="21">
        <f t="shared" si="19"/>
        <v>1312.0900000000001</v>
      </c>
      <c r="GO20" s="49">
        <v>98295</v>
      </c>
      <c r="GP20" s="49" t="s">
        <v>120</v>
      </c>
      <c r="GQ20" s="127">
        <v>48.8</v>
      </c>
      <c r="GR20" s="126">
        <v>0</v>
      </c>
      <c r="GS20" s="127">
        <v>7.74</v>
      </c>
      <c r="GT20" s="126">
        <v>1</v>
      </c>
      <c r="GU20" s="127">
        <v>0</v>
      </c>
      <c r="GV20" s="126">
        <v>0</v>
      </c>
      <c r="GW20" s="21">
        <f t="shared" si="20"/>
        <v>56.54</v>
      </c>
      <c r="HY20" s="51" t="s">
        <v>131</v>
      </c>
      <c r="HZ20">
        <v>1</v>
      </c>
      <c r="IB20">
        <v>1</v>
      </c>
      <c r="IC20">
        <v>1</v>
      </c>
      <c r="IF20">
        <v>3</v>
      </c>
      <c r="IG20">
        <v>1</v>
      </c>
      <c r="IH20">
        <v>1</v>
      </c>
      <c r="II20">
        <v>3</v>
      </c>
      <c r="IJ20">
        <v>2</v>
      </c>
      <c r="IK20">
        <v>3</v>
      </c>
      <c r="IM20" t="s">
        <v>131</v>
      </c>
      <c r="IN20" s="106">
        <v>42.7</v>
      </c>
      <c r="IO20" s="106"/>
      <c r="IP20" s="106">
        <v>88.3</v>
      </c>
      <c r="IQ20" s="106">
        <v>143.19</v>
      </c>
      <c r="IR20" s="106"/>
      <c r="IS20" s="106"/>
      <c r="IT20" s="106">
        <v>258.22000000000003</v>
      </c>
      <c r="IU20" s="106">
        <v>576.27</v>
      </c>
      <c r="IV20" s="106">
        <v>178.64</v>
      </c>
      <c r="IW20" s="106">
        <v>1242.24</v>
      </c>
      <c r="IX20" s="106">
        <v>321.7</v>
      </c>
      <c r="IY20" s="106">
        <v>508.04</v>
      </c>
    </row>
    <row r="21" spans="1:259" ht="16" x14ac:dyDescent="0.2">
      <c r="A21" t="s">
        <v>136</v>
      </c>
      <c r="B21" t="s">
        <v>113</v>
      </c>
      <c r="C21">
        <v>1</v>
      </c>
      <c r="D21" s="86">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9"/>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3">
        <v>9133.98</v>
      </c>
      <c r="AT21" s="60">
        <v>8</v>
      </c>
      <c r="AU21" s="93">
        <v>0</v>
      </c>
      <c r="AV21" s="60">
        <v>0</v>
      </c>
      <c r="AW21" s="21">
        <v>0</v>
      </c>
      <c r="AX21">
        <v>0</v>
      </c>
      <c r="AY21" s="21">
        <f t="shared" si="2"/>
        <v>9133.98</v>
      </c>
      <c r="AZ21" s="20" t="s">
        <v>113</v>
      </c>
      <c r="BA21">
        <v>98626</v>
      </c>
      <c r="BB21" s="94">
        <v>13982.99</v>
      </c>
      <c r="BC21">
        <v>4</v>
      </c>
      <c r="BD21" s="21">
        <v>0</v>
      </c>
      <c r="BE21">
        <v>0</v>
      </c>
      <c r="BF21" s="21">
        <v>0</v>
      </c>
      <c r="BG21">
        <v>0</v>
      </c>
      <c r="BH21" s="21">
        <f t="shared" si="3"/>
        <v>13982.99</v>
      </c>
      <c r="BI21" s="99" t="s">
        <v>113</v>
      </c>
      <c r="BJ21" s="100">
        <v>98367</v>
      </c>
      <c r="BK21" s="21">
        <v>784.99</v>
      </c>
      <c r="BL21" s="100">
        <v>1</v>
      </c>
      <c r="BM21" s="21">
        <v>0</v>
      </c>
      <c r="BN21" s="100">
        <v>0</v>
      </c>
      <c r="BO21" s="21">
        <f t="shared" si="4"/>
        <v>784.99</v>
      </c>
      <c r="BP21">
        <f t="shared" si="4"/>
        <v>1</v>
      </c>
      <c r="BQ21" s="21">
        <f t="shared" si="5"/>
        <v>1569.98</v>
      </c>
      <c r="BR21" s="99" t="s">
        <v>113</v>
      </c>
      <c r="BS21" s="100">
        <v>98584</v>
      </c>
      <c r="BT21" s="21">
        <v>0</v>
      </c>
      <c r="BU21" s="100">
        <v>0</v>
      </c>
      <c r="BV21" s="21">
        <v>7403.95</v>
      </c>
      <c r="BW21" s="100">
        <v>14</v>
      </c>
      <c r="BX21" s="21">
        <v>362.35</v>
      </c>
      <c r="BY21" s="100">
        <v>1</v>
      </c>
      <c r="BZ21" s="21">
        <f t="shared" si="6"/>
        <v>7766.3</v>
      </c>
      <c r="CA21" s="99" t="s">
        <v>113</v>
      </c>
      <c r="CB21" s="100">
        <v>98837</v>
      </c>
      <c r="CC21" s="21">
        <v>118.79</v>
      </c>
      <c r="CD21" s="100">
        <v>1</v>
      </c>
      <c r="CE21" s="21">
        <v>0</v>
      </c>
      <c r="CF21" s="100">
        <v>0</v>
      </c>
      <c r="CG21" s="21">
        <v>0</v>
      </c>
      <c r="CH21" s="100">
        <v>0</v>
      </c>
      <c r="CI21" s="21">
        <f t="shared" si="7"/>
        <v>118.79</v>
      </c>
      <c r="CJ21" s="21" t="s">
        <v>113</v>
      </c>
      <c r="CK21" s="49">
        <v>98366</v>
      </c>
      <c r="CL21" s="93">
        <v>13</v>
      </c>
      <c r="CM21" s="60">
        <v>1</v>
      </c>
      <c r="CN21" s="93">
        <v>0</v>
      </c>
      <c r="CO21" s="60">
        <v>0</v>
      </c>
      <c r="CP21" s="28">
        <f>+'[1]CCBPROD-CNGOR-ARREARS-ECSD-4901'!M20+'[1]CCBPROD-CNGOR-ARREARS-ECSD-4901'!O20</f>
        <v>0</v>
      </c>
      <c r="CQ21">
        <f>+'[1]CCBPROD-CNGOR-ARREARS-ECSD-4901'!N20+'[1]CCBPROD-CNGOR-ARREARS-ECSD-4901'!P20</f>
        <v>0</v>
      </c>
      <c r="CR21" s="21">
        <f t="shared" si="8"/>
        <v>13</v>
      </c>
      <c r="CS21" s="49" t="s">
        <v>113</v>
      </c>
      <c r="CT21" s="49">
        <v>98345</v>
      </c>
      <c r="CU21" s="112">
        <v>2614.87</v>
      </c>
      <c r="CV21" s="49">
        <v>4</v>
      </c>
      <c r="CW21" s="112">
        <v>1447.79</v>
      </c>
      <c r="CX21" s="49">
        <v>1</v>
      </c>
      <c r="CY21" s="21">
        <v>17466.62</v>
      </c>
      <c r="CZ21">
        <v>8</v>
      </c>
      <c r="DA21" s="21">
        <f t="shared" si="9"/>
        <v>21529.279999999999</v>
      </c>
      <c r="DB21" s="49" t="s">
        <v>113</v>
      </c>
      <c r="DC21" s="49">
        <v>98383</v>
      </c>
      <c r="DD21" s="121">
        <v>16042.2</v>
      </c>
      <c r="DE21" s="122">
        <v>2</v>
      </c>
      <c r="DF21" s="121">
        <v>0</v>
      </c>
      <c r="DG21" s="122">
        <v>0</v>
      </c>
      <c r="DH21" s="123">
        <v>0</v>
      </c>
      <c r="DI21" s="124">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3">
        <v>98282</v>
      </c>
      <c r="EW21" s="21" t="s">
        <v>120</v>
      </c>
      <c r="EX21" s="21">
        <v>20.16</v>
      </c>
      <c r="EY21" s="100">
        <v>0</v>
      </c>
      <c r="EZ21" s="21">
        <v>6.87</v>
      </c>
      <c r="FA21" s="100">
        <v>1</v>
      </c>
      <c r="FB21" s="21">
        <v>0</v>
      </c>
      <c r="FC21" s="100">
        <v>0</v>
      </c>
      <c r="FD21" s="21">
        <f t="shared" si="15"/>
        <v>27.03</v>
      </c>
      <c r="FE21" s="103">
        <v>98311</v>
      </c>
      <c r="FF21" s="94" t="s">
        <v>120</v>
      </c>
      <c r="FG21" s="94">
        <v>120.72</v>
      </c>
      <c r="FH21" s="104">
        <v>1</v>
      </c>
      <c r="FI21" s="94">
        <v>106.01</v>
      </c>
      <c r="FJ21" s="104">
        <v>2</v>
      </c>
      <c r="FK21" s="94">
        <v>0</v>
      </c>
      <c r="FL21" s="100">
        <v>0</v>
      </c>
      <c r="FM21" s="21">
        <f t="shared" si="16"/>
        <v>226.73000000000002</v>
      </c>
      <c r="FN21" s="103">
        <v>98310</v>
      </c>
      <c r="FO21" s="21" t="s">
        <v>120</v>
      </c>
      <c r="FP21" s="21">
        <v>341.49</v>
      </c>
      <c r="FQ21" s="100">
        <v>5</v>
      </c>
      <c r="FR21" s="21">
        <v>281.95999999999998</v>
      </c>
      <c r="FS21" s="100">
        <v>4</v>
      </c>
      <c r="FT21" s="21">
        <v>1628.5</v>
      </c>
      <c r="FU21" s="100">
        <v>9</v>
      </c>
      <c r="FV21" s="21">
        <f t="shared" si="17"/>
        <v>2251.9499999999998</v>
      </c>
      <c r="FW21" s="49">
        <v>98311</v>
      </c>
      <c r="FX21" s="21" t="s">
        <v>120</v>
      </c>
      <c r="FY21" s="112">
        <v>79.81</v>
      </c>
      <c r="FZ21" s="49">
        <v>0</v>
      </c>
      <c r="GA21" s="112">
        <v>64.819999999999993</v>
      </c>
      <c r="GB21" s="49">
        <v>1</v>
      </c>
      <c r="GC21" s="112">
        <v>41.53</v>
      </c>
      <c r="GD21" s="49">
        <v>2</v>
      </c>
      <c r="GE21" s="21">
        <f t="shared" si="18"/>
        <v>186.16</v>
      </c>
      <c r="GF21" s="83">
        <v>98311</v>
      </c>
      <c r="GG21" s="49" t="s">
        <v>120</v>
      </c>
      <c r="GH21" s="112">
        <v>80.28</v>
      </c>
      <c r="GI21" s="49">
        <v>2</v>
      </c>
      <c r="GJ21" s="112">
        <v>48.04</v>
      </c>
      <c r="GK21" s="49">
        <v>0</v>
      </c>
      <c r="GL21" s="112">
        <v>56.74</v>
      </c>
      <c r="GM21" s="49">
        <v>2</v>
      </c>
      <c r="GN21" s="21">
        <f t="shared" si="19"/>
        <v>185.06</v>
      </c>
      <c r="GO21" s="49">
        <v>98310</v>
      </c>
      <c r="GP21" s="49" t="s">
        <v>120</v>
      </c>
      <c r="GQ21" s="127">
        <v>805.96</v>
      </c>
      <c r="GR21" s="126">
        <v>4</v>
      </c>
      <c r="GS21" s="127">
        <v>187.11</v>
      </c>
      <c r="GT21" s="126">
        <v>0</v>
      </c>
      <c r="GU21" s="127">
        <v>989.88</v>
      </c>
      <c r="GV21" s="126">
        <v>8</v>
      </c>
      <c r="GW21" s="21">
        <f t="shared" si="20"/>
        <v>1982.95</v>
      </c>
      <c r="HY21" s="51" t="s">
        <v>132</v>
      </c>
      <c r="IK21">
        <v>1</v>
      </c>
      <c r="IM21" s="108" t="s">
        <v>132</v>
      </c>
      <c r="IN21" s="107"/>
      <c r="IO21" s="107"/>
      <c r="IP21" s="107"/>
      <c r="IQ21" s="107"/>
      <c r="IR21" s="107"/>
      <c r="IS21" s="107"/>
      <c r="IT21" s="107"/>
      <c r="IU21" s="107"/>
      <c r="IV21" s="107"/>
      <c r="IW21" s="107"/>
      <c r="IX21" s="107"/>
      <c r="IY21" s="107">
        <v>45.71</v>
      </c>
    </row>
    <row r="22" spans="1:259" ht="16" x14ac:dyDescent="0.2">
      <c r="A22" t="s">
        <v>137</v>
      </c>
      <c r="B22" t="s">
        <v>113</v>
      </c>
      <c r="C22">
        <v>11</v>
      </c>
      <c r="D22" s="86">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9"/>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3">
        <v>15986.57</v>
      </c>
      <c r="AT22" s="60">
        <v>13</v>
      </c>
      <c r="AU22" s="93">
        <v>382.39</v>
      </c>
      <c r="AV22" s="60">
        <v>0</v>
      </c>
      <c r="AW22" s="21">
        <v>604.31000000000006</v>
      </c>
      <c r="AX22">
        <v>1</v>
      </c>
      <c r="AY22" s="21">
        <f t="shared" si="2"/>
        <v>16973.27</v>
      </c>
      <c r="AZ22" s="20" t="s">
        <v>113</v>
      </c>
      <c r="BA22">
        <v>98632</v>
      </c>
      <c r="BB22" s="94">
        <v>15.87</v>
      </c>
      <c r="BC22">
        <v>2</v>
      </c>
      <c r="BD22" s="21">
        <v>0</v>
      </c>
      <c r="BE22">
        <v>0</v>
      </c>
      <c r="BF22" s="21">
        <v>0</v>
      </c>
      <c r="BG22">
        <v>0</v>
      </c>
      <c r="BH22" s="21">
        <f t="shared" si="3"/>
        <v>15.87</v>
      </c>
      <c r="BI22" s="99" t="s">
        <v>113</v>
      </c>
      <c r="BJ22" s="100">
        <v>98370</v>
      </c>
      <c r="BK22" s="21">
        <v>53.81</v>
      </c>
      <c r="BL22" s="100">
        <v>1</v>
      </c>
      <c r="BM22" s="21">
        <v>0</v>
      </c>
      <c r="BN22" s="100">
        <v>0</v>
      </c>
      <c r="BO22" s="21">
        <f t="shared" si="4"/>
        <v>53.81</v>
      </c>
      <c r="BP22">
        <f t="shared" si="4"/>
        <v>1</v>
      </c>
      <c r="BQ22" s="21">
        <f t="shared" si="5"/>
        <v>107.62</v>
      </c>
      <c r="BR22" s="99" t="s">
        <v>113</v>
      </c>
      <c r="BS22" s="100">
        <v>98632</v>
      </c>
      <c r="BT22" s="21">
        <v>8362.32</v>
      </c>
      <c r="BU22" s="100">
        <v>12</v>
      </c>
      <c r="BV22" s="21">
        <v>792.82</v>
      </c>
      <c r="BW22" s="100">
        <v>2</v>
      </c>
      <c r="BX22" s="21">
        <v>0</v>
      </c>
      <c r="BY22" s="100">
        <v>0</v>
      </c>
      <c r="BZ22" s="21">
        <f t="shared" si="6"/>
        <v>9155.14</v>
      </c>
      <c r="CA22" s="99" t="s">
        <v>113</v>
      </c>
      <c r="CB22" s="100">
        <v>98901</v>
      </c>
      <c r="CC22" s="21">
        <v>13.83</v>
      </c>
      <c r="CD22" s="100">
        <v>1</v>
      </c>
      <c r="CE22" s="21">
        <v>0</v>
      </c>
      <c r="CF22" s="100">
        <v>0</v>
      </c>
      <c r="CG22" s="21">
        <v>0</v>
      </c>
      <c r="CH22" s="100">
        <v>0</v>
      </c>
      <c r="CI22" s="21">
        <f t="shared" si="7"/>
        <v>13.83</v>
      </c>
      <c r="CJ22" s="21" t="s">
        <v>113</v>
      </c>
      <c r="CK22" s="49">
        <v>98370</v>
      </c>
      <c r="CL22" s="93">
        <v>13</v>
      </c>
      <c r="CM22" s="60">
        <v>0</v>
      </c>
      <c r="CN22" s="93">
        <v>13</v>
      </c>
      <c r="CO22" s="60">
        <v>1</v>
      </c>
      <c r="CP22" s="28">
        <f>+'[1]CCBPROD-CNGOR-ARREARS-ECSD-4901'!M21+'[1]CCBPROD-CNGOR-ARREARS-ECSD-4901'!O21</f>
        <v>0</v>
      </c>
      <c r="CQ22">
        <f>+'[1]CCBPROD-CNGOR-ARREARS-ECSD-4901'!N21+'[1]CCBPROD-CNGOR-ARREARS-ECSD-4901'!P21</f>
        <v>0</v>
      </c>
      <c r="CR22" s="21">
        <f t="shared" si="8"/>
        <v>26</v>
      </c>
      <c r="CS22" s="49" t="s">
        <v>113</v>
      </c>
      <c r="CT22" s="49">
        <v>98383</v>
      </c>
      <c r="CU22" s="112">
        <v>13</v>
      </c>
      <c r="CV22" s="49">
        <v>0</v>
      </c>
      <c r="CW22" s="112">
        <v>13</v>
      </c>
      <c r="CX22" s="49">
        <v>0</v>
      </c>
      <c r="CY22" s="21">
        <v>0.56000000000000005</v>
      </c>
      <c r="CZ22">
        <v>1</v>
      </c>
      <c r="DA22" s="21">
        <f t="shared" si="9"/>
        <v>26.56</v>
      </c>
      <c r="DB22" s="49" t="s">
        <v>113</v>
      </c>
      <c r="DC22" s="49">
        <v>98520</v>
      </c>
      <c r="DD22" s="121">
        <v>0.6</v>
      </c>
      <c r="DE22" s="122">
        <v>1</v>
      </c>
      <c r="DF22" s="121">
        <v>0</v>
      </c>
      <c r="DG22" s="122">
        <v>0</v>
      </c>
      <c r="DH22" s="123">
        <v>0</v>
      </c>
      <c r="DI22" s="124">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3">
        <v>98284</v>
      </c>
      <c r="EW22" s="21" t="s">
        <v>120</v>
      </c>
      <c r="EX22" s="21">
        <v>255.12</v>
      </c>
      <c r="EY22" s="100">
        <v>3</v>
      </c>
      <c r="EZ22" s="21">
        <v>177.8</v>
      </c>
      <c r="FA22" s="100">
        <v>3</v>
      </c>
      <c r="FB22" s="21">
        <v>32.409999999999997</v>
      </c>
      <c r="FC22" s="100">
        <v>1</v>
      </c>
      <c r="FD22" s="21">
        <f t="shared" si="15"/>
        <v>465.33000000000004</v>
      </c>
      <c r="FE22" s="103">
        <v>98312</v>
      </c>
      <c r="FF22" s="94" t="s">
        <v>120</v>
      </c>
      <c r="FG22" s="94">
        <v>116.2</v>
      </c>
      <c r="FH22" s="104">
        <v>1</v>
      </c>
      <c r="FI22" s="94">
        <v>239.42</v>
      </c>
      <c r="FJ22" s="104">
        <v>1</v>
      </c>
      <c r="FK22" s="94">
        <v>1095.6099999999999</v>
      </c>
      <c r="FL22" s="100">
        <v>5</v>
      </c>
      <c r="FM22" s="21">
        <f t="shared" si="16"/>
        <v>1451.23</v>
      </c>
      <c r="FN22" s="103">
        <v>98311</v>
      </c>
      <c r="FO22" s="21" t="s">
        <v>120</v>
      </c>
      <c r="FP22" s="21">
        <v>74.62</v>
      </c>
      <c r="FQ22" s="100">
        <v>1</v>
      </c>
      <c r="FR22" s="21">
        <v>93.72</v>
      </c>
      <c r="FS22" s="100">
        <v>2</v>
      </c>
      <c r="FT22" s="21">
        <v>3.01</v>
      </c>
      <c r="FU22" s="100">
        <v>1</v>
      </c>
      <c r="FV22" s="21">
        <f t="shared" si="17"/>
        <v>171.35</v>
      </c>
      <c r="FW22" s="49">
        <v>98312</v>
      </c>
      <c r="FX22" s="21" t="s">
        <v>120</v>
      </c>
      <c r="FY22" s="112">
        <v>48.41</v>
      </c>
      <c r="FZ22" s="49">
        <v>0</v>
      </c>
      <c r="GA22" s="112">
        <v>59.8</v>
      </c>
      <c r="GB22" s="49">
        <v>0</v>
      </c>
      <c r="GC22" s="112">
        <v>242.68</v>
      </c>
      <c r="GD22" s="49">
        <v>3</v>
      </c>
      <c r="GE22" s="21">
        <f t="shared" si="18"/>
        <v>350.89</v>
      </c>
      <c r="GF22" s="83">
        <v>98312</v>
      </c>
      <c r="GG22" s="49" t="s">
        <v>120</v>
      </c>
      <c r="GH22" s="112">
        <v>100.29</v>
      </c>
      <c r="GI22" s="49">
        <v>2</v>
      </c>
      <c r="GJ22" s="112">
        <v>48.41</v>
      </c>
      <c r="GK22" s="49">
        <v>0</v>
      </c>
      <c r="GL22" s="112">
        <v>131.94999999999999</v>
      </c>
      <c r="GM22" s="49">
        <v>2</v>
      </c>
      <c r="GN22" s="21">
        <f t="shared" si="19"/>
        <v>280.64999999999998</v>
      </c>
      <c r="GO22" s="49">
        <v>98311</v>
      </c>
      <c r="GP22" s="49" t="s">
        <v>120</v>
      </c>
      <c r="GQ22" s="127">
        <v>384.17</v>
      </c>
      <c r="GR22" s="126">
        <v>2</v>
      </c>
      <c r="GS22" s="127">
        <v>80.28</v>
      </c>
      <c r="GT22" s="126">
        <v>2</v>
      </c>
      <c r="GU22" s="127">
        <v>104.78</v>
      </c>
      <c r="GV22" s="126">
        <v>2</v>
      </c>
      <c r="GW22" s="21">
        <f t="shared" si="20"/>
        <v>569.23</v>
      </c>
      <c r="HY22" s="51" t="s">
        <v>116</v>
      </c>
      <c r="HZ22">
        <v>2</v>
      </c>
      <c r="IA22">
        <v>1</v>
      </c>
      <c r="IB22">
        <v>2</v>
      </c>
      <c r="IC22">
        <v>3</v>
      </c>
      <c r="ID22">
        <v>3</v>
      </c>
      <c r="IE22">
        <v>3</v>
      </c>
      <c r="IF22">
        <v>4</v>
      </c>
      <c r="IG22">
        <v>13</v>
      </c>
      <c r="IH22">
        <v>5</v>
      </c>
      <c r="II22">
        <v>3</v>
      </c>
      <c r="IJ22">
        <v>9</v>
      </c>
      <c r="IK22">
        <v>9</v>
      </c>
      <c r="IM22" t="s">
        <v>116</v>
      </c>
      <c r="IN22" s="106">
        <v>1578.26</v>
      </c>
      <c r="IO22" s="106">
        <v>551</v>
      </c>
      <c r="IP22" s="106">
        <v>197.63</v>
      </c>
      <c r="IQ22" s="106">
        <v>2452.17</v>
      </c>
      <c r="IR22" s="106">
        <v>1276.58</v>
      </c>
      <c r="IS22" s="106">
        <v>827.69</v>
      </c>
      <c r="IT22" s="106">
        <v>863.28</v>
      </c>
      <c r="IU22" s="106">
        <v>4959.5</v>
      </c>
      <c r="IV22" s="106">
        <v>2552.86</v>
      </c>
      <c r="IW22" s="106">
        <v>1982.5</v>
      </c>
      <c r="IX22" s="106">
        <v>4586</v>
      </c>
      <c r="IY22" s="106">
        <v>940.97</v>
      </c>
    </row>
    <row r="23" spans="1:259" ht="16" x14ac:dyDescent="0.2">
      <c r="A23" t="s">
        <v>229</v>
      </c>
      <c r="B23" t="s">
        <v>113</v>
      </c>
      <c r="D23" s="86">
        <v>3</v>
      </c>
      <c r="I23">
        <v>34369.25</v>
      </c>
      <c r="J23">
        <v>0</v>
      </c>
      <c r="K23">
        <v>0</v>
      </c>
      <c r="L23">
        <v>34369.25</v>
      </c>
      <c r="M23" s="30" t="s">
        <v>136</v>
      </c>
      <c r="N23" t="s">
        <v>120</v>
      </c>
      <c r="O23">
        <v>287.33</v>
      </c>
      <c r="P23">
        <v>51.52</v>
      </c>
      <c r="Q23">
        <v>26.22</v>
      </c>
      <c r="R23">
        <v>725.28</v>
      </c>
      <c r="S23">
        <v>1058.8699999999999</v>
      </c>
      <c r="T23">
        <v>84.39</v>
      </c>
      <c r="U23">
        <v>77.739999999999995</v>
      </c>
      <c r="V23">
        <v>2037.31</v>
      </c>
      <c r="W23" s="89"/>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3">
        <v>61.38</v>
      </c>
      <c r="AT23" s="60">
        <v>0</v>
      </c>
      <c r="AU23" s="93">
        <v>26.07</v>
      </c>
      <c r="AV23" s="60">
        <v>1</v>
      </c>
      <c r="AW23" s="21">
        <v>0</v>
      </c>
      <c r="AX23">
        <v>0</v>
      </c>
      <c r="AY23" s="21">
        <f t="shared" si="2"/>
        <v>87.45</v>
      </c>
      <c r="AZ23" s="20" t="s">
        <v>113</v>
      </c>
      <c r="BA23">
        <v>98674</v>
      </c>
      <c r="BB23" s="94">
        <v>5850.33</v>
      </c>
      <c r="BC23">
        <v>7</v>
      </c>
      <c r="BD23" s="21">
        <v>0</v>
      </c>
      <c r="BE23">
        <v>0</v>
      </c>
      <c r="BF23" s="21">
        <v>0</v>
      </c>
      <c r="BG23">
        <v>0</v>
      </c>
      <c r="BH23" s="21">
        <f t="shared" si="3"/>
        <v>5850.33</v>
      </c>
      <c r="BI23" s="99" t="s">
        <v>113</v>
      </c>
      <c r="BJ23" s="100">
        <v>98383</v>
      </c>
      <c r="BK23" s="21">
        <v>126.3</v>
      </c>
      <c r="BL23" s="100">
        <v>2</v>
      </c>
      <c r="BM23" s="21">
        <v>124</v>
      </c>
      <c r="BN23" s="100">
        <v>0</v>
      </c>
      <c r="BO23" s="21">
        <f t="shared" si="4"/>
        <v>250.3</v>
      </c>
      <c r="BP23">
        <f t="shared" si="4"/>
        <v>2</v>
      </c>
      <c r="BQ23" s="21">
        <f t="shared" si="5"/>
        <v>500.6</v>
      </c>
      <c r="BR23" s="99" t="s">
        <v>113</v>
      </c>
      <c r="BS23" s="100">
        <v>98901</v>
      </c>
      <c r="BT23" s="21">
        <v>270</v>
      </c>
      <c r="BU23" s="100">
        <v>1</v>
      </c>
      <c r="BV23" s="21">
        <v>0</v>
      </c>
      <c r="BW23" s="100">
        <v>0</v>
      </c>
      <c r="BX23" s="21">
        <v>0</v>
      </c>
      <c r="BY23" s="100">
        <v>0</v>
      </c>
      <c r="BZ23" s="21">
        <f t="shared" si="6"/>
        <v>270</v>
      </c>
      <c r="CA23" s="99" t="s">
        <v>113</v>
      </c>
      <c r="CB23" s="100">
        <v>98902</v>
      </c>
      <c r="CC23" s="21">
        <v>14.83</v>
      </c>
      <c r="CD23" s="100">
        <v>0</v>
      </c>
      <c r="CE23" s="21">
        <v>22.91</v>
      </c>
      <c r="CF23" s="100">
        <v>0</v>
      </c>
      <c r="CG23" s="21">
        <v>847.97</v>
      </c>
      <c r="CH23" s="100">
        <v>1</v>
      </c>
      <c r="CI23" s="21">
        <f t="shared" si="7"/>
        <v>885.71</v>
      </c>
      <c r="CJ23" s="21" t="s">
        <v>113</v>
      </c>
      <c r="CK23" s="49">
        <v>98383</v>
      </c>
      <c r="CL23" s="93">
        <v>54.9</v>
      </c>
      <c r="CM23" s="60">
        <v>4</v>
      </c>
      <c r="CN23" s="93">
        <v>0</v>
      </c>
      <c r="CO23" s="60">
        <v>0</v>
      </c>
      <c r="CP23" s="28">
        <f>+'[1]CCBPROD-CNGOR-ARREARS-ECSD-4901'!M22+'[1]CCBPROD-CNGOR-ARREARS-ECSD-4901'!O22</f>
        <v>0</v>
      </c>
      <c r="CQ23">
        <f>+'[1]CCBPROD-CNGOR-ARREARS-ECSD-4901'!N22+'[1]CCBPROD-CNGOR-ARREARS-ECSD-4901'!P22</f>
        <v>0</v>
      </c>
      <c r="CR23" s="21">
        <f t="shared" si="8"/>
        <v>54.9</v>
      </c>
      <c r="CS23" s="49" t="s">
        <v>113</v>
      </c>
      <c r="CT23" s="49">
        <v>98520</v>
      </c>
      <c r="CU23" s="112">
        <v>47.37</v>
      </c>
      <c r="CV23" s="49">
        <v>2</v>
      </c>
      <c r="CW23" s="112">
        <v>0</v>
      </c>
      <c r="CX23" s="49">
        <v>0</v>
      </c>
      <c r="CY23" s="21">
        <v>0</v>
      </c>
      <c r="CZ23">
        <v>0</v>
      </c>
      <c r="DA23" s="21">
        <f t="shared" si="9"/>
        <v>47.37</v>
      </c>
      <c r="DB23" s="49" t="s">
        <v>113</v>
      </c>
      <c r="DC23" s="49">
        <v>98584</v>
      </c>
      <c r="DD23" s="121">
        <v>11122.32</v>
      </c>
      <c r="DE23" s="122">
        <v>0</v>
      </c>
      <c r="DF23" s="121">
        <v>8865.82</v>
      </c>
      <c r="DG23" s="122">
        <v>0</v>
      </c>
      <c r="DH23" s="123">
        <v>9302.48</v>
      </c>
      <c r="DI23" s="124">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3">
        <v>98292</v>
      </c>
      <c r="EW23" s="21" t="s">
        <v>120</v>
      </c>
      <c r="EX23" s="21">
        <v>65.34</v>
      </c>
      <c r="EY23" s="100">
        <v>0</v>
      </c>
      <c r="EZ23" s="21">
        <v>67.069999999999993</v>
      </c>
      <c r="FA23" s="100">
        <v>1</v>
      </c>
      <c r="FB23" s="21">
        <v>0</v>
      </c>
      <c r="FC23" s="100">
        <v>0</v>
      </c>
      <c r="FD23" s="21">
        <f t="shared" si="15"/>
        <v>132.41</v>
      </c>
      <c r="FE23" s="103">
        <v>98337</v>
      </c>
      <c r="FF23" s="94" t="s">
        <v>120</v>
      </c>
      <c r="FG23" s="94">
        <v>57.98</v>
      </c>
      <c r="FH23" s="104">
        <v>0</v>
      </c>
      <c r="FI23" s="94">
        <v>101.01</v>
      </c>
      <c r="FJ23" s="104">
        <v>1</v>
      </c>
      <c r="FK23" s="94">
        <v>160.68</v>
      </c>
      <c r="FL23" s="100">
        <v>1</v>
      </c>
      <c r="FM23" s="21">
        <f t="shared" si="16"/>
        <v>319.67</v>
      </c>
      <c r="FN23" s="103">
        <v>98312</v>
      </c>
      <c r="FO23" s="21" t="s">
        <v>120</v>
      </c>
      <c r="FP23" s="21">
        <v>195.12</v>
      </c>
      <c r="FQ23" s="100">
        <v>1</v>
      </c>
      <c r="FR23" s="21">
        <v>110.88</v>
      </c>
      <c r="FS23" s="100">
        <v>1</v>
      </c>
      <c r="FT23" s="21">
        <v>923.04</v>
      </c>
      <c r="FU23" s="100">
        <v>4</v>
      </c>
      <c r="FV23" s="21">
        <f t="shared" si="17"/>
        <v>1229.04</v>
      </c>
      <c r="FW23" s="49">
        <v>98337</v>
      </c>
      <c r="FX23" s="21" t="s">
        <v>120</v>
      </c>
      <c r="FY23" s="112">
        <v>17.399999999999999</v>
      </c>
      <c r="FZ23" s="49">
        <v>0</v>
      </c>
      <c r="GA23" s="112">
        <v>16.100000000000001</v>
      </c>
      <c r="GB23" s="49">
        <v>0</v>
      </c>
      <c r="GC23" s="112">
        <v>162.21</v>
      </c>
      <c r="GD23" s="49">
        <v>1</v>
      </c>
      <c r="GE23" s="21">
        <f t="shared" si="18"/>
        <v>195.71</v>
      </c>
      <c r="GF23" s="83">
        <v>98366</v>
      </c>
      <c r="GG23" s="49" t="s">
        <v>120</v>
      </c>
      <c r="GH23" s="112">
        <v>147.91</v>
      </c>
      <c r="GI23" s="49">
        <v>2</v>
      </c>
      <c r="GJ23" s="112">
        <v>69.09</v>
      </c>
      <c r="GK23" s="49">
        <v>1</v>
      </c>
      <c r="GL23" s="112">
        <v>40.409999999999997</v>
      </c>
      <c r="GM23" s="49">
        <v>1</v>
      </c>
      <c r="GN23" s="21">
        <f t="shared" si="19"/>
        <v>257.40999999999997</v>
      </c>
      <c r="GO23" s="49">
        <v>98312</v>
      </c>
      <c r="GP23" s="49" t="s">
        <v>120</v>
      </c>
      <c r="GQ23" s="127">
        <v>469.33</v>
      </c>
      <c r="GR23" s="126">
        <v>1</v>
      </c>
      <c r="GS23" s="127">
        <v>90.12</v>
      </c>
      <c r="GT23" s="126">
        <v>2</v>
      </c>
      <c r="GU23" s="127">
        <v>65.760000000000005</v>
      </c>
      <c r="GV23" s="126">
        <v>1</v>
      </c>
      <c r="GW23" s="21">
        <f t="shared" si="20"/>
        <v>625.21</v>
      </c>
      <c r="HY23" s="51" t="s">
        <v>133</v>
      </c>
      <c r="IF23">
        <v>2</v>
      </c>
      <c r="IG23">
        <v>1</v>
      </c>
      <c r="IH23">
        <v>1</v>
      </c>
      <c r="II23">
        <v>2</v>
      </c>
      <c r="IJ23">
        <v>1</v>
      </c>
      <c r="IK23">
        <v>1</v>
      </c>
      <c r="IM23" s="108" t="s">
        <v>133</v>
      </c>
      <c r="IN23" s="107"/>
      <c r="IO23" s="107"/>
      <c r="IP23" s="107"/>
      <c r="IQ23" s="107"/>
      <c r="IR23" s="107"/>
      <c r="IS23" s="107"/>
      <c r="IT23" s="107">
        <v>430.42</v>
      </c>
      <c r="IU23" s="107">
        <v>734.12</v>
      </c>
      <c r="IV23" s="107">
        <v>37.49</v>
      </c>
      <c r="IW23" s="107">
        <v>223.42</v>
      </c>
      <c r="IX23" s="107">
        <v>50.18</v>
      </c>
      <c r="IY23" s="107">
        <v>127.58</v>
      </c>
    </row>
    <row r="24" spans="1:259" ht="16" x14ac:dyDescent="0.2">
      <c r="A24" t="s">
        <v>75</v>
      </c>
      <c r="B24" t="s">
        <v>113</v>
      </c>
      <c r="D24" s="86">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9"/>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3">
        <v>16929.82</v>
      </c>
      <c r="AT24" s="60">
        <v>3</v>
      </c>
      <c r="AU24" s="93">
        <v>0</v>
      </c>
      <c r="AV24" s="60">
        <v>0</v>
      </c>
      <c r="AW24" s="21">
        <v>0</v>
      </c>
      <c r="AX24">
        <v>0</v>
      </c>
      <c r="AY24" s="21">
        <f t="shared" si="2"/>
        <v>16929.82</v>
      </c>
      <c r="AZ24" s="20" t="s">
        <v>113</v>
      </c>
      <c r="BA24">
        <v>98902</v>
      </c>
      <c r="BB24" s="94">
        <v>176.34</v>
      </c>
      <c r="BC24">
        <v>0</v>
      </c>
      <c r="BD24" s="21">
        <v>227.93</v>
      </c>
      <c r="BE24">
        <v>0</v>
      </c>
      <c r="BF24" s="21">
        <v>986.69999999999993</v>
      </c>
      <c r="BG24">
        <v>1</v>
      </c>
      <c r="BH24" s="21">
        <f t="shared" si="3"/>
        <v>1390.9699999999998</v>
      </c>
      <c r="BI24" s="99" t="s">
        <v>113</v>
      </c>
      <c r="BJ24" s="100">
        <v>98528</v>
      </c>
      <c r="BK24" s="21">
        <v>13</v>
      </c>
      <c r="BL24" s="100">
        <v>1</v>
      </c>
      <c r="BM24" s="21">
        <v>0</v>
      </c>
      <c r="BN24" s="100">
        <v>0</v>
      </c>
      <c r="BO24" s="21">
        <f t="shared" si="4"/>
        <v>13</v>
      </c>
      <c r="BP24">
        <f t="shared" si="4"/>
        <v>1</v>
      </c>
      <c r="BQ24" s="21">
        <f t="shared" si="5"/>
        <v>26</v>
      </c>
      <c r="BR24" s="99" t="s">
        <v>113</v>
      </c>
      <c r="BS24" s="100">
        <v>98902</v>
      </c>
      <c r="BT24" s="21">
        <v>51.57</v>
      </c>
      <c r="BU24" s="100">
        <v>2</v>
      </c>
      <c r="BV24" s="21">
        <v>67.319999999999993</v>
      </c>
      <c r="BW24" s="100">
        <v>0</v>
      </c>
      <c r="BX24" s="21">
        <v>780.65</v>
      </c>
      <c r="BY24" s="100">
        <v>1</v>
      </c>
      <c r="BZ24" s="21">
        <f t="shared" si="6"/>
        <v>899.54</v>
      </c>
      <c r="CA24" s="99" t="s">
        <v>113</v>
      </c>
      <c r="CB24" s="100">
        <v>98932</v>
      </c>
      <c r="CC24" s="21">
        <v>573.23</v>
      </c>
      <c r="CD24" s="100">
        <v>7</v>
      </c>
      <c r="CE24" s="21">
        <v>0</v>
      </c>
      <c r="CF24" s="100">
        <v>0</v>
      </c>
      <c r="CG24" s="21">
        <v>0</v>
      </c>
      <c r="CH24" s="100">
        <v>0</v>
      </c>
      <c r="CI24" s="21">
        <f t="shared" si="7"/>
        <v>573.23</v>
      </c>
      <c r="CJ24" s="21" t="s">
        <v>113</v>
      </c>
      <c r="CK24" s="49">
        <v>98520</v>
      </c>
      <c r="CL24" s="93">
        <v>0.6</v>
      </c>
      <c r="CM24" s="60">
        <v>1</v>
      </c>
      <c r="CN24" s="93">
        <v>0</v>
      </c>
      <c r="CO24" s="60">
        <v>0</v>
      </c>
      <c r="CP24" s="28">
        <f>+'[1]CCBPROD-CNGOR-ARREARS-ECSD-4901'!M23+'[1]CCBPROD-CNGOR-ARREARS-ECSD-4901'!O23</f>
        <v>0</v>
      </c>
      <c r="CQ24">
        <f>+'[1]CCBPROD-CNGOR-ARREARS-ECSD-4901'!N23+'[1]CCBPROD-CNGOR-ARREARS-ECSD-4901'!P23</f>
        <v>0</v>
      </c>
      <c r="CR24" s="21">
        <f t="shared" si="8"/>
        <v>0.6</v>
      </c>
      <c r="CS24" s="49" t="s">
        <v>113</v>
      </c>
      <c r="CT24" s="49">
        <v>98528</v>
      </c>
      <c r="CU24" s="112">
        <v>22336.82</v>
      </c>
      <c r="CV24" s="49">
        <v>2</v>
      </c>
      <c r="CW24" s="112">
        <v>0</v>
      </c>
      <c r="CX24" s="49">
        <v>0</v>
      </c>
      <c r="CY24" s="21">
        <v>0</v>
      </c>
      <c r="CZ24">
        <v>0</v>
      </c>
      <c r="DA24" s="21">
        <f t="shared" si="9"/>
        <v>22336.82</v>
      </c>
      <c r="DB24" s="49" t="s">
        <v>113</v>
      </c>
      <c r="DC24" s="49">
        <v>98625</v>
      </c>
      <c r="DD24" s="121">
        <v>240.45</v>
      </c>
      <c r="DE24" s="122">
        <v>1</v>
      </c>
      <c r="DF24" s="121">
        <v>0</v>
      </c>
      <c r="DG24" s="122">
        <v>0</v>
      </c>
      <c r="DH24" s="123">
        <v>0</v>
      </c>
      <c r="DI24" s="124">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3">
        <v>98295</v>
      </c>
      <c r="EW24" s="21" t="s">
        <v>120</v>
      </c>
      <c r="EX24" s="21">
        <v>33.31</v>
      </c>
      <c r="EY24" s="100">
        <v>0</v>
      </c>
      <c r="EZ24" s="21">
        <v>36.35</v>
      </c>
      <c r="FA24" s="100">
        <v>0</v>
      </c>
      <c r="FB24" s="21">
        <v>172.7</v>
      </c>
      <c r="FC24" s="100">
        <v>1</v>
      </c>
      <c r="FD24" s="21">
        <f t="shared" si="15"/>
        <v>242.35999999999999</v>
      </c>
      <c r="FE24" s="103">
        <v>98366</v>
      </c>
      <c r="FF24" s="94" t="s">
        <v>120</v>
      </c>
      <c r="FG24" s="94">
        <v>9.0399999999999991</v>
      </c>
      <c r="FH24" s="104">
        <v>0</v>
      </c>
      <c r="FI24" s="94">
        <v>15.14</v>
      </c>
      <c r="FJ24" s="104">
        <v>1</v>
      </c>
      <c r="FK24" s="94">
        <v>0</v>
      </c>
      <c r="FL24" s="100">
        <v>0</v>
      </c>
      <c r="FM24" s="21">
        <f t="shared" si="16"/>
        <v>24.18</v>
      </c>
      <c r="FN24" s="103">
        <v>98337</v>
      </c>
      <c r="FO24" s="21" t="s">
        <v>120</v>
      </c>
      <c r="FP24" s="21">
        <v>16.100000000000001</v>
      </c>
      <c r="FQ24" s="100">
        <v>0</v>
      </c>
      <c r="FR24" s="21">
        <v>17.16</v>
      </c>
      <c r="FS24" s="100">
        <v>0</v>
      </c>
      <c r="FT24" s="21">
        <v>195.05</v>
      </c>
      <c r="FU24" s="100">
        <v>1</v>
      </c>
      <c r="FV24" s="21">
        <f t="shared" si="17"/>
        <v>228.31</v>
      </c>
      <c r="FW24" s="49">
        <v>98366</v>
      </c>
      <c r="FX24" s="21" t="s">
        <v>120</v>
      </c>
      <c r="FY24" s="112">
        <v>69.09</v>
      </c>
      <c r="FZ24" s="49">
        <v>1</v>
      </c>
      <c r="GA24" s="112">
        <v>40.409999999999997</v>
      </c>
      <c r="GB24" s="49">
        <v>1</v>
      </c>
      <c r="GC24" s="112">
        <v>0</v>
      </c>
      <c r="GD24" s="49">
        <v>0</v>
      </c>
      <c r="GE24" s="21">
        <f t="shared" si="18"/>
        <v>109.5</v>
      </c>
      <c r="GF24" s="83">
        <v>98383</v>
      </c>
      <c r="GG24" s="49" t="s">
        <v>120</v>
      </c>
      <c r="GH24" s="112">
        <v>21.62</v>
      </c>
      <c r="GI24" s="49">
        <v>0</v>
      </c>
      <c r="GJ24" s="112">
        <v>9.09</v>
      </c>
      <c r="GK24" s="49">
        <v>1</v>
      </c>
      <c r="GL24" s="112">
        <v>0</v>
      </c>
      <c r="GM24" s="49">
        <v>0</v>
      </c>
      <c r="GN24" s="21">
        <f t="shared" si="19"/>
        <v>30.71</v>
      </c>
      <c r="GO24" s="49">
        <v>98337</v>
      </c>
      <c r="GP24" s="49" t="s">
        <v>120</v>
      </c>
      <c r="GQ24" s="127">
        <v>274.20999999999998</v>
      </c>
      <c r="GR24" s="126">
        <v>1</v>
      </c>
      <c r="GS24" s="127">
        <v>0</v>
      </c>
      <c r="GT24" s="126">
        <v>0</v>
      </c>
      <c r="GU24" s="127">
        <v>0</v>
      </c>
      <c r="GV24" s="126">
        <v>0</v>
      </c>
      <c r="GW24" s="21">
        <f t="shared" si="20"/>
        <v>274.20999999999998</v>
      </c>
      <c r="HY24" s="51" t="s">
        <v>134</v>
      </c>
      <c r="HZ24">
        <v>2</v>
      </c>
      <c r="IA24">
        <v>2</v>
      </c>
      <c r="IB24">
        <v>3</v>
      </c>
      <c r="IC24">
        <v>1</v>
      </c>
      <c r="ID24">
        <v>2</v>
      </c>
      <c r="IE24">
        <v>1</v>
      </c>
      <c r="IF24">
        <v>3</v>
      </c>
      <c r="IG24">
        <v>2</v>
      </c>
      <c r="IH24">
        <v>3</v>
      </c>
      <c r="II24">
        <v>8</v>
      </c>
      <c r="IJ24">
        <v>5</v>
      </c>
      <c r="IK24">
        <v>10</v>
      </c>
      <c r="IM24" t="s">
        <v>134</v>
      </c>
      <c r="IN24" s="106">
        <v>223.2</v>
      </c>
      <c r="IO24" s="106">
        <v>1379.37</v>
      </c>
      <c r="IP24" s="106">
        <v>8205.94</v>
      </c>
      <c r="IQ24" s="106">
        <v>41.38</v>
      </c>
      <c r="IR24" s="106">
        <v>1120.8</v>
      </c>
      <c r="IS24" s="106">
        <v>436.18</v>
      </c>
      <c r="IT24" s="106">
        <v>1120.8800000000001</v>
      </c>
      <c r="IU24" s="106">
        <v>498.01</v>
      </c>
      <c r="IV24" s="106">
        <v>1580.14</v>
      </c>
      <c r="IW24" s="106">
        <v>4232.2</v>
      </c>
      <c r="IX24" s="106">
        <v>1414.39</v>
      </c>
      <c r="IY24" s="106">
        <v>3166.48</v>
      </c>
    </row>
    <row r="25" spans="1:259" ht="16" x14ac:dyDescent="0.2">
      <c r="A25" t="s">
        <v>139</v>
      </c>
      <c r="B25" t="s">
        <v>113</v>
      </c>
      <c r="D25" s="86">
        <v>1</v>
      </c>
      <c r="I25">
        <v>2518.4699999999998</v>
      </c>
      <c r="J25">
        <v>0</v>
      </c>
      <c r="K25">
        <v>0</v>
      </c>
      <c r="L25">
        <v>2518.4699999999998</v>
      </c>
      <c r="M25" s="30" t="s">
        <v>138</v>
      </c>
      <c r="N25" t="s">
        <v>120</v>
      </c>
      <c r="S25">
        <v>760.43</v>
      </c>
      <c r="T25">
        <v>0</v>
      </c>
      <c r="U25">
        <v>0</v>
      </c>
      <c r="V25">
        <v>1401.39</v>
      </c>
      <c r="W25" s="89"/>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3">
        <v>750.62</v>
      </c>
      <c r="AT25" s="60">
        <v>3</v>
      </c>
      <c r="AU25" s="93">
        <v>0</v>
      </c>
      <c r="AV25" s="60">
        <v>0</v>
      </c>
      <c r="AW25" s="21">
        <v>0</v>
      </c>
      <c r="AX25">
        <v>0</v>
      </c>
      <c r="AY25" s="21">
        <f t="shared" si="2"/>
        <v>750.62</v>
      </c>
      <c r="AZ25" s="20" t="s">
        <v>113</v>
      </c>
      <c r="BA25">
        <v>98932</v>
      </c>
      <c r="BB25" s="94">
        <v>4282</v>
      </c>
      <c r="BC25">
        <v>5</v>
      </c>
      <c r="BD25" s="21">
        <v>0</v>
      </c>
      <c r="BE25">
        <v>0</v>
      </c>
      <c r="BF25" s="21">
        <v>0</v>
      </c>
      <c r="BG25">
        <v>0</v>
      </c>
      <c r="BH25" s="21">
        <f t="shared" si="3"/>
        <v>4282</v>
      </c>
      <c r="BI25" s="99" t="s">
        <v>113</v>
      </c>
      <c r="BJ25" s="100">
        <v>98584</v>
      </c>
      <c r="BK25" s="21">
        <v>12858.63</v>
      </c>
      <c r="BL25" s="100">
        <v>0</v>
      </c>
      <c r="BM25" s="21">
        <v>16194.19</v>
      </c>
      <c r="BN25" s="100">
        <v>14</v>
      </c>
      <c r="BO25" s="21">
        <f t="shared" si="4"/>
        <v>29052.82</v>
      </c>
      <c r="BP25">
        <f t="shared" si="4"/>
        <v>14</v>
      </c>
      <c r="BQ25" s="21">
        <f t="shared" si="5"/>
        <v>58105.64</v>
      </c>
      <c r="BR25" s="99" t="s">
        <v>113</v>
      </c>
      <c r="BS25" s="100">
        <v>98903</v>
      </c>
      <c r="BT25" s="21">
        <v>425.65</v>
      </c>
      <c r="BU25" s="100">
        <v>0</v>
      </c>
      <c r="BV25" s="21">
        <v>926.31</v>
      </c>
      <c r="BW25" s="100">
        <v>1</v>
      </c>
      <c r="BX25" s="21">
        <v>0</v>
      </c>
      <c r="BY25" s="100">
        <v>0</v>
      </c>
      <c r="BZ25" s="21">
        <f t="shared" si="6"/>
        <v>1351.96</v>
      </c>
      <c r="CA25" s="99" t="s">
        <v>113</v>
      </c>
      <c r="CB25" s="100">
        <v>98942</v>
      </c>
      <c r="CC25" s="21">
        <v>13.78</v>
      </c>
      <c r="CD25" s="100">
        <v>1</v>
      </c>
      <c r="CE25" s="21">
        <v>0</v>
      </c>
      <c r="CF25" s="100">
        <v>0</v>
      </c>
      <c r="CG25" s="21">
        <v>0</v>
      </c>
      <c r="CH25" s="100">
        <v>0</v>
      </c>
      <c r="CI25" s="21">
        <f t="shared" si="7"/>
        <v>13.78</v>
      </c>
      <c r="CJ25" s="21" t="s">
        <v>113</v>
      </c>
      <c r="CK25" s="49">
        <v>98528</v>
      </c>
      <c r="CL25" s="93">
        <v>13</v>
      </c>
      <c r="CM25" s="60">
        <v>1</v>
      </c>
      <c r="CN25" s="93">
        <v>0</v>
      </c>
      <c r="CO25" s="60">
        <v>0</v>
      </c>
      <c r="CP25" s="28">
        <f>+'[1]CCBPROD-CNGOR-ARREARS-ECSD-4901'!M24+'[1]CCBPROD-CNGOR-ARREARS-ECSD-4901'!O24</f>
        <v>0</v>
      </c>
      <c r="CQ25">
        <f>+'[1]CCBPROD-CNGOR-ARREARS-ECSD-4901'!N24+'[1]CCBPROD-CNGOR-ARREARS-ECSD-4901'!P24</f>
        <v>0</v>
      </c>
      <c r="CR25" s="21">
        <f t="shared" si="8"/>
        <v>13</v>
      </c>
      <c r="CS25" s="49" t="s">
        <v>113</v>
      </c>
      <c r="CT25" s="49">
        <v>98584</v>
      </c>
      <c r="CU25" s="112">
        <v>13</v>
      </c>
      <c r="CV25" s="49">
        <v>1</v>
      </c>
      <c r="CW25" s="112">
        <v>0</v>
      </c>
      <c r="CX25" s="49">
        <v>0</v>
      </c>
      <c r="CY25" s="21">
        <v>0</v>
      </c>
      <c r="CZ25">
        <v>0</v>
      </c>
      <c r="DA25" s="21">
        <f t="shared" si="9"/>
        <v>13</v>
      </c>
      <c r="DB25" s="49" t="s">
        <v>113</v>
      </c>
      <c r="DC25" s="49">
        <v>98626</v>
      </c>
      <c r="DD25" s="121">
        <v>8859.52</v>
      </c>
      <c r="DE25" s="122">
        <v>5</v>
      </c>
      <c r="DF25" s="121">
        <v>0</v>
      </c>
      <c r="DG25" s="122">
        <v>0</v>
      </c>
      <c r="DH25" s="123">
        <v>0</v>
      </c>
      <c r="DI25" s="124">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3">
        <v>98310</v>
      </c>
      <c r="EW25" s="21" t="s">
        <v>120</v>
      </c>
      <c r="EX25" s="21">
        <v>732.17</v>
      </c>
      <c r="EY25" s="100">
        <v>7</v>
      </c>
      <c r="EZ25" s="21">
        <v>633.27</v>
      </c>
      <c r="FA25" s="100">
        <v>1</v>
      </c>
      <c r="FB25" s="21">
        <v>1829.85</v>
      </c>
      <c r="FC25" s="100">
        <v>12</v>
      </c>
      <c r="FD25" s="21">
        <f t="shared" si="15"/>
        <v>3195.29</v>
      </c>
      <c r="FE25" s="103">
        <v>98370</v>
      </c>
      <c r="FF25" s="94" t="s">
        <v>120</v>
      </c>
      <c r="FG25" s="94">
        <v>34.25</v>
      </c>
      <c r="FH25" s="104">
        <v>0</v>
      </c>
      <c r="FI25" s="94">
        <v>49.81</v>
      </c>
      <c r="FJ25" s="104">
        <v>1</v>
      </c>
      <c r="FK25" s="94">
        <v>0</v>
      </c>
      <c r="FL25" s="100">
        <v>0</v>
      </c>
      <c r="FM25" s="21">
        <f t="shared" si="16"/>
        <v>84.06</v>
      </c>
      <c r="FN25" s="103">
        <v>98366</v>
      </c>
      <c r="FO25" s="21" t="s">
        <v>120</v>
      </c>
      <c r="FP25" s="21">
        <v>46.42</v>
      </c>
      <c r="FQ25" s="100">
        <v>1</v>
      </c>
      <c r="FR25" s="21">
        <v>9.0399999999999991</v>
      </c>
      <c r="FS25" s="100">
        <v>0</v>
      </c>
      <c r="FT25" s="21">
        <v>15.14</v>
      </c>
      <c r="FU25" s="100">
        <v>1</v>
      </c>
      <c r="FV25" s="21">
        <f t="shared" si="17"/>
        <v>70.599999999999994</v>
      </c>
      <c r="FW25" s="49">
        <v>98383</v>
      </c>
      <c r="FX25" s="21" t="s">
        <v>120</v>
      </c>
      <c r="FY25" s="112">
        <v>9.09</v>
      </c>
      <c r="FZ25" s="49">
        <v>1</v>
      </c>
      <c r="GA25" s="112">
        <v>0</v>
      </c>
      <c r="GB25" s="49">
        <v>0</v>
      </c>
      <c r="GC25" s="112">
        <v>0</v>
      </c>
      <c r="GD25" s="49">
        <v>0</v>
      </c>
      <c r="GE25" s="21">
        <f t="shared" si="18"/>
        <v>9.09</v>
      </c>
      <c r="GF25" s="83">
        <v>98520</v>
      </c>
      <c r="GG25" s="49" t="s">
        <v>120</v>
      </c>
      <c r="GH25" s="112">
        <v>120.42</v>
      </c>
      <c r="GI25" s="49">
        <v>1</v>
      </c>
      <c r="GJ25" s="112">
        <v>163.5</v>
      </c>
      <c r="GK25" s="49">
        <v>1</v>
      </c>
      <c r="GL25" s="112">
        <v>143.76</v>
      </c>
      <c r="GM25" s="49">
        <v>5</v>
      </c>
      <c r="GN25" s="21">
        <f t="shared" si="19"/>
        <v>427.68</v>
      </c>
      <c r="GO25" s="49">
        <v>98366</v>
      </c>
      <c r="GP25" s="49" t="s">
        <v>120</v>
      </c>
      <c r="GQ25" s="127">
        <v>361.24</v>
      </c>
      <c r="GR25" s="126">
        <v>0</v>
      </c>
      <c r="GS25" s="127">
        <v>59.88</v>
      </c>
      <c r="GT25" s="126">
        <v>1</v>
      </c>
      <c r="GU25" s="127">
        <v>74.95</v>
      </c>
      <c r="GV25" s="126">
        <v>1</v>
      </c>
      <c r="GW25" s="21">
        <f t="shared" si="20"/>
        <v>496.07</v>
      </c>
      <c r="HY25" s="51" t="s">
        <v>97</v>
      </c>
      <c r="IE25">
        <v>1</v>
      </c>
      <c r="IF25">
        <v>3</v>
      </c>
      <c r="IG25">
        <v>3</v>
      </c>
      <c r="IH25">
        <v>1</v>
      </c>
      <c r="II25">
        <v>3</v>
      </c>
      <c r="IK25">
        <v>3</v>
      </c>
      <c r="IM25" s="108" t="s">
        <v>97</v>
      </c>
      <c r="IN25" s="107"/>
      <c r="IO25" s="107"/>
      <c r="IP25" s="107"/>
      <c r="IQ25" s="107"/>
      <c r="IR25" s="107"/>
      <c r="IS25" s="107">
        <v>70</v>
      </c>
      <c r="IT25" s="107">
        <v>705.55</v>
      </c>
      <c r="IU25" s="107">
        <v>2213.69</v>
      </c>
      <c r="IV25" s="107">
        <v>115.68</v>
      </c>
      <c r="IW25" s="107">
        <v>453.81</v>
      </c>
      <c r="IX25" s="107"/>
      <c r="IY25" s="107">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9"/>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3">
        <v>619.25</v>
      </c>
      <c r="AT26" s="60">
        <v>1</v>
      </c>
      <c r="AU26" s="93">
        <v>0</v>
      </c>
      <c r="AV26" s="60">
        <v>0</v>
      </c>
      <c r="AW26" s="21">
        <v>0</v>
      </c>
      <c r="AX26">
        <v>0</v>
      </c>
      <c r="AY26" s="21">
        <f t="shared" si="2"/>
        <v>619.25</v>
      </c>
      <c r="AZ26" s="20" t="s">
        <v>113</v>
      </c>
      <c r="BA26">
        <v>98942</v>
      </c>
      <c r="BB26" s="94">
        <v>60.04</v>
      </c>
      <c r="BC26">
        <v>0</v>
      </c>
      <c r="BD26" s="21">
        <v>61.38</v>
      </c>
      <c r="BE26">
        <v>0</v>
      </c>
      <c r="BF26" s="21">
        <v>26.07</v>
      </c>
      <c r="BG26">
        <v>1</v>
      </c>
      <c r="BH26" s="21">
        <f t="shared" si="3"/>
        <v>147.49</v>
      </c>
      <c r="BI26" s="99" t="s">
        <v>113</v>
      </c>
      <c r="BJ26" s="100">
        <v>98611</v>
      </c>
      <c r="BK26" s="21">
        <v>412.12</v>
      </c>
      <c r="BL26" s="100">
        <v>4</v>
      </c>
      <c r="BM26" s="21">
        <v>0</v>
      </c>
      <c r="BN26" s="100">
        <v>0</v>
      </c>
      <c r="BO26" s="21">
        <f t="shared" si="4"/>
        <v>412.12</v>
      </c>
      <c r="BP26">
        <f t="shared" si="4"/>
        <v>4</v>
      </c>
      <c r="BQ26" s="21">
        <f t="shared" si="5"/>
        <v>824.24</v>
      </c>
      <c r="BR26" s="99" t="s">
        <v>113</v>
      </c>
      <c r="BS26" s="100">
        <v>98932</v>
      </c>
      <c r="BT26" s="21">
        <v>883.29</v>
      </c>
      <c r="BU26" s="100">
        <v>6</v>
      </c>
      <c r="BV26" s="21">
        <v>0</v>
      </c>
      <c r="BW26" s="100">
        <v>0</v>
      </c>
      <c r="BX26" s="21">
        <v>0</v>
      </c>
      <c r="BY26" s="100">
        <v>0</v>
      </c>
      <c r="BZ26" s="21">
        <f t="shared" si="6"/>
        <v>883.29</v>
      </c>
      <c r="CA26" s="99" t="s">
        <v>113</v>
      </c>
      <c r="CB26" s="100">
        <v>98944</v>
      </c>
      <c r="CC26" s="21">
        <v>13</v>
      </c>
      <c r="CD26" s="100">
        <v>1</v>
      </c>
      <c r="CE26" s="21">
        <v>0</v>
      </c>
      <c r="CF26" s="100">
        <v>0</v>
      </c>
      <c r="CG26" s="21">
        <v>0</v>
      </c>
      <c r="CH26" s="100">
        <v>0</v>
      </c>
      <c r="CI26" s="21">
        <f t="shared" si="7"/>
        <v>13</v>
      </c>
      <c r="CJ26" s="21" t="s">
        <v>113</v>
      </c>
      <c r="CK26" s="49">
        <v>98584</v>
      </c>
      <c r="CL26" s="93">
        <v>3578.8</v>
      </c>
      <c r="CM26" s="60">
        <v>0</v>
      </c>
      <c r="CN26" s="93">
        <v>5548.17</v>
      </c>
      <c r="CO26" s="60">
        <v>10</v>
      </c>
      <c r="CP26" s="28">
        <f>+'[1]CCBPROD-CNGOR-ARREARS-ECSD-4901'!M25+'[1]CCBPROD-CNGOR-ARREARS-ECSD-4901'!O25</f>
        <v>175.51</v>
      </c>
      <c r="CQ26">
        <f>+'[1]CCBPROD-CNGOR-ARREARS-ECSD-4901'!N25+'[1]CCBPROD-CNGOR-ARREARS-ECSD-4901'!P25</f>
        <v>5</v>
      </c>
      <c r="CR26" s="21">
        <f t="shared" si="8"/>
        <v>9302.4800000000014</v>
      </c>
      <c r="CS26" s="49" t="s">
        <v>113</v>
      </c>
      <c r="CT26" s="49">
        <v>98611</v>
      </c>
      <c r="CU26" s="112">
        <v>8865.82</v>
      </c>
      <c r="CV26" s="49">
        <v>0</v>
      </c>
      <c r="CW26" s="112">
        <v>3578.8</v>
      </c>
      <c r="CX26" s="49">
        <v>0</v>
      </c>
      <c r="CY26" s="21">
        <v>5723.68</v>
      </c>
      <c r="CZ26">
        <v>15</v>
      </c>
      <c r="DA26" s="21">
        <f t="shared" si="9"/>
        <v>18168.3</v>
      </c>
      <c r="DB26" s="49" t="s">
        <v>113</v>
      </c>
      <c r="DC26" s="49">
        <v>98632</v>
      </c>
      <c r="DD26" s="121">
        <v>123.96</v>
      </c>
      <c r="DE26" s="122">
        <v>0</v>
      </c>
      <c r="DF26" s="121">
        <v>15.01</v>
      </c>
      <c r="DG26" s="122">
        <v>1</v>
      </c>
      <c r="DH26" s="123">
        <v>0.86</v>
      </c>
      <c r="DI26" s="124">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3">
        <v>98311</v>
      </c>
      <c r="EW26" s="21" t="s">
        <v>120</v>
      </c>
      <c r="EX26" s="21">
        <v>121.14</v>
      </c>
      <c r="EY26" s="100">
        <v>3</v>
      </c>
      <c r="EZ26" s="21">
        <v>0</v>
      </c>
      <c r="FA26" s="100">
        <v>0</v>
      </c>
      <c r="FB26" s="21">
        <v>0</v>
      </c>
      <c r="FC26" s="100">
        <v>0</v>
      </c>
      <c r="FD26" s="21">
        <f t="shared" si="15"/>
        <v>121.14</v>
      </c>
      <c r="FE26" s="103">
        <v>98520</v>
      </c>
      <c r="FF26" s="94" t="s">
        <v>120</v>
      </c>
      <c r="FG26" s="94">
        <v>99.41</v>
      </c>
      <c r="FH26" s="104">
        <v>0</v>
      </c>
      <c r="FI26" s="94">
        <v>242.74</v>
      </c>
      <c r="FJ26" s="104">
        <v>2</v>
      </c>
      <c r="FK26" s="94">
        <v>549.23</v>
      </c>
      <c r="FL26" s="100">
        <v>3</v>
      </c>
      <c r="FM26" s="21">
        <f t="shared" si="16"/>
        <v>891.38</v>
      </c>
      <c r="FN26" s="103">
        <v>98370</v>
      </c>
      <c r="FO26" s="21" t="s">
        <v>120</v>
      </c>
      <c r="FP26" s="21">
        <v>14.95</v>
      </c>
      <c r="FQ26" s="100">
        <v>0</v>
      </c>
      <c r="FR26" s="21">
        <v>34.25</v>
      </c>
      <c r="FS26" s="100">
        <v>0</v>
      </c>
      <c r="FT26" s="21">
        <v>49.81</v>
      </c>
      <c r="FU26" s="100">
        <v>1</v>
      </c>
      <c r="FV26" s="21">
        <f t="shared" si="17"/>
        <v>99.01</v>
      </c>
      <c r="FW26" s="49">
        <v>98520</v>
      </c>
      <c r="FX26" s="21" t="s">
        <v>120</v>
      </c>
      <c r="FY26" s="112">
        <v>184.62</v>
      </c>
      <c r="FZ26" s="49">
        <v>0</v>
      </c>
      <c r="GA26" s="112">
        <v>85.28</v>
      </c>
      <c r="GB26" s="49">
        <v>4</v>
      </c>
      <c r="GC26" s="112">
        <v>286.14</v>
      </c>
      <c r="GD26" s="49">
        <v>4</v>
      </c>
      <c r="GE26" s="21">
        <f t="shared" si="18"/>
        <v>556.04</v>
      </c>
      <c r="GF26" s="83">
        <v>98550</v>
      </c>
      <c r="GG26" s="49" t="s">
        <v>120</v>
      </c>
      <c r="GH26" s="112">
        <v>115.27</v>
      </c>
      <c r="GI26" s="49">
        <v>0</v>
      </c>
      <c r="GJ26" s="112">
        <v>103.5</v>
      </c>
      <c r="GK26" s="49">
        <v>3</v>
      </c>
      <c r="GL26" s="112">
        <v>776.4</v>
      </c>
      <c r="GM26" s="49">
        <v>4</v>
      </c>
      <c r="GN26" s="21">
        <f t="shared" si="19"/>
        <v>995.17</v>
      </c>
      <c r="GO26" s="49">
        <v>98383</v>
      </c>
      <c r="GP26" s="49" t="s">
        <v>120</v>
      </c>
      <c r="GQ26" s="127">
        <v>83.18</v>
      </c>
      <c r="GR26" s="126">
        <v>0</v>
      </c>
      <c r="GS26" s="127">
        <v>21.62</v>
      </c>
      <c r="GT26" s="126">
        <v>0</v>
      </c>
      <c r="GU26" s="127">
        <v>9.09</v>
      </c>
      <c r="GV26" s="126">
        <v>1</v>
      </c>
      <c r="GW26" s="21">
        <f t="shared" si="20"/>
        <v>113.89000000000001</v>
      </c>
      <c r="HY26" s="51" t="s">
        <v>98</v>
      </c>
      <c r="IG26">
        <v>2</v>
      </c>
      <c r="IH26">
        <v>1</v>
      </c>
      <c r="II26">
        <v>2</v>
      </c>
      <c r="IJ26">
        <v>2</v>
      </c>
      <c r="IK26">
        <v>1</v>
      </c>
      <c r="IM26" t="s">
        <v>98</v>
      </c>
      <c r="IN26" s="106"/>
      <c r="IO26" s="106"/>
      <c r="IP26" s="106"/>
      <c r="IQ26" s="106"/>
      <c r="IR26" s="106"/>
      <c r="IS26" s="106"/>
      <c r="IT26" s="106"/>
      <c r="IU26" s="106">
        <v>983.08</v>
      </c>
      <c r="IV26" s="106">
        <v>277.92</v>
      </c>
      <c r="IW26" s="106">
        <v>76.510000000000005</v>
      </c>
      <c r="IX26" s="106">
        <v>299.63</v>
      </c>
      <c r="IY26" s="106">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9"/>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3">
        <v>333.28</v>
      </c>
      <c r="AT27" s="60">
        <v>1</v>
      </c>
      <c r="AU27" s="93">
        <v>0</v>
      </c>
      <c r="AV27" s="60">
        <v>0</v>
      </c>
      <c r="AW27" s="21">
        <v>0</v>
      </c>
      <c r="AX27">
        <v>0</v>
      </c>
      <c r="AY27" s="21">
        <f t="shared" si="2"/>
        <v>333.28</v>
      </c>
      <c r="AZ27" s="20" t="s">
        <v>113</v>
      </c>
      <c r="BA27">
        <v>98944</v>
      </c>
      <c r="BB27" s="94">
        <v>56.64</v>
      </c>
      <c r="BC27">
        <v>1</v>
      </c>
      <c r="BD27" s="21">
        <v>0</v>
      </c>
      <c r="BE27">
        <v>0</v>
      </c>
      <c r="BF27" s="21">
        <v>0</v>
      </c>
      <c r="BG27">
        <v>0</v>
      </c>
      <c r="BH27" s="21">
        <f t="shared" si="3"/>
        <v>56.64</v>
      </c>
      <c r="BI27" s="99" t="s">
        <v>113</v>
      </c>
      <c r="BJ27" s="100">
        <v>98626</v>
      </c>
      <c r="BK27" s="21">
        <v>8417.67</v>
      </c>
      <c r="BL27" s="100">
        <v>4</v>
      </c>
      <c r="BM27" s="21">
        <v>0</v>
      </c>
      <c r="BN27" s="100">
        <v>0</v>
      </c>
      <c r="BO27" s="21">
        <f t="shared" si="4"/>
        <v>8417.67</v>
      </c>
      <c r="BP27">
        <f t="shared" si="4"/>
        <v>4</v>
      </c>
      <c r="BQ27" s="21">
        <f t="shared" si="5"/>
        <v>16835.34</v>
      </c>
      <c r="BR27" s="99" t="s">
        <v>113</v>
      </c>
      <c r="BS27" s="100">
        <v>98948</v>
      </c>
      <c r="BT27" s="21">
        <v>2215.5</v>
      </c>
      <c r="BU27" s="100">
        <v>0</v>
      </c>
      <c r="BV27" s="21">
        <v>2961.28</v>
      </c>
      <c r="BW27" s="100">
        <v>3</v>
      </c>
      <c r="BX27" s="21">
        <v>0</v>
      </c>
      <c r="BY27" s="100">
        <v>0</v>
      </c>
      <c r="BZ27" s="21">
        <f t="shared" si="6"/>
        <v>5176.7800000000007</v>
      </c>
      <c r="CA27" s="99" t="s">
        <v>113</v>
      </c>
      <c r="CB27" s="100">
        <v>98948</v>
      </c>
      <c r="CC27" s="21">
        <v>1597.15</v>
      </c>
      <c r="CD27" s="100">
        <v>3</v>
      </c>
      <c r="CE27" s="21">
        <v>0</v>
      </c>
      <c r="CF27" s="100">
        <v>0</v>
      </c>
      <c r="CG27" s="21">
        <v>0</v>
      </c>
      <c r="CH27" s="100">
        <v>0</v>
      </c>
      <c r="CI27" s="21">
        <f t="shared" si="7"/>
        <v>1597.15</v>
      </c>
      <c r="CJ27" s="21" t="s">
        <v>113</v>
      </c>
      <c r="CK27" s="49">
        <v>98611</v>
      </c>
      <c r="CL27" s="93">
        <v>0</v>
      </c>
      <c r="CM27" s="60">
        <v>0</v>
      </c>
      <c r="CN27" s="93">
        <v>0.02</v>
      </c>
      <c r="CO27" s="60">
        <v>1</v>
      </c>
      <c r="CP27" s="28">
        <f>+'[1]CCBPROD-CNGOR-ARREARS-ECSD-4901'!M26+'[1]CCBPROD-CNGOR-ARREARS-ECSD-4901'!O26</f>
        <v>0</v>
      </c>
      <c r="CQ27">
        <f>+'[1]CCBPROD-CNGOR-ARREARS-ECSD-4901'!N26+'[1]CCBPROD-CNGOR-ARREARS-ECSD-4901'!P26</f>
        <v>0</v>
      </c>
      <c r="CR27" s="21">
        <f t="shared" si="8"/>
        <v>0.02</v>
      </c>
      <c r="CS27" s="49" t="s">
        <v>113</v>
      </c>
      <c r="CT27" s="49">
        <v>98626</v>
      </c>
      <c r="CU27" s="112">
        <v>745.56</v>
      </c>
      <c r="CV27" s="49">
        <v>4</v>
      </c>
      <c r="CW27" s="112">
        <v>0</v>
      </c>
      <c r="CX27" s="49">
        <v>0</v>
      </c>
      <c r="CY27" s="21">
        <v>0</v>
      </c>
      <c r="CZ27">
        <v>0</v>
      </c>
      <c r="DA27" s="21">
        <f t="shared" si="9"/>
        <v>745.56</v>
      </c>
      <c r="DB27" s="49" t="s">
        <v>113</v>
      </c>
      <c r="DC27" s="49">
        <v>98801</v>
      </c>
      <c r="DD27" s="121">
        <v>0.54</v>
      </c>
      <c r="DE27" s="122">
        <v>1</v>
      </c>
      <c r="DF27" s="121">
        <v>0</v>
      </c>
      <c r="DG27" s="122">
        <v>0</v>
      </c>
      <c r="DH27" s="123">
        <v>0</v>
      </c>
      <c r="DI27" s="124">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3">
        <v>98312</v>
      </c>
      <c r="EW27" s="21" t="s">
        <v>120</v>
      </c>
      <c r="EX27" s="21">
        <v>374.79</v>
      </c>
      <c r="EY27" s="100">
        <v>2</v>
      </c>
      <c r="EZ27" s="21">
        <v>389.16</v>
      </c>
      <c r="FA27" s="100">
        <v>0</v>
      </c>
      <c r="FB27" s="21">
        <v>815.47</v>
      </c>
      <c r="FC27" s="100">
        <v>6</v>
      </c>
      <c r="FD27" s="21">
        <f t="shared" si="15"/>
        <v>1579.42</v>
      </c>
      <c r="FE27" s="103">
        <v>98550</v>
      </c>
      <c r="FF27" s="94" t="s">
        <v>120</v>
      </c>
      <c r="FG27" s="94">
        <v>229.34</v>
      </c>
      <c r="FH27" s="104">
        <v>3</v>
      </c>
      <c r="FI27" s="94">
        <v>245.15</v>
      </c>
      <c r="FJ27" s="104">
        <v>0</v>
      </c>
      <c r="FK27" s="94">
        <v>825.4</v>
      </c>
      <c r="FL27" s="100">
        <v>6</v>
      </c>
      <c r="FM27" s="21">
        <f t="shared" si="16"/>
        <v>1299.8899999999999</v>
      </c>
      <c r="FN27" s="103">
        <v>98520</v>
      </c>
      <c r="FO27" s="21" t="s">
        <v>120</v>
      </c>
      <c r="FP27" s="21">
        <v>159.87</v>
      </c>
      <c r="FQ27" s="100">
        <v>5</v>
      </c>
      <c r="FR27" s="21">
        <v>76.95</v>
      </c>
      <c r="FS27" s="100">
        <v>0</v>
      </c>
      <c r="FT27" s="21">
        <v>429.19</v>
      </c>
      <c r="FU27" s="100">
        <v>4</v>
      </c>
      <c r="FV27" s="21">
        <f t="shared" si="17"/>
        <v>666.01</v>
      </c>
      <c r="FW27" s="49">
        <v>98550</v>
      </c>
      <c r="FX27" s="21" t="s">
        <v>120</v>
      </c>
      <c r="FY27" s="112">
        <v>162.85</v>
      </c>
      <c r="FZ27" s="49">
        <v>4</v>
      </c>
      <c r="GA27" s="112">
        <v>76.88</v>
      </c>
      <c r="GB27" s="49">
        <v>1</v>
      </c>
      <c r="GC27" s="112">
        <v>822.95</v>
      </c>
      <c r="GD27" s="49">
        <v>4</v>
      </c>
      <c r="GE27" s="21">
        <f t="shared" si="18"/>
        <v>1062.68</v>
      </c>
      <c r="GF27" s="83">
        <v>98584</v>
      </c>
      <c r="GG27" s="49" t="s">
        <v>120</v>
      </c>
      <c r="GH27" s="112">
        <v>49.37</v>
      </c>
      <c r="GI27" s="49">
        <v>0</v>
      </c>
      <c r="GJ27" s="112">
        <v>52.52</v>
      </c>
      <c r="GK27" s="49">
        <v>0</v>
      </c>
      <c r="GL27" s="112">
        <v>433.74</v>
      </c>
      <c r="GM27" s="49">
        <v>1</v>
      </c>
      <c r="GN27" s="21">
        <f t="shared" si="19"/>
        <v>535.63</v>
      </c>
      <c r="GO27" s="49">
        <v>98520</v>
      </c>
      <c r="GP27" s="49" t="s">
        <v>120</v>
      </c>
      <c r="GQ27" s="127">
        <v>464.27</v>
      </c>
      <c r="GR27" s="126">
        <v>2</v>
      </c>
      <c r="GS27" s="127">
        <v>70.94</v>
      </c>
      <c r="GT27" s="126">
        <v>2</v>
      </c>
      <c r="GU27" s="127">
        <v>170.75</v>
      </c>
      <c r="GV27" s="126">
        <v>4</v>
      </c>
      <c r="GW27" s="21">
        <f t="shared" si="20"/>
        <v>705.96</v>
      </c>
      <c r="HY27" s="51" t="s">
        <v>135</v>
      </c>
      <c r="IA27">
        <v>2</v>
      </c>
      <c r="IB27">
        <v>3</v>
      </c>
      <c r="IC27">
        <v>1</v>
      </c>
      <c r="ID27">
        <v>1</v>
      </c>
      <c r="IE27">
        <v>5</v>
      </c>
      <c r="IF27">
        <v>6</v>
      </c>
      <c r="IG27">
        <v>12</v>
      </c>
      <c r="IH27">
        <v>15</v>
      </c>
      <c r="II27">
        <v>6</v>
      </c>
      <c r="IJ27">
        <v>7</v>
      </c>
      <c r="IK27">
        <v>13</v>
      </c>
      <c r="IM27" s="108" t="s">
        <v>135</v>
      </c>
      <c r="IN27" s="107"/>
      <c r="IO27" s="107">
        <v>222.6</v>
      </c>
      <c r="IP27" s="107">
        <v>1175.1099999999999</v>
      </c>
      <c r="IQ27" s="107">
        <v>1138.76</v>
      </c>
      <c r="IR27" s="107">
        <v>839.06</v>
      </c>
      <c r="IS27" s="107">
        <v>1594.53</v>
      </c>
      <c r="IT27" s="107">
        <v>2575.1</v>
      </c>
      <c r="IU27" s="107">
        <v>10692.85</v>
      </c>
      <c r="IV27" s="107">
        <v>8628.7099999999991</v>
      </c>
      <c r="IW27" s="107">
        <v>1386.01</v>
      </c>
      <c r="IX27" s="107">
        <v>1774.08</v>
      </c>
      <c r="IY27" s="107">
        <v>2940.91</v>
      </c>
    </row>
    <row r="28" spans="1:259" ht="16" x14ac:dyDescent="0.2">
      <c r="A28" t="s">
        <v>142</v>
      </c>
      <c r="B28" t="s">
        <v>113</v>
      </c>
      <c r="D28" s="86">
        <v>3</v>
      </c>
      <c r="I28">
        <v>3133.73</v>
      </c>
      <c r="J28">
        <v>0</v>
      </c>
      <c r="K28">
        <v>0</v>
      </c>
      <c r="L28">
        <v>3133.73</v>
      </c>
      <c r="M28" s="30" t="s">
        <v>140</v>
      </c>
      <c r="N28" t="s">
        <v>120</v>
      </c>
      <c r="S28">
        <v>198.98</v>
      </c>
      <c r="T28">
        <v>0</v>
      </c>
      <c r="U28">
        <v>0</v>
      </c>
      <c r="V28">
        <v>359.91</v>
      </c>
      <c r="W28" s="89"/>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3">
        <v>545.35</v>
      </c>
      <c r="AT28" s="60">
        <v>0</v>
      </c>
      <c r="AU28" s="93">
        <v>999.54</v>
      </c>
      <c r="AV28" s="60">
        <v>1</v>
      </c>
      <c r="AW28" s="21">
        <v>204.99</v>
      </c>
      <c r="AX28">
        <v>1</v>
      </c>
      <c r="AY28" s="21">
        <f t="shared" si="2"/>
        <v>1749.8799999999999</v>
      </c>
      <c r="AZ28" s="20" t="s">
        <v>113</v>
      </c>
      <c r="BA28">
        <v>98948</v>
      </c>
      <c r="BB28" s="94">
        <v>12822.58</v>
      </c>
      <c r="BC28">
        <v>3</v>
      </c>
      <c r="BD28" s="21">
        <v>0</v>
      </c>
      <c r="BE28">
        <v>0</v>
      </c>
      <c r="BF28" s="21">
        <v>0</v>
      </c>
      <c r="BG28">
        <v>0</v>
      </c>
      <c r="BH28" s="21">
        <f t="shared" si="3"/>
        <v>12822.58</v>
      </c>
      <c r="BI28" s="99" t="s">
        <v>113</v>
      </c>
      <c r="BJ28" s="100">
        <v>98632</v>
      </c>
      <c r="BK28" s="21">
        <v>2048.9</v>
      </c>
      <c r="BL28" s="100">
        <v>4</v>
      </c>
      <c r="BM28" s="21">
        <v>0</v>
      </c>
      <c r="BN28" s="100">
        <v>0</v>
      </c>
      <c r="BO28" s="21">
        <f t="shared" si="4"/>
        <v>2048.9</v>
      </c>
      <c r="BP28">
        <f t="shared" si="4"/>
        <v>4</v>
      </c>
      <c r="BQ28" s="21">
        <f t="shared" si="5"/>
        <v>4097.8</v>
      </c>
      <c r="BR28" s="99" t="s">
        <v>113</v>
      </c>
      <c r="BS28" s="100">
        <v>98951</v>
      </c>
      <c r="BT28" s="21">
        <v>155.09</v>
      </c>
      <c r="BU28" s="100">
        <v>1</v>
      </c>
      <c r="BV28" s="21">
        <v>0</v>
      </c>
      <c r="BW28" s="100">
        <v>0</v>
      </c>
      <c r="BX28" s="21">
        <v>0</v>
      </c>
      <c r="BY28" s="100">
        <v>0</v>
      </c>
      <c r="BZ28" s="21">
        <f t="shared" si="6"/>
        <v>155.09</v>
      </c>
      <c r="CA28" s="99" t="s">
        <v>113</v>
      </c>
      <c r="CB28" s="100">
        <v>98951</v>
      </c>
      <c r="CC28" s="21">
        <v>433.09</v>
      </c>
      <c r="CD28" s="100">
        <v>3</v>
      </c>
      <c r="CE28" s="21">
        <v>155.09</v>
      </c>
      <c r="CF28" s="100">
        <v>1</v>
      </c>
      <c r="CG28" s="21">
        <v>0</v>
      </c>
      <c r="CH28" s="100">
        <v>0</v>
      </c>
      <c r="CI28" s="21">
        <f t="shared" si="7"/>
        <v>588.17999999999995</v>
      </c>
      <c r="CJ28" s="21" t="s">
        <v>113</v>
      </c>
      <c r="CK28" s="49">
        <v>98625</v>
      </c>
      <c r="CL28" s="93">
        <v>493.56</v>
      </c>
      <c r="CM28" s="60">
        <v>4</v>
      </c>
      <c r="CN28" s="93">
        <v>0</v>
      </c>
      <c r="CO28" s="60">
        <v>0</v>
      </c>
      <c r="CP28" s="28">
        <f>+'[1]CCBPROD-CNGOR-ARREARS-ECSD-4901'!M27+'[1]CCBPROD-CNGOR-ARREARS-ECSD-4901'!O27</f>
        <v>0</v>
      </c>
      <c r="CQ28">
        <f>+'[1]CCBPROD-CNGOR-ARREARS-ECSD-4901'!N27+'[1]CCBPROD-CNGOR-ARREARS-ECSD-4901'!P27</f>
        <v>0</v>
      </c>
      <c r="CR28" s="21">
        <f t="shared" si="8"/>
        <v>493.56</v>
      </c>
      <c r="CS28" s="49" t="s">
        <v>113</v>
      </c>
      <c r="CT28" s="49">
        <v>98632</v>
      </c>
      <c r="CU28" s="112">
        <v>10995.33</v>
      </c>
      <c r="CV28" s="49">
        <v>4</v>
      </c>
      <c r="CW28" s="112">
        <v>68.55</v>
      </c>
      <c r="CX28" s="49">
        <v>1</v>
      </c>
      <c r="CY28" s="21">
        <v>0</v>
      </c>
      <c r="CZ28">
        <v>0</v>
      </c>
      <c r="DA28" s="21">
        <f t="shared" si="9"/>
        <v>11063.88</v>
      </c>
      <c r="DB28" s="49" t="s">
        <v>113</v>
      </c>
      <c r="DC28" s="49">
        <v>98837</v>
      </c>
      <c r="DD28" s="121">
        <v>28.64</v>
      </c>
      <c r="DE28" s="122">
        <v>1</v>
      </c>
      <c r="DF28" s="121">
        <v>0</v>
      </c>
      <c r="DG28" s="122">
        <v>0</v>
      </c>
      <c r="DH28" s="123">
        <v>0</v>
      </c>
      <c r="DI28" s="124">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3">
        <v>98337</v>
      </c>
      <c r="EW28" s="21" t="s">
        <v>120</v>
      </c>
      <c r="EX28" s="21">
        <v>125.7</v>
      </c>
      <c r="EY28" s="100">
        <v>1</v>
      </c>
      <c r="EZ28" s="21">
        <v>114.12</v>
      </c>
      <c r="FA28" s="100">
        <v>1</v>
      </c>
      <c r="FB28" s="21">
        <v>90.79</v>
      </c>
      <c r="FC28" s="100">
        <v>1</v>
      </c>
      <c r="FD28" s="21">
        <f t="shared" si="15"/>
        <v>330.61</v>
      </c>
      <c r="FE28" s="103">
        <v>98557</v>
      </c>
      <c r="FF28" s="94" t="s">
        <v>120</v>
      </c>
      <c r="FG28" s="94">
        <v>33.340000000000003</v>
      </c>
      <c r="FH28" s="104">
        <v>2</v>
      </c>
      <c r="FI28" s="94">
        <v>0</v>
      </c>
      <c r="FJ28" s="104">
        <v>0</v>
      </c>
      <c r="FK28" s="94">
        <v>0</v>
      </c>
      <c r="FL28" s="100">
        <v>0</v>
      </c>
      <c r="FM28" s="21">
        <f t="shared" si="16"/>
        <v>33.340000000000003</v>
      </c>
      <c r="FN28" s="103">
        <v>98550</v>
      </c>
      <c r="FO28" s="21" t="s">
        <v>120</v>
      </c>
      <c r="FP28" s="21">
        <v>76.88</v>
      </c>
      <c r="FQ28" s="100">
        <v>1</v>
      </c>
      <c r="FR28" s="21">
        <v>69.47</v>
      </c>
      <c r="FS28" s="100">
        <v>0</v>
      </c>
      <c r="FT28" s="21">
        <v>758.78</v>
      </c>
      <c r="FU28" s="100">
        <v>4</v>
      </c>
      <c r="FV28" s="21">
        <f t="shared" si="17"/>
        <v>905.13</v>
      </c>
      <c r="FW28" s="49">
        <v>98584</v>
      </c>
      <c r="FX28" s="21" t="s">
        <v>120</v>
      </c>
      <c r="FY28" s="112">
        <v>80.36</v>
      </c>
      <c r="FZ28" s="49">
        <v>1</v>
      </c>
      <c r="GA28" s="112">
        <v>21.37</v>
      </c>
      <c r="GB28" s="49">
        <v>0</v>
      </c>
      <c r="GC28" s="112">
        <v>412.37</v>
      </c>
      <c r="GD28" s="49">
        <v>1</v>
      </c>
      <c r="GE28" s="21">
        <f t="shared" si="18"/>
        <v>514.1</v>
      </c>
      <c r="GF28" s="83">
        <v>98801</v>
      </c>
      <c r="GG28" s="49" t="s">
        <v>120</v>
      </c>
      <c r="GH28" s="112">
        <v>47.79</v>
      </c>
      <c r="GI28" s="49">
        <v>0</v>
      </c>
      <c r="GJ28" s="112">
        <v>46.06</v>
      </c>
      <c r="GK28" s="49">
        <v>1</v>
      </c>
      <c r="GL28" s="112">
        <v>237</v>
      </c>
      <c r="GM28" s="49">
        <v>2</v>
      </c>
      <c r="GN28" s="21">
        <f t="shared" si="19"/>
        <v>330.85</v>
      </c>
      <c r="GO28" s="49">
        <v>98550</v>
      </c>
      <c r="GP28" s="49" t="s">
        <v>120</v>
      </c>
      <c r="GQ28" s="127">
        <v>165.81</v>
      </c>
      <c r="GR28" s="126">
        <v>1</v>
      </c>
      <c r="GS28" s="127">
        <v>52.03</v>
      </c>
      <c r="GT28" s="126">
        <v>0</v>
      </c>
      <c r="GU28" s="127">
        <v>502.03</v>
      </c>
      <c r="GV28" s="126">
        <v>4</v>
      </c>
      <c r="GW28" s="21">
        <f t="shared" si="20"/>
        <v>719.87</v>
      </c>
      <c r="HY28" s="51" t="s">
        <v>136</v>
      </c>
      <c r="IB28">
        <v>3</v>
      </c>
      <c r="IC28">
        <v>1</v>
      </c>
      <c r="ID28">
        <v>1</v>
      </c>
      <c r="IF28">
        <v>1</v>
      </c>
      <c r="IG28">
        <v>10</v>
      </c>
      <c r="IH28">
        <v>4</v>
      </c>
      <c r="II28">
        <v>4</v>
      </c>
      <c r="IJ28">
        <v>5</v>
      </c>
      <c r="IK28">
        <v>4</v>
      </c>
      <c r="IM28" t="s">
        <v>136</v>
      </c>
      <c r="IN28" s="106"/>
      <c r="IO28" s="106"/>
      <c r="IP28" s="106">
        <v>175.5</v>
      </c>
      <c r="IQ28" s="106">
        <v>191.63</v>
      </c>
      <c r="IR28" s="106">
        <v>551.19000000000005</v>
      </c>
      <c r="IS28" s="106"/>
      <c r="IT28" s="106">
        <v>148.13</v>
      </c>
      <c r="IU28" s="106">
        <v>5927.46</v>
      </c>
      <c r="IV28" s="106">
        <v>1243.52</v>
      </c>
      <c r="IW28" s="106">
        <v>1008.82</v>
      </c>
      <c r="IX28" s="106">
        <v>2267.38</v>
      </c>
      <c r="IY28" s="106">
        <v>180.49</v>
      </c>
    </row>
    <row r="29" spans="1:259" ht="16" x14ac:dyDescent="0.2">
      <c r="A29" t="s">
        <v>47</v>
      </c>
      <c r="B29" t="s">
        <v>113</v>
      </c>
      <c r="D29" s="86">
        <v>1</v>
      </c>
      <c r="I29">
        <v>1386.47</v>
      </c>
      <c r="J29">
        <v>0</v>
      </c>
      <c r="K29">
        <v>0</v>
      </c>
      <c r="L29">
        <v>1386.47</v>
      </c>
      <c r="M29" s="30" t="s">
        <v>141</v>
      </c>
      <c r="N29" t="s">
        <v>120</v>
      </c>
      <c r="S29">
        <v>287.89</v>
      </c>
      <c r="T29">
        <v>0</v>
      </c>
      <c r="U29">
        <v>0</v>
      </c>
      <c r="V29">
        <v>570.88</v>
      </c>
      <c r="W29" s="89"/>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3">
        <v>134.38999999999999</v>
      </c>
      <c r="AT29" s="60">
        <v>0</v>
      </c>
      <c r="AU29" s="93">
        <v>183.06</v>
      </c>
      <c r="AV29" s="60">
        <v>1</v>
      </c>
      <c r="AW29" s="21">
        <v>0</v>
      </c>
      <c r="AX29">
        <v>0</v>
      </c>
      <c r="AY29" s="21">
        <f t="shared" si="2"/>
        <v>317.45</v>
      </c>
      <c r="AZ29" s="20" t="s">
        <v>113</v>
      </c>
      <c r="BA29">
        <v>99301</v>
      </c>
      <c r="BB29" s="94">
        <v>243.37</v>
      </c>
      <c r="BC29">
        <v>2</v>
      </c>
      <c r="BD29" s="21">
        <v>0</v>
      </c>
      <c r="BE29">
        <v>0</v>
      </c>
      <c r="BF29" s="21">
        <v>0</v>
      </c>
      <c r="BG29">
        <v>0</v>
      </c>
      <c r="BH29" s="21">
        <f t="shared" si="3"/>
        <v>243.37</v>
      </c>
      <c r="BI29" s="99" t="s">
        <v>113</v>
      </c>
      <c r="BJ29" s="100">
        <v>98674</v>
      </c>
      <c r="BK29" s="21">
        <v>2066.09</v>
      </c>
      <c r="BL29" s="100">
        <v>7</v>
      </c>
      <c r="BM29" s="21">
        <v>0</v>
      </c>
      <c r="BN29" s="100">
        <v>0</v>
      </c>
      <c r="BO29" s="21">
        <f t="shared" si="4"/>
        <v>2066.09</v>
      </c>
      <c r="BP29">
        <f t="shared" si="4"/>
        <v>7</v>
      </c>
      <c r="BQ29" s="21">
        <f t="shared" si="5"/>
        <v>4132.18</v>
      </c>
      <c r="BR29" s="99" t="s">
        <v>113</v>
      </c>
      <c r="BS29" s="100">
        <v>98953</v>
      </c>
      <c r="BT29" s="21">
        <v>66.47</v>
      </c>
      <c r="BU29" s="100">
        <v>3</v>
      </c>
      <c r="BV29" s="21">
        <v>0</v>
      </c>
      <c r="BW29" s="100">
        <v>0</v>
      </c>
      <c r="BX29" s="21">
        <v>0</v>
      </c>
      <c r="BY29" s="100">
        <v>0</v>
      </c>
      <c r="BZ29" s="21">
        <f t="shared" si="6"/>
        <v>66.47</v>
      </c>
      <c r="CA29" s="99" t="s">
        <v>113</v>
      </c>
      <c r="CB29" s="100">
        <v>98953</v>
      </c>
      <c r="CC29" s="21">
        <v>58.44</v>
      </c>
      <c r="CD29" s="100">
        <v>2</v>
      </c>
      <c r="CE29" s="21">
        <v>26.85</v>
      </c>
      <c r="CF29" s="100">
        <v>1</v>
      </c>
      <c r="CG29" s="21">
        <v>0</v>
      </c>
      <c r="CH29" s="100">
        <v>0</v>
      </c>
      <c r="CI29" s="21">
        <f t="shared" si="7"/>
        <v>85.289999999999992</v>
      </c>
      <c r="CJ29" s="21" t="s">
        <v>113</v>
      </c>
      <c r="CK29" s="49">
        <v>98626</v>
      </c>
      <c r="CL29" s="93">
        <v>4090.33</v>
      </c>
      <c r="CM29" s="60">
        <v>5</v>
      </c>
      <c r="CN29" s="93">
        <v>0</v>
      </c>
      <c r="CO29" s="60">
        <v>0</v>
      </c>
      <c r="CP29" s="28">
        <f>+'[1]CCBPROD-CNGOR-ARREARS-ECSD-4901'!M28+'[1]CCBPROD-CNGOR-ARREARS-ECSD-4901'!O28</f>
        <v>0</v>
      </c>
      <c r="CQ29">
        <f>+'[1]CCBPROD-CNGOR-ARREARS-ECSD-4901'!N28+'[1]CCBPROD-CNGOR-ARREARS-ECSD-4901'!P28</f>
        <v>0</v>
      </c>
      <c r="CR29" s="21">
        <f t="shared" si="8"/>
        <v>4090.33</v>
      </c>
      <c r="CS29" s="49" t="s">
        <v>113</v>
      </c>
      <c r="CT29" s="49">
        <v>98837</v>
      </c>
      <c r="CU29" s="112">
        <v>15.01</v>
      </c>
      <c r="CV29" s="49">
        <v>1</v>
      </c>
      <c r="CW29" s="112">
        <v>0.86</v>
      </c>
      <c r="CX29" s="49">
        <v>1</v>
      </c>
      <c r="CY29" s="21">
        <v>0</v>
      </c>
      <c r="CZ29">
        <v>0</v>
      </c>
      <c r="DA29" s="21">
        <f t="shared" si="9"/>
        <v>15.87</v>
      </c>
      <c r="DB29" s="49" t="s">
        <v>113</v>
      </c>
      <c r="DC29" s="49">
        <v>98901</v>
      </c>
      <c r="DD29" s="121">
        <v>15063.8</v>
      </c>
      <c r="DE29" s="122">
        <v>2</v>
      </c>
      <c r="DF29" s="121">
        <v>0</v>
      </c>
      <c r="DG29" s="122">
        <v>0</v>
      </c>
      <c r="DH29" s="123">
        <v>0</v>
      </c>
      <c r="DI29" s="124">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3">
        <v>98366</v>
      </c>
      <c r="EW29" s="21" t="s">
        <v>120</v>
      </c>
      <c r="EX29" s="21">
        <v>304.8</v>
      </c>
      <c r="EY29" s="100">
        <v>2</v>
      </c>
      <c r="EZ29" s="21">
        <v>450.57</v>
      </c>
      <c r="FA29" s="100">
        <v>3</v>
      </c>
      <c r="FB29" s="21">
        <v>0</v>
      </c>
      <c r="FC29" s="100">
        <v>0</v>
      </c>
      <c r="FD29" s="21">
        <f t="shared" si="15"/>
        <v>755.37</v>
      </c>
      <c r="FE29" s="103">
        <v>98563</v>
      </c>
      <c r="FF29" s="94" t="s">
        <v>120</v>
      </c>
      <c r="FG29" s="94">
        <v>43.57</v>
      </c>
      <c r="FH29" s="104">
        <v>1</v>
      </c>
      <c r="FI29" s="94">
        <v>0</v>
      </c>
      <c r="FJ29" s="104">
        <v>0</v>
      </c>
      <c r="FK29" s="94">
        <v>0</v>
      </c>
      <c r="FL29" s="100">
        <v>0</v>
      </c>
      <c r="FM29" s="21">
        <f t="shared" si="16"/>
        <v>43.57</v>
      </c>
      <c r="FN29" s="103">
        <v>98557</v>
      </c>
      <c r="FO29" s="21" t="s">
        <v>120</v>
      </c>
      <c r="FP29" s="21">
        <v>5.3</v>
      </c>
      <c r="FQ29" s="100">
        <v>0</v>
      </c>
      <c r="FR29" s="21">
        <v>4.4400000000000004</v>
      </c>
      <c r="FS29" s="100">
        <v>1</v>
      </c>
      <c r="FT29" s="21">
        <v>0</v>
      </c>
      <c r="FU29" s="100">
        <v>0</v>
      </c>
      <c r="FV29" s="21">
        <f t="shared" si="17"/>
        <v>9.74</v>
      </c>
      <c r="FW29" s="49">
        <v>98801</v>
      </c>
      <c r="FX29" s="21" t="s">
        <v>120</v>
      </c>
      <c r="FY29" s="112">
        <v>46.06</v>
      </c>
      <c r="FZ29" s="49">
        <v>1</v>
      </c>
      <c r="GA29" s="112">
        <v>38.47</v>
      </c>
      <c r="GB29" s="49">
        <v>0</v>
      </c>
      <c r="GC29" s="112">
        <v>279.45999999999998</v>
      </c>
      <c r="GD29" s="49">
        <v>3</v>
      </c>
      <c r="GE29" s="21">
        <f t="shared" si="18"/>
        <v>363.99</v>
      </c>
      <c r="GF29" s="83">
        <v>98802</v>
      </c>
      <c r="GG29" s="49" t="s">
        <v>120</v>
      </c>
      <c r="GH29" s="112">
        <v>27.39</v>
      </c>
      <c r="GI29" s="49">
        <v>0</v>
      </c>
      <c r="GJ29" s="112">
        <v>27.16</v>
      </c>
      <c r="GK29" s="49">
        <v>1</v>
      </c>
      <c r="GL29" s="112">
        <v>0</v>
      </c>
      <c r="GM29" s="49">
        <v>0</v>
      </c>
      <c r="GN29" s="21">
        <f t="shared" si="19"/>
        <v>54.55</v>
      </c>
      <c r="GO29" s="49">
        <v>98557</v>
      </c>
      <c r="GP29" s="49" t="s">
        <v>120</v>
      </c>
      <c r="GQ29" s="127">
        <v>5.3</v>
      </c>
      <c r="GR29" s="126">
        <v>1</v>
      </c>
      <c r="GS29" s="127">
        <v>0</v>
      </c>
      <c r="GT29" s="126">
        <v>0</v>
      </c>
      <c r="GU29" s="127">
        <v>0</v>
      </c>
      <c r="GV29" s="126">
        <v>0</v>
      </c>
      <c r="GW29" s="21">
        <f t="shared" si="20"/>
        <v>5.3</v>
      </c>
      <c r="HY29" s="51" t="s">
        <v>137</v>
      </c>
      <c r="HZ29">
        <v>4</v>
      </c>
      <c r="IA29">
        <v>3</v>
      </c>
      <c r="IB29">
        <v>5</v>
      </c>
      <c r="IC29">
        <v>6</v>
      </c>
      <c r="ID29">
        <v>2</v>
      </c>
      <c r="IE29">
        <v>4</v>
      </c>
      <c r="IF29">
        <v>2</v>
      </c>
      <c r="IG29">
        <v>12</v>
      </c>
      <c r="IH29">
        <v>9</v>
      </c>
      <c r="II29">
        <v>13</v>
      </c>
      <c r="IJ29">
        <v>6</v>
      </c>
      <c r="IK29">
        <v>17</v>
      </c>
      <c r="IM29" s="108" t="s">
        <v>137</v>
      </c>
      <c r="IN29" s="107">
        <v>1908.72</v>
      </c>
      <c r="IO29" s="107">
        <v>1449.22</v>
      </c>
      <c r="IP29" s="107">
        <v>3223.31</v>
      </c>
      <c r="IQ29" s="107">
        <v>2022.81</v>
      </c>
      <c r="IR29" s="107">
        <v>694.21</v>
      </c>
      <c r="IS29" s="107">
        <v>904.85</v>
      </c>
      <c r="IT29" s="107">
        <v>7570.53</v>
      </c>
      <c r="IU29" s="107">
        <v>8639</v>
      </c>
      <c r="IV29" s="107">
        <v>4187.45</v>
      </c>
      <c r="IW29" s="107">
        <v>6971.33</v>
      </c>
      <c r="IX29" s="107">
        <v>1444.97</v>
      </c>
      <c r="IY29" s="107">
        <v>3951.04</v>
      </c>
    </row>
    <row r="30" spans="1:259" ht="16" x14ac:dyDescent="0.2">
      <c r="A30" t="s">
        <v>59</v>
      </c>
      <c r="B30" t="s">
        <v>113</v>
      </c>
      <c r="C30">
        <v>2</v>
      </c>
      <c r="D30" s="86">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9"/>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3">
        <v>9535.98</v>
      </c>
      <c r="AT30" s="60">
        <v>2</v>
      </c>
      <c r="AU30" s="93">
        <v>0</v>
      </c>
      <c r="AV30" s="60">
        <v>0</v>
      </c>
      <c r="AW30" s="21">
        <v>0</v>
      </c>
      <c r="AX30">
        <v>0</v>
      </c>
      <c r="AY30" s="21">
        <f t="shared" si="2"/>
        <v>9535.98</v>
      </c>
      <c r="AZ30" s="20" t="s">
        <v>113</v>
      </c>
      <c r="BA30">
        <v>99350</v>
      </c>
      <c r="BB30" s="94">
        <v>3743.36</v>
      </c>
      <c r="BC30">
        <v>7</v>
      </c>
      <c r="BD30" s="21">
        <v>13.83</v>
      </c>
      <c r="BE30">
        <v>0</v>
      </c>
      <c r="BF30" s="21">
        <v>13.83</v>
      </c>
      <c r="BG30">
        <v>1</v>
      </c>
      <c r="BH30" s="21">
        <f t="shared" si="3"/>
        <v>3771.02</v>
      </c>
      <c r="BI30" s="99" t="s">
        <v>113</v>
      </c>
      <c r="BJ30" s="100">
        <v>98902</v>
      </c>
      <c r="BK30" s="21">
        <v>7129.12</v>
      </c>
      <c r="BL30" s="100">
        <v>13</v>
      </c>
      <c r="BM30" s="21">
        <v>176.34</v>
      </c>
      <c r="BN30" s="100">
        <v>0</v>
      </c>
      <c r="BO30" s="21">
        <f t="shared" si="4"/>
        <v>7305.46</v>
      </c>
      <c r="BP30">
        <f t="shared" si="4"/>
        <v>13</v>
      </c>
      <c r="BQ30" s="21">
        <f t="shared" si="5"/>
        <v>14610.92</v>
      </c>
      <c r="BR30" s="99" t="s">
        <v>113</v>
      </c>
      <c r="BS30" s="100">
        <v>99301</v>
      </c>
      <c r="BT30" s="21">
        <v>52.62</v>
      </c>
      <c r="BU30" s="100">
        <v>3</v>
      </c>
      <c r="BV30" s="21">
        <v>0</v>
      </c>
      <c r="BW30" s="100">
        <v>0</v>
      </c>
      <c r="BX30" s="21">
        <v>0</v>
      </c>
      <c r="BY30" s="100">
        <v>0</v>
      </c>
      <c r="BZ30" s="21">
        <f t="shared" si="6"/>
        <v>52.62</v>
      </c>
      <c r="CA30" s="99" t="s">
        <v>113</v>
      </c>
      <c r="CB30" s="100">
        <v>99352</v>
      </c>
      <c r="CC30" s="21">
        <v>14.11</v>
      </c>
      <c r="CD30" s="100">
        <v>1</v>
      </c>
      <c r="CE30" s="21">
        <v>0</v>
      </c>
      <c r="CF30" s="100">
        <v>0</v>
      </c>
      <c r="CG30" s="21">
        <v>0</v>
      </c>
      <c r="CH30" s="100">
        <v>0</v>
      </c>
      <c r="CI30" s="21">
        <f t="shared" si="7"/>
        <v>14.11</v>
      </c>
      <c r="CJ30" s="21" t="s">
        <v>113</v>
      </c>
      <c r="CK30" s="49">
        <v>98632</v>
      </c>
      <c r="CL30" s="93">
        <v>42.84</v>
      </c>
      <c r="CM30" s="60">
        <v>3</v>
      </c>
      <c r="CN30" s="93">
        <v>0</v>
      </c>
      <c r="CO30" s="60">
        <v>0</v>
      </c>
      <c r="CP30" s="28">
        <f>+'[1]CCBPROD-CNGOR-ARREARS-ECSD-4901'!M29+'[1]CCBPROD-CNGOR-ARREARS-ECSD-4901'!O29</f>
        <v>0</v>
      </c>
      <c r="CQ30">
        <f>+'[1]CCBPROD-CNGOR-ARREARS-ECSD-4901'!N29+'[1]CCBPROD-CNGOR-ARREARS-ECSD-4901'!P29</f>
        <v>0</v>
      </c>
      <c r="CR30" s="21">
        <f t="shared" si="8"/>
        <v>42.84</v>
      </c>
      <c r="CS30" s="49" t="s">
        <v>113</v>
      </c>
      <c r="CT30" s="49">
        <v>98901</v>
      </c>
      <c r="CU30" s="112">
        <v>60.75</v>
      </c>
      <c r="CV30" s="49">
        <v>2</v>
      </c>
      <c r="CW30" s="112">
        <v>0</v>
      </c>
      <c r="CX30" s="49">
        <v>0</v>
      </c>
      <c r="CY30" s="21">
        <v>0</v>
      </c>
      <c r="CZ30">
        <v>0</v>
      </c>
      <c r="DA30" s="21">
        <f t="shared" si="9"/>
        <v>60.75</v>
      </c>
      <c r="DB30" s="49" t="s">
        <v>113</v>
      </c>
      <c r="DC30" s="49">
        <v>98902</v>
      </c>
      <c r="DD30" s="121">
        <v>843.76</v>
      </c>
      <c r="DE30" s="122">
        <v>2</v>
      </c>
      <c r="DF30" s="121">
        <v>0</v>
      </c>
      <c r="DG30" s="122">
        <v>0</v>
      </c>
      <c r="DH30" s="123">
        <v>0</v>
      </c>
      <c r="DI30" s="124">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3">
        <v>98367</v>
      </c>
      <c r="EW30" s="21" t="s">
        <v>120</v>
      </c>
      <c r="EX30" s="21">
        <v>22.19</v>
      </c>
      <c r="EY30" s="100">
        <v>0</v>
      </c>
      <c r="EZ30" s="21">
        <v>65.7</v>
      </c>
      <c r="FA30" s="100">
        <v>0</v>
      </c>
      <c r="FB30" s="21">
        <v>427.14</v>
      </c>
      <c r="FC30" s="100">
        <v>1</v>
      </c>
      <c r="FD30" s="21">
        <f t="shared" si="15"/>
        <v>515.03</v>
      </c>
      <c r="FE30" s="103">
        <v>98584</v>
      </c>
      <c r="FF30" s="94" t="s">
        <v>120</v>
      </c>
      <c r="FG30" s="94">
        <v>0</v>
      </c>
      <c r="FH30" s="104">
        <v>0</v>
      </c>
      <c r="FI30" s="94">
        <v>12.8</v>
      </c>
      <c r="FJ30" s="104">
        <v>1</v>
      </c>
      <c r="FK30" s="94">
        <v>0</v>
      </c>
      <c r="FL30" s="100">
        <v>0</v>
      </c>
      <c r="FM30" s="21">
        <f t="shared" si="16"/>
        <v>12.8</v>
      </c>
      <c r="FN30" s="103">
        <v>98584</v>
      </c>
      <c r="FO30" s="21" t="s">
        <v>120</v>
      </c>
      <c r="FP30" s="21">
        <v>21.37</v>
      </c>
      <c r="FQ30" s="100">
        <v>0</v>
      </c>
      <c r="FR30" s="21">
        <v>0</v>
      </c>
      <c r="FS30" s="100">
        <v>0</v>
      </c>
      <c r="FT30" s="21">
        <v>412.37</v>
      </c>
      <c r="FU30" s="100">
        <v>1</v>
      </c>
      <c r="FV30" s="21">
        <f t="shared" si="17"/>
        <v>433.74</v>
      </c>
      <c r="FW30" s="49">
        <v>98802</v>
      </c>
      <c r="FX30" s="21" t="s">
        <v>120</v>
      </c>
      <c r="FY30" s="112">
        <v>27.16</v>
      </c>
      <c r="FZ30" s="49">
        <v>1</v>
      </c>
      <c r="GA30" s="112">
        <v>0</v>
      </c>
      <c r="GB30" s="49">
        <v>0</v>
      </c>
      <c r="GC30" s="112">
        <v>0</v>
      </c>
      <c r="GD30" s="49">
        <v>0</v>
      </c>
      <c r="GE30" s="21">
        <f t="shared" si="18"/>
        <v>27.16</v>
      </c>
      <c r="GF30" s="83">
        <v>98837</v>
      </c>
      <c r="GG30" s="49" t="s">
        <v>120</v>
      </c>
      <c r="GH30" s="112">
        <v>0</v>
      </c>
      <c r="GI30" s="49">
        <v>0</v>
      </c>
      <c r="GJ30" s="112">
        <v>31.28</v>
      </c>
      <c r="GK30" s="49">
        <v>1</v>
      </c>
      <c r="GL30" s="112">
        <v>0</v>
      </c>
      <c r="GM30" s="49">
        <v>0</v>
      </c>
      <c r="GN30" s="21">
        <f t="shared" si="19"/>
        <v>31.28</v>
      </c>
      <c r="GO30" s="49">
        <v>98801</v>
      </c>
      <c r="GP30" s="49" t="s">
        <v>120</v>
      </c>
      <c r="GQ30" s="127">
        <v>21.88</v>
      </c>
      <c r="GR30" s="126">
        <v>0</v>
      </c>
      <c r="GS30" s="127">
        <v>19.39</v>
      </c>
      <c r="GT30" s="126">
        <v>0</v>
      </c>
      <c r="GU30" s="127">
        <v>235.03</v>
      </c>
      <c r="GV30" s="126">
        <v>2</v>
      </c>
      <c r="GW30" s="21">
        <f t="shared" si="20"/>
        <v>276.3</v>
      </c>
      <c r="HY30" s="51" t="s">
        <v>138</v>
      </c>
      <c r="HZ30">
        <v>1</v>
      </c>
      <c r="IA30">
        <v>1</v>
      </c>
      <c r="IB30">
        <v>6</v>
      </c>
      <c r="IF30">
        <v>2</v>
      </c>
      <c r="IG30">
        <v>4</v>
      </c>
      <c r="IH30">
        <v>8</v>
      </c>
      <c r="II30">
        <v>12</v>
      </c>
      <c r="IJ30">
        <v>5</v>
      </c>
      <c r="IK30">
        <v>3</v>
      </c>
      <c r="IM30" t="s">
        <v>138</v>
      </c>
      <c r="IN30" s="106">
        <v>267.45</v>
      </c>
      <c r="IO30" s="106">
        <v>201.87</v>
      </c>
      <c r="IP30" s="106">
        <v>3690.08</v>
      </c>
      <c r="IQ30" s="106"/>
      <c r="IR30" s="106"/>
      <c r="IS30" s="106"/>
      <c r="IT30" s="106">
        <v>480.28</v>
      </c>
      <c r="IU30" s="106">
        <v>1301.29</v>
      </c>
      <c r="IV30" s="106">
        <v>2650.64</v>
      </c>
      <c r="IW30" s="106">
        <v>3882.44</v>
      </c>
      <c r="IX30" s="106">
        <v>2233.4499999999998</v>
      </c>
      <c r="IY30" s="106">
        <v>951.32</v>
      </c>
    </row>
    <row r="31" spans="1:259" ht="16" x14ac:dyDescent="0.2">
      <c r="A31" t="s">
        <v>143</v>
      </c>
      <c r="B31" t="s">
        <v>113</v>
      </c>
      <c r="D31" s="86">
        <v>1</v>
      </c>
      <c r="I31">
        <v>210.43</v>
      </c>
      <c r="J31">
        <v>0</v>
      </c>
      <c r="K31">
        <v>0</v>
      </c>
      <c r="L31">
        <v>210.43</v>
      </c>
      <c r="M31" s="30" t="s">
        <v>59</v>
      </c>
      <c r="N31" t="s">
        <v>120</v>
      </c>
      <c r="O31">
        <v>241.17</v>
      </c>
      <c r="P31">
        <v>0</v>
      </c>
      <c r="Q31">
        <v>0</v>
      </c>
      <c r="R31">
        <v>651.80999999999995</v>
      </c>
      <c r="W31" s="89"/>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3">
        <v>2073.21</v>
      </c>
      <c r="AT31" s="60">
        <v>1</v>
      </c>
      <c r="AU31" s="93">
        <v>0</v>
      </c>
      <c r="AV31" s="60">
        <v>0</v>
      </c>
      <c r="AW31" s="21">
        <v>0</v>
      </c>
      <c r="AX31">
        <v>0</v>
      </c>
      <c r="AY31" s="21">
        <f t="shared" si="2"/>
        <v>2073.21</v>
      </c>
      <c r="AZ31" s="20" t="s">
        <v>113</v>
      </c>
      <c r="BA31">
        <v>99362</v>
      </c>
      <c r="BB31" s="94">
        <v>4109.5</v>
      </c>
      <c r="BC31">
        <v>2</v>
      </c>
      <c r="BD31" s="21">
        <v>134.38999999999999</v>
      </c>
      <c r="BE31">
        <v>0</v>
      </c>
      <c r="BF31" s="21">
        <v>183.06</v>
      </c>
      <c r="BG31">
        <v>1</v>
      </c>
      <c r="BH31" s="21">
        <f t="shared" si="3"/>
        <v>4426.9500000000007</v>
      </c>
      <c r="BI31" s="99" t="s">
        <v>113</v>
      </c>
      <c r="BJ31" s="100">
        <v>98903</v>
      </c>
      <c r="BK31" s="21">
        <v>926.31</v>
      </c>
      <c r="BL31" s="100">
        <v>1</v>
      </c>
      <c r="BM31" s="21">
        <v>0</v>
      </c>
      <c r="BN31" s="100">
        <v>0</v>
      </c>
      <c r="BO31" s="21">
        <f t="shared" si="4"/>
        <v>926.31</v>
      </c>
      <c r="BP31">
        <f t="shared" si="4"/>
        <v>1</v>
      </c>
      <c r="BQ31" s="21">
        <f t="shared" si="5"/>
        <v>1852.62</v>
      </c>
      <c r="BR31" s="99" t="s">
        <v>113</v>
      </c>
      <c r="BS31" s="100">
        <v>99336</v>
      </c>
      <c r="BT31" s="21">
        <v>268.26</v>
      </c>
      <c r="BU31" s="100">
        <v>0</v>
      </c>
      <c r="BV31" s="21">
        <v>381.3</v>
      </c>
      <c r="BW31" s="100">
        <v>1</v>
      </c>
      <c r="BX31" s="21">
        <v>0</v>
      </c>
      <c r="BY31" s="100">
        <v>0</v>
      </c>
      <c r="BZ31" s="21">
        <f t="shared" si="6"/>
        <v>649.55999999999995</v>
      </c>
      <c r="CA31" s="99" t="s">
        <v>113</v>
      </c>
      <c r="CB31" s="100">
        <v>99362</v>
      </c>
      <c r="CC31" s="21">
        <v>1102.54</v>
      </c>
      <c r="CD31" s="100">
        <v>0</v>
      </c>
      <c r="CE31" s="21">
        <v>1819.53</v>
      </c>
      <c r="CF31" s="100">
        <v>0</v>
      </c>
      <c r="CG31" s="21">
        <v>1196.0500000000002</v>
      </c>
      <c r="CH31" s="100">
        <v>2</v>
      </c>
      <c r="CI31" s="21">
        <f t="shared" si="7"/>
        <v>4118.12</v>
      </c>
      <c r="CJ31" s="21" t="s">
        <v>113</v>
      </c>
      <c r="CK31" s="49">
        <v>98674</v>
      </c>
      <c r="CL31" s="93">
        <v>12.5</v>
      </c>
      <c r="CM31" s="60">
        <v>0</v>
      </c>
      <c r="CN31" s="93">
        <v>7.05</v>
      </c>
      <c r="CO31" s="60">
        <v>1</v>
      </c>
      <c r="CP31" s="28">
        <f>+'[1]CCBPROD-CNGOR-ARREARS-ECSD-4901'!M30+'[1]CCBPROD-CNGOR-ARREARS-ECSD-4901'!O30</f>
        <v>0</v>
      </c>
      <c r="CQ31">
        <f>+'[1]CCBPROD-CNGOR-ARREARS-ECSD-4901'!N30+'[1]CCBPROD-CNGOR-ARREARS-ECSD-4901'!P30</f>
        <v>0</v>
      </c>
      <c r="CR31" s="21">
        <f t="shared" si="8"/>
        <v>19.55</v>
      </c>
      <c r="CS31" s="49" t="s">
        <v>113</v>
      </c>
      <c r="CT31" s="49">
        <v>98932</v>
      </c>
      <c r="CU31" s="112">
        <v>13.83</v>
      </c>
      <c r="CV31" s="49">
        <v>1</v>
      </c>
      <c r="CW31" s="112">
        <v>0</v>
      </c>
      <c r="CX31" s="49">
        <v>0</v>
      </c>
      <c r="CY31" s="21">
        <v>0</v>
      </c>
      <c r="CZ31">
        <v>0</v>
      </c>
      <c r="DA31" s="21">
        <f t="shared" si="9"/>
        <v>13.83</v>
      </c>
      <c r="DB31" s="49" t="s">
        <v>113</v>
      </c>
      <c r="DC31" s="49">
        <v>98930</v>
      </c>
      <c r="DD31" s="121">
        <v>17828.96</v>
      </c>
      <c r="DE31" s="122">
        <v>9</v>
      </c>
      <c r="DF31" s="121">
        <v>0</v>
      </c>
      <c r="DG31" s="122">
        <v>0</v>
      </c>
      <c r="DH31" s="123">
        <v>0</v>
      </c>
      <c r="DI31" s="124">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3">
        <v>98370</v>
      </c>
      <c r="EW31" s="21" t="s">
        <v>120</v>
      </c>
      <c r="EX31" s="21">
        <v>49.81</v>
      </c>
      <c r="EY31" s="100">
        <v>1</v>
      </c>
      <c r="EZ31" s="21">
        <v>0</v>
      </c>
      <c r="FA31" s="100">
        <v>0</v>
      </c>
      <c r="FB31" s="21">
        <v>0</v>
      </c>
      <c r="FC31" s="100">
        <v>0</v>
      </c>
      <c r="FD31" s="21">
        <f t="shared" si="15"/>
        <v>49.81</v>
      </c>
      <c r="FE31" s="103">
        <v>98801</v>
      </c>
      <c r="FF31" s="94" t="s">
        <v>120</v>
      </c>
      <c r="FG31" s="94">
        <v>56</v>
      </c>
      <c r="FH31" s="104">
        <v>2</v>
      </c>
      <c r="FI31" s="94">
        <v>47.03</v>
      </c>
      <c r="FJ31" s="104">
        <v>0</v>
      </c>
      <c r="FK31" s="94">
        <v>205.13</v>
      </c>
      <c r="FL31" s="100">
        <v>2</v>
      </c>
      <c r="FM31" s="21">
        <f t="shared" si="16"/>
        <v>308.15999999999997</v>
      </c>
      <c r="FN31" s="103">
        <v>98801</v>
      </c>
      <c r="FO31" s="21" t="s">
        <v>120</v>
      </c>
      <c r="FP31" s="21">
        <v>43.77</v>
      </c>
      <c r="FQ31" s="100">
        <v>0</v>
      </c>
      <c r="FR31" s="21">
        <v>22</v>
      </c>
      <c r="FS31" s="100">
        <v>1</v>
      </c>
      <c r="FT31" s="21">
        <v>252.16</v>
      </c>
      <c r="FU31" s="100">
        <v>2</v>
      </c>
      <c r="FV31" s="21">
        <f t="shared" si="17"/>
        <v>317.93</v>
      </c>
      <c r="FW31" s="49">
        <v>98837</v>
      </c>
      <c r="FX31" s="21" t="s">
        <v>120</v>
      </c>
      <c r="FY31" s="112">
        <v>31.28</v>
      </c>
      <c r="FZ31" s="49">
        <v>1</v>
      </c>
      <c r="GA31" s="112">
        <v>0</v>
      </c>
      <c r="GB31" s="49">
        <v>0</v>
      </c>
      <c r="GC31" s="112">
        <v>0</v>
      </c>
      <c r="GD31" s="49">
        <v>0</v>
      </c>
      <c r="GE31" s="21">
        <f t="shared" si="18"/>
        <v>31.28</v>
      </c>
      <c r="GF31" s="83">
        <v>98901</v>
      </c>
      <c r="GG31" s="49" t="s">
        <v>120</v>
      </c>
      <c r="GH31" s="112">
        <v>146.69</v>
      </c>
      <c r="GI31" s="49">
        <v>3</v>
      </c>
      <c r="GJ31" s="112">
        <v>63.91</v>
      </c>
      <c r="GK31" s="49">
        <v>2</v>
      </c>
      <c r="GL31" s="112">
        <v>495.63</v>
      </c>
      <c r="GM31" s="49">
        <v>3</v>
      </c>
      <c r="GN31" s="21">
        <f t="shared" si="19"/>
        <v>706.23</v>
      </c>
      <c r="GO31" s="49">
        <v>98802</v>
      </c>
      <c r="GP31" s="49" t="s">
        <v>120</v>
      </c>
      <c r="GQ31" s="127">
        <v>82.15</v>
      </c>
      <c r="GR31" s="126">
        <v>0</v>
      </c>
      <c r="GS31" s="127">
        <v>27.39</v>
      </c>
      <c r="GT31" s="126">
        <v>0</v>
      </c>
      <c r="GU31" s="127">
        <v>27.16</v>
      </c>
      <c r="GV31" s="126">
        <v>1</v>
      </c>
      <c r="GW31" s="21">
        <f t="shared" si="20"/>
        <v>136.70000000000002</v>
      </c>
      <c r="HY31" s="51" t="s">
        <v>70</v>
      </c>
      <c r="II31">
        <v>1</v>
      </c>
      <c r="IM31" s="108" t="s">
        <v>70</v>
      </c>
      <c r="IN31" s="107"/>
      <c r="IO31" s="107"/>
      <c r="IP31" s="107"/>
      <c r="IQ31" s="107"/>
      <c r="IR31" s="107"/>
      <c r="IS31" s="107"/>
      <c r="IT31" s="107"/>
      <c r="IU31" s="107"/>
      <c r="IV31" s="107"/>
      <c r="IW31" s="107">
        <v>197.74</v>
      </c>
      <c r="IX31" s="107"/>
      <c r="IY31" s="107"/>
    </row>
    <row r="32" spans="1:259" ht="16" x14ac:dyDescent="0.2">
      <c r="A32" t="s">
        <v>95</v>
      </c>
      <c r="B32" t="s">
        <v>113</v>
      </c>
      <c r="C32">
        <v>15</v>
      </c>
      <c r="D32" s="86">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9"/>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3">
        <v>5595.22</v>
      </c>
      <c r="AT32" s="60">
        <v>7</v>
      </c>
      <c r="AU32" s="93">
        <v>2241.73</v>
      </c>
      <c r="AV32" s="60">
        <v>2</v>
      </c>
      <c r="AW32" s="21">
        <v>4618.78</v>
      </c>
      <c r="AX32">
        <v>2</v>
      </c>
      <c r="AY32" s="21">
        <f t="shared" si="2"/>
        <v>12455.73</v>
      </c>
      <c r="AZ32" s="20" t="s">
        <v>117</v>
      </c>
      <c r="BA32">
        <v>98225</v>
      </c>
      <c r="BB32" s="94">
        <v>4208.41</v>
      </c>
      <c r="BC32">
        <v>0</v>
      </c>
      <c r="BD32" s="21">
        <v>3917.59</v>
      </c>
      <c r="BE32">
        <v>1</v>
      </c>
      <c r="BF32" s="21">
        <v>0</v>
      </c>
      <c r="BG32">
        <v>0</v>
      </c>
      <c r="BH32" s="21">
        <f t="shared" si="3"/>
        <v>8126</v>
      </c>
      <c r="BI32" s="99" t="s">
        <v>113</v>
      </c>
      <c r="BJ32" s="100">
        <v>98930</v>
      </c>
      <c r="BK32" s="21">
        <v>79.260000000000005</v>
      </c>
      <c r="BL32" s="100">
        <v>4</v>
      </c>
      <c r="BM32" s="21">
        <v>0</v>
      </c>
      <c r="BN32" s="100">
        <v>0</v>
      </c>
      <c r="BO32" s="21">
        <f t="shared" si="4"/>
        <v>79.260000000000005</v>
      </c>
      <c r="BP32">
        <f t="shared" si="4"/>
        <v>4</v>
      </c>
      <c r="BQ32" s="21">
        <f t="shared" si="5"/>
        <v>158.52000000000001</v>
      </c>
      <c r="BR32" s="99" t="s">
        <v>113</v>
      </c>
      <c r="BS32" s="100">
        <v>99362</v>
      </c>
      <c r="BT32" s="21">
        <v>1837.33</v>
      </c>
      <c r="BU32" s="100">
        <v>0</v>
      </c>
      <c r="BV32" s="21">
        <v>1869.08</v>
      </c>
      <c r="BW32" s="100">
        <v>2</v>
      </c>
      <c r="BX32" s="21">
        <v>443.36</v>
      </c>
      <c r="BY32" s="100">
        <v>1</v>
      </c>
      <c r="BZ32" s="21">
        <f t="shared" si="6"/>
        <v>4149.7699999999995</v>
      </c>
      <c r="CA32" s="99" t="s">
        <v>117</v>
      </c>
      <c r="CB32" s="100">
        <v>98221</v>
      </c>
      <c r="CC32" s="21">
        <v>96.06</v>
      </c>
      <c r="CD32" s="100">
        <v>1</v>
      </c>
      <c r="CE32" s="21">
        <v>0</v>
      </c>
      <c r="CF32" s="100">
        <v>0</v>
      </c>
      <c r="CG32" s="21">
        <v>0</v>
      </c>
      <c r="CH32" s="100">
        <v>0</v>
      </c>
      <c r="CI32" s="21">
        <f t="shared" si="7"/>
        <v>96.06</v>
      </c>
      <c r="CJ32" s="21" t="s">
        <v>113</v>
      </c>
      <c r="CK32" s="49">
        <v>98902</v>
      </c>
      <c r="CL32" s="93">
        <v>17.13</v>
      </c>
      <c r="CM32" s="60">
        <v>1</v>
      </c>
      <c r="CN32" s="93">
        <v>14.83</v>
      </c>
      <c r="CO32" s="60">
        <v>0</v>
      </c>
      <c r="CP32" s="28">
        <f>+'[1]CCBPROD-CNGOR-ARREARS-ECSD-4901'!M31+'[1]CCBPROD-CNGOR-ARREARS-ECSD-4901'!O31</f>
        <v>870.88</v>
      </c>
      <c r="CQ32">
        <f>+'[1]CCBPROD-CNGOR-ARREARS-ECSD-4901'!N31+'[1]CCBPROD-CNGOR-ARREARS-ECSD-4901'!P31</f>
        <v>1</v>
      </c>
      <c r="CR32" s="21">
        <f t="shared" si="8"/>
        <v>902.84</v>
      </c>
      <c r="CS32" s="49" t="s">
        <v>113</v>
      </c>
      <c r="CT32" s="49">
        <v>98944</v>
      </c>
      <c r="CU32" s="112">
        <v>2576.39</v>
      </c>
      <c r="CV32" s="49">
        <v>6</v>
      </c>
      <c r="CW32" s="112">
        <v>0</v>
      </c>
      <c r="CX32" s="49">
        <v>0</v>
      </c>
      <c r="CY32" s="21">
        <v>0</v>
      </c>
      <c r="CZ32">
        <v>0</v>
      </c>
      <c r="DA32" s="21">
        <f t="shared" si="9"/>
        <v>2576.39</v>
      </c>
      <c r="DB32" s="49" t="s">
        <v>113</v>
      </c>
      <c r="DC32" s="49">
        <v>98932</v>
      </c>
      <c r="DD32" s="121">
        <v>18828.349999999999</v>
      </c>
      <c r="DE32" s="122">
        <v>6</v>
      </c>
      <c r="DF32" s="121">
        <v>0</v>
      </c>
      <c r="DG32" s="122">
        <v>0</v>
      </c>
      <c r="DH32" s="123">
        <v>0</v>
      </c>
      <c r="DI32" s="124">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3">
        <v>98520</v>
      </c>
      <c r="EW32" s="21" t="s">
        <v>120</v>
      </c>
      <c r="EX32" s="21">
        <v>322.70999999999998</v>
      </c>
      <c r="EY32" s="100">
        <v>2</v>
      </c>
      <c r="EZ32" s="21">
        <v>353.5</v>
      </c>
      <c r="FA32" s="100">
        <v>1</v>
      </c>
      <c r="FB32" s="21">
        <v>494.95</v>
      </c>
      <c r="FC32" s="100">
        <v>4</v>
      </c>
      <c r="FD32" s="21">
        <f t="shared" si="15"/>
        <v>1171.1600000000001</v>
      </c>
      <c r="FE32" s="103">
        <v>98802</v>
      </c>
      <c r="FF32" s="94" t="s">
        <v>120</v>
      </c>
      <c r="FG32" s="94">
        <v>24.69</v>
      </c>
      <c r="FH32" s="104">
        <v>0</v>
      </c>
      <c r="FI32" s="94">
        <v>12.58</v>
      </c>
      <c r="FJ32" s="104">
        <v>1</v>
      </c>
      <c r="FK32" s="94">
        <v>0</v>
      </c>
      <c r="FL32" s="100">
        <v>0</v>
      </c>
      <c r="FM32" s="21">
        <f t="shared" si="16"/>
        <v>37.270000000000003</v>
      </c>
      <c r="FN32" s="103">
        <v>98901</v>
      </c>
      <c r="FO32" s="21" t="s">
        <v>120</v>
      </c>
      <c r="FP32" s="21">
        <v>176.63</v>
      </c>
      <c r="FQ32" s="100">
        <v>2</v>
      </c>
      <c r="FR32" s="21">
        <v>42.86</v>
      </c>
      <c r="FS32" s="100">
        <v>1</v>
      </c>
      <c r="FT32" s="21">
        <v>1460.41</v>
      </c>
      <c r="FU32" s="100">
        <v>8</v>
      </c>
      <c r="FV32" s="21">
        <f t="shared" si="17"/>
        <v>1679.9</v>
      </c>
      <c r="FW32" s="49">
        <v>98848</v>
      </c>
      <c r="FX32" s="21" t="s">
        <v>120</v>
      </c>
      <c r="FY32" s="112">
        <v>4.25</v>
      </c>
      <c r="FZ32" s="49">
        <v>1</v>
      </c>
      <c r="GA32" s="112">
        <v>0</v>
      </c>
      <c r="GB32" s="49">
        <v>0</v>
      </c>
      <c r="GC32" s="112">
        <v>0</v>
      </c>
      <c r="GD32" s="49">
        <v>0</v>
      </c>
      <c r="GE32" s="21">
        <f t="shared" si="18"/>
        <v>4.25</v>
      </c>
      <c r="GF32" s="83">
        <v>98902</v>
      </c>
      <c r="GG32" s="49" t="s">
        <v>120</v>
      </c>
      <c r="GH32" s="112">
        <v>532</v>
      </c>
      <c r="GI32" s="49">
        <v>7</v>
      </c>
      <c r="GJ32" s="112">
        <v>146.55000000000001</v>
      </c>
      <c r="GK32" s="49">
        <v>4</v>
      </c>
      <c r="GL32" s="112">
        <v>1681.32</v>
      </c>
      <c r="GM32" s="49">
        <v>11</v>
      </c>
      <c r="GN32" s="21">
        <f t="shared" si="19"/>
        <v>2359.87</v>
      </c>
      <c r="GO32" s="49">
        <v>98837</v>
      </c>
      <c r="GP32" s="49" t="s">
        <v>120</v>
      </c>
      <c r="GQ32" s="127">
        <v>0</v>
      </c>
      <c r="GR32" s="126">
        <v>0</v>
      </c>
      <c r="GS32" s="127">
        <v>0</v>
      </c>
      <c r="GT32" s="126">
        <v>0</v>
      </c>
      <c r="GU32" s="127">
        <v>31.28</v>
      </c>
      <c r="GV32" s="126">
        <v>1</v>
      </c>
      <c r="GW32" s="21">
        <f t="shared" si="20"/>
        <v>31.28</v>
      </c>
      <c r="HY32" s="51" t="s">
        <v>75</v>
      </c>
      <c r="HZ32">
        <v>2</v>
      </c>
      <c r="IA32">
        <v>5</v>
      </c>
      <c r="IB32">
        <v>1</v>
      </c>
      <c r="IC32">
        <v>1</v>
      </c>
      <c r="ID32">
        <v>5</v>
      </c>
      <c r="IE32">
        <v>4</v>
      </c>
      <c r="IF32">
        <v>5</v>
      </c>
      <c r="IG32">
        <v>12</v>
      </c>
      <c r="IH32">
        <v>8</v>
      </c>
      <c r="II32">
        <v>3</v>
      </c>
      <c r="IJ32">
        <v>6</v>
      </c>
      <c r="IK32">
        <v>5</v>
      </c>
      <c r="IM32" t="s">
        <v>75</v>
      </c>
      <c r="IN32" s="106">
        <v>653.23</v>
      </c>
      <c r="IO32" s="106">
        <v>1516.47</v>
      </c>
      <c r="IP32" s="106">
        <v>424.35</v>
      </c>
      <c r="IQ32" s="106">
        <v>66.180000000000007</v>
      </c>
      <c r="IR32" s="106">
        <v>2968.79</v>
      </c>
      <c r="IS32" s="106">
        <v>2200.13</v>
      </c>
      <c r="IT32" s="106">
        <v>3328.05</v>
      </c>
      <c r="IU32" s="106">
        <v>6921.75</v>
      </c>
      <c r="IV32" s="106">
        <v>9294.64</v>
      </c>
      <c r="IW32" s="106">
        <v>6683.71</v>
      </c>
      <c r="IX32" s="106">
        <v>873.15</v>
      </c>
      <c r="IY32" s="106">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9"/>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3">
        <v>2365.9499999999998</v>
      </c>
      <c r="AT33" s="60">
        <v>0</v>
      </c>
      <c r="AU33" s="93">
        <v>3631.25</v>
      </c>
      <c r="AV33" s="60">
        <v>0</v>
      </c>
      <c r="AW33" s="21">
        <v>21124.600000000002</v>
      </c>
      <c r="AX33">
        <v>1</v>
      </c>
      <c r="AY33" s="21">
        <f t="shared" si="2"/>
        <v>27121.800000000003</v>
      </c>
      <c r="AZ33" s="20" t="s">
        <v>117</v>
      </c>
      <c r="BA33">
        <v>98230</v>
      </c>
      <c r="BB33" s="94">
        <v>16356.07</v>
      </c>
      <c r="BC33">
        <v>1</v>
      </c>
      <c r="BD33" s="21">
        <v>2073.21</v>
      </c>
      <c r="BE33">
        <v>1</v>
      </c>
      <c r="BF33" s="21">
        <v>0</v>
      </c>
      <c r="BG33">
        <v>0</v>
      </c>
      <c r="BH33" s="21">
        <f t="shared" si="3"/>
        <v>18429.28</v>
      </c>
      <c r="BI33" s="99" t="s">
        <v>113</v>
      </c>
      <c r="BJ33" s="100">
        <v>98932</v>
      </c>
      <c r="BK33" s="21">
        <v>1647.64</v>
      </c>
      <c r="BL33" s="100">
        <v>6</v>
      </c>
      <c r="BM33" s="21">
        <v>0</v>
      </c>
      <c r="BN33" s="100">
        <v>0</v>
      </c>
      <c r="BO33" s="21">
        <f t="shared" si="4"/>
        <v>1647.64</v>
      </c>
      <c r="BP33">
        <f t="shared" si="4"/>
        <v>6</v>
      </c>
      <c r="BQ33" s="21">
        <f t="shared" si="5"/>
        <v>3295.28</v>
      </c>
      <c r="BR33" s="99" t="s">
        <v>117</v>
      </c>
      <c r="BS33" s="100">
        <v>98223</v>
      </c>
      <c r="BT33" s="21">
        <v>1217.31</v>
      </c>
      <c r="BU33" s="100">
        <v>1</v>
      </c>
      <c r="BV33" s="21">
        <v>2804.54</v>
      </c>
      <c r="BW33" s="100">
        <v>1</v>
      </c>
      <c r="BX33" s="21">
        <v>0</v>
      </c>
      <c r="BY33" s="100">
        <v>0</v>
      </c>
      <c r="BZ33" s="21">
        <f t="shared" si="6"/>
        <v>4021.85</v>
      </c>
      <c r="CA33" s="99" t="s">
        <v>117</v>
      </c>
      <c r="CB33" s="100">
        <v>98223</v>
      </c>
      <c r="CC33" s="21">
        <v>15075.73</v>
      </c>
      <c r="CD33" s="100">
        <v>1</v>
      </c>
      <c r="CE33" s="21">
        <v>63.6</v>
      </c>
      <c r="CF33" s="100">
        <v>1</v>
      </c>
      <c r="CG33" s="21">
        <v>0</v>
      </c>
      <c r="CH33" s="100">
        <v>0</v>
      </c>
      <c r="CI33" s="21">
        <f t="shared" si="7"/>
        <v>15139.33</v>
      </c>
      <c r="CJ33" s="21" t="s">
        <v>113</v>
      </c>
      <c r="CK33" s="49">
        <v>98903</v>
      </c>
      <c r="CL33" s="93">
        <v>44.73</v>
      </c>
      <c r="CM33" s="60">
        <v>2</v>
      </c>
      <c r="CN33" s="93">
        <v>0</v>
      </c>
      <c r="CO33" s="60">
        <v>0</v>
      </c>
      <c r="CP33" s="28">
        <f>+'[1]CCBPROD-CNGOR-ARREARS-ECSD-4901'!M32+'[1]CCBPROD-CNGOR-ARREARS-ECSD-4901'!O32</f>
        <v>0</v>
      </c>
      <c r="CQ33">
        <f>+'[1]CCBPROD-CNGOR-ARREARS-ECSD-4901'!N32+'[1]CCBPROD-CNGOR-ARREARS-ECSD-4901'!P32</f>
        <v>0</v>
      </c>
      <c r="CR33" s="21">
        <f t="shared" si="8"/>
        <v>44.73</v>
      </c>
      <c r="CS33" s="49" t="s">
        <v>113</v>
      </c>
      <c r="CT33" s="49">
        <v>98948</v>
      </c>
      <c r="CU33" s="112">
        <v>13</v>
      </c>
      <c r="CV33" s="49">
        <v>0</v>
      </c>
      <c r="CW33" s="112">
        <v>13</v>
      </c>
      <c r="CX33" s="49">
        <v>0</v>
      </c>
      <c r="CY33" s="21">
        <v>13</v>
      </c>
      <c r="CZ33">
        <v>1</v>
      </c>
      <c r="DA33" s="21">
        <f t="shared" si="9"/>
        <v>39</v>
      </c>
      <c r="DB33" s="49" t="s">
        <v>113</v>
      </c>
      <c r="DC33" s="49">
        <v>98942</v>
      </c>
      <c r="DD33" s="121">
        <v>13.78</v>
      </c>
      <c r="DE33" s="122">
        <v>1</v>
      </c>
      <c r="DF33" s="121">
        <v>0</v>
      </c>
      <c r="DG33" s="122">
        <v>0</v>
      </c>
      <c r="DH33" s="123">
        <v>0</v>
      </c>
      <c r="DI33" s="124">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3">
        <v>98541</v>
      </c>
      <c r="EW33" s="21" t="s">
        <v>120</v>
      </c>
      <c r="EX33" s="21">
        <v>62.13</v>
      </c>
      <c r="EY33" s="100">
        <v>0</v>
      </c>
      <c r="EZ33" s="21">
        <v>101.79</v>
      </c>
      <c r="FA33" s="100">
        <v>0</v>
      </c>
      <c r="FB33" s="21">
        <v>141.22999999999999</v>
      </c>
      <c r="FC33" s="100">
        <v>1</v>
      </c>
      <c r="FD33" s="21">
        <f t="shared" si="15"/>
        <v>305.14999999999998</v>
      </c>
      <c r="FE33" s="103">
        <v>98901</v>
      </c>
      <c r="FF33" s="94" t="s">
        <v>120</v>
      </c>
      <c r="FG33" s="94">
        <v>86.06</v>
      </c>
      <c r="FH33" s="104">
        <v>2</v>
      </c>
      <c r="FI33" s="94">
        <v>430.57</v>
      </c>
      <c r="FJ33" s="104">
        <v>5</v>
      </c>
      <c r="FK33" s="94">
        <v>1118.3</v>
      </c>
      <c r="FL33" s="100">
        <v>6</v>
      </c>
      <c r="FM33" s="21">
        <f t="shared" si="16"/>
        <v>1634.9299999999998</v>
      </c>
      <c r="FN33" s="103">
        <v>98902</v>
      </c>
      <c r="FO33" s="21" t="s">
        <v>120</v>
      </c>
      <c r="FP33" s="21">
        <v>537.28</v>
      </c>
      <c r="FQ33" s="100">
        <v>18</v>
      </c>
      <c r="FR33" s="21">
        <v>134.44</v>
      </c>
      <c r="FS33" s="100">
        <v>4</v>
      </c>
      <c r="FT33" s="21">
        <v>2507.23</v>
      </c>
      <c r="FU33" s="100">
        <v>15</v>
      </c>
      <c r="FV33" s="21">
        <f t="shared" si="17"/>
        <v>3178.95</v>
      </c>
      <c r="FW33" s="49">
        <v>98901</v>
      </c>
      <c r="FX33" s="21" t="s">
        <v>120</v>
      </c>
      <c r="FY33" s="112">
        <v>165.7</v>
      </c>
      <c r="FZ33" s="49">
        <v>7</v>
      </c>
      <c r="GA33" s="112">
        <v>112.33</v>
      </c>
      <c r="GB33" s="49">
        <v>1</v>
      </c>
      <c r="GC33" s="112">
        <v>1283.18</v>
      </c>
      <c r="GD33" s="49">
        <v>6</v>
      </c>
      <c r="GE33" s="21">
        <f t="shared" si="18"/>
        <v>1561.21</v>
      </c>
      <c r="GF33" s="83">
        <v>98903</v>
      </c>
      <c r="GG33" s="49" t="s">
        <v>120</v>
      </c>
      <c r="GH33" s="112">
        <v>21.8</v>
      </c>
      <c r="GI33" s="49">
        <v>1</v>
      </c>
      <c r="GJ33" s="112">
        <v>0</v>
      </c>
      <c r="GK33" s="49">
        <v>0</v>
      </c>
      <c r="GL33" s="112">
        <v>0</v>
      </c>
      <c r="GM33" s="49">
        <v>0</v>
      </c>
      <c r="GN33" s="21">
        <f t="shared" si="19"/>
        <v>21.8</v>
      </c>
      <c r="GO33" s="49">
        <v>98901</v>
      </c>
      <c r="GP33" s="49" t="s">
        <v>120</v>
      </c>
      <c r="GQ33" s="127">
        <v>1042.56</v>
      </c>
      <c r="GR33" s="126">
        <v>6</v>
      </c>
      <c r="GS33" s="127">
        <v>100.73</v>
      </c>
      <c r="GT33" s="126">
        <v>2</v>
      </c>
      <c r="GU33" s="127">
        <v>483.94</v>
      </c>
      <c r="GV33" s="126">
        <v>3</v>
      </c>
      <c r="GW33" s="21">
        <f t="shared" si="20"/>
        <v>1627.23</v>
      </c>
      <c r="HY33" s="51" t="s">
        <v>139</v>
      </c>
      <c r="IB33">
        <v>2</v>
      </c>
      <c r="ID33">
        <v>2</v>
      </c>
      <c r="IE33">
        <v>1</v>
      </c>
      <c r="IF33">
        <v>1</v>
      </c>
      <c r="IG33">
        <v>2</v>
      </c>
      <c r="IH33">
        <v>3</v>
      </c>
      <c r="II33">
        <v>3</v>
      </c>
      <c r="IJ33">
        <v>1</v>
      </c>
      <c r="IK33">
        <v>2</v>
      </c>
      <c r="IM33" s="108" t="s">
        <v>139</v>
      </c>
      <c r="IN33" s="107"/>
      <c r="IO33" s="107"/>
      <c r="IP33" s="107">
        <v>497.96</v>
      </c>
      <c r="IQ33" s="107"/>
      <c r="IR33" s="107">
        <v>517.6</v>
      </c>
      <c r="IS33" s="107">
        <v>32.83</v>
      </c>
      <c r="IT33" s="107">
        <v>209.23</v>
      </c>
      <c r="IU33" s="107">
        <v>1042.08</v>
      </c>
      <c r="IV33" s="107">
        <v>2537.73</v>
      </c>
      <c r="IW33" s="107">
        <v>2537.73</v>
      </c>
      <c r="IX33" s="107">
        <v>472.37</v>
      </c>
      <c r="IY33" s="107">
        <v>116.43</v>
      </c>
    </row>
    <row r="34" spans="1:259" ht="16" x14ac:dyDescent="0.2">
      <c r="A34" t="s">
        <v>67</v>
      </c>
      <c r="B34" t="s">
        <v>113</v>
      </c>
      <c r="C34">
        <v>6</v>
      </c>
      <c r="D34" s="86">
        <v>5</v>
      </c>
      <c r="E34">
        <v>5613.07</v>
      </c>
      <c r="F34">
        <v>93</v>
      </c>
      <c r="G34">
        <v>0</v>
      </c>
      <c r="H34">
        <v>5706.07</v>
      </c>
      <c r="I34">
        <v>5538.51</v>
      </c>
      <c r="J34">
        <v>80</v>
      </c>
      <c r="K34">
        <v>0</v>
      </c>
      <c r="L34">
        <v>5618.51</v>
      </c>
      <c r="M34" s="30" t="s">
        <v>145</v>
      </c>
      <c r="N34" t="s">
        <v>120</v>
      </c>
      <c r="S34">
        <v>160.37</v>
      </c>
      <c r="T34">
        <v>0</v>
      </c>
      <c r="U34">
        <v>0</v>
      </c>
      <c r="V34">
        <v>160.37</v>
      </c>
      <c r="W34" s="89"/>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3">
        <v>289.01</v>
      </c>
      <c r="AT34" s="60">
        <v>1</v>
      </c>
      <c r="AU34" s="93">
        <v>0</v>
      </c>
      <c r="AV34" s="60">
        <v>0</v>
      </c>
      <c r="AW34" s="21">
        <v>0</v>
      </c>
      <c r="AX34">
        <v>0</v>
      </c>
      <c r="AY34" s="21">
        <f t="shared" si="2"/>
        <v>289.01</v>
      </c>
      <c r="AZ34" s="20" t="s">
        <v>117</v>
      </c>
      <c r="BA34">
        <v>98233</v>
      </c>
      <c r="BB34" s="94">
        <v>3618.12</v>
      </c>
      <c r="BC34">
        <v>3</v>
      </c>
      <c r="BD34" s="21">
        <v>1993.15</v>
      </c>
      <c r="BE34">
        <v>0</v>
      </c>
      <c r="BF34" s="21">
        <v>4280.41</v>
      </c>
      <c r="BG34">
        <v>3</v>
      </c>
      <c r="BH34" s="21">
        <f t="shared" si="3"/>
        <v>9891.68</v>
      </c>
      <c r="BI34" s="99" t="s">
        <v>113</v>
      </c>
      <c r="BJ34" s="100">
        <v>98944</v>
      </c>
      <c r="BK34" s="21">
        <v>13</v>
      </c>
      <c r="BL34" s="100">
        <v>0</v>
      </c>
      <c r="BM34" s="21">
        <v>56.64</v>
      </c>
      <c r="BN34" s="100">
        <v>1</v>
      </c>
      <c r="BO34" s="21">
        <f t="shared" si="4"/>
        <v>69.64</v>
      </c>
      <c r="BP34">
        <f t="shared" si="4"/>
        <v>1</v>
      </c>
      <c r="BQ34" s="21">
        <f t="shared" si="5"/>
        <v>139.28</v>
      </c>
      <c r="BR34" s="99" t="s">
        <v>117</v>
      </c>
      <c r="BS34" s="100">
        <v>98230</v>
      </c>
      <c r="BT34" s="21">
        <v>4881.5</v>
      </c>
      <c r="BU34" s="100">
        <v>1</v>
      </c>
      <c r="BV34" s="21">
        <v>0</v>
      </c>
      <c r="BW34" s="100">
        <v>0</v>
      </c>
      <c r="BX34" s="21">
        <v>0</v>
      </c>
      <c r="BY34" s="100">
        <v>0</v>
      </c>
      <c r="BZ34" s="21">
        <f t="shared" si="6"/>
        <v>4881.5</v>
      </c>
      <c r="CA34" s="99" t="s">
        <v>117</v>
      </c>
      <c r="CB34" s="100">
        <v>98230</v>
      </c>
      <c r="CC34" s="21">
        <v>344.65</v>
      </c>
      <c r="CD34" s="100">
        <v>0</v>
      </c>
      <c r="CE34" s="21">
        <v>4881.5</v>
      </c>
      <c r="CF34" s="100">
        <v>1</v>
      </c>
      <c r="CG34" s="21">
        <v>0</v>
      </c>
      <c r="CH34" s="100">
        <v>0</v>
      </c>
      <c r="CI34" s="21">
        <f t="shared" si="7"/>
        <v>5226.1499999999996</v>
      </c>
      <c r="CJ34" s="21" t="s">
        <v>113</v>
      </c>
      <c r="CK34" s="49">
        <v>98932</v>
      </c>
      <c r="CL34" s="93">
        <v>30.18</v>
      </c>
      <c r="CM34" s="60">
        <v>1</v>
      </c>
      <c r="CN34" s="93">
        <v>0</v>
      </c>
      <c r="CO34" s="60">
        <v>0</v>
      </c>
      <c r="CP34" s="28">
        <f>+'[1]CCBPROD-CNGOR-ARREARS-ECSD-4901'!M33+'[1]CCBPROD-CNGOR-ARREARS-ECSD-4901'!O33</f>
        <v>0</v>
      </c>
      <c r="CQ34">
        <f>+'[1]CCBPROD-CNGOR-ARREARS-ECSD-4901'!N33+'[1]CCBPROD-CNGOR-ARREARS-ECSD-4901'!P33</f>
        <v>0</v>
      </c>
      <c r="CR34" s="21">
        <f t="shared" si="8"/>
        <v>30.18</v>
      </c>
      <c r="CS34" s="49" t="s">
        <v>113</v>
      </c>
      <c r="CT34" s="49">
        <v>98951</v>
      </c>
      <c r="CU34" s="112">
        <v>4180.05</v>
      </c>
      <c r="CV34" s="49">
        <v>7</v>
      </c>
      <c r="CW34" s="112">
        <v>0</v>
      </c>
      <c r="CX34" s="49">
        <v>0</v>
      </c>
      <c r="CY34" s="21">
        <v>0</v>
      </c>
      <c r="CZ34">
        <v>0</v>
      </c>
      <c r="DA34" s="21">
        <f t="shared" si="9"/>
        <v>4180.05</v>
      </c>
      <c r="DB34" s="49" t="s">
        <v>113</v>
      </c>
      <c r="DC34" s="49">
        <v>98948</v>
      </c>
      <c r="DD34" s="121">
        <v>17727.2</v>
      </c>
      <c r="DE34" s="122">
        <v>3</v>
      </c>
      <c r="DF34" s="121">
        <v>0</v>
      </c>
      <c r="DG34" s="122">
        <v>0</v>
      </c>
      <c r="DH34" s="123">
        <v>0</v>
      </c>
      <c r="DI34" s="124">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3">
        <v>98550</v>
      </c>
      <c r="EW34" s="21" t="s">
        <v>120</v>
      </c>
      <c r="EX34" s="21">
        <v>295.44</v>
      </c>
      <c r="EY34" s="100">
        <v>1</v>
      </c>
      <c r="EZ34" s="21">
        <v>411.11</v>
      </c>
      <c r="FA34" s="100">
        <v>4</v>
      </c>
      <c r="FB34" s="21">
        <v>438.41</v>
      </c>
      <c r="FC34" s="100">
        <v>3</v>
      </c>
      <c r="FD34" s="21">
        <f t="shared" si="15"/>
        <v>1144.96</v>
      </c>
      <c r="FE34" s="103">
        <v>98902</v>
      </c>
      <c r="FF34" s="94" t="s">
        <v>120</v>
      </c>
      <c r="FG34" s="94">
        <v>409.73</v>
      </c>
      <c r="FH34" s="104">
        <v>7</v>
      </c>
      <c r="FI34" s="94">
        <v>783.76</v>
      </c>
      <c r="FJ34" s="104">
        <v>14</v>
      </c>
      <c r="FK34" s="94">
        <v>3741.67</v>
      </c>
      <c r="FL34" s="100">
        <v>19</v>
      </c>
      <c r="FM34" s="21">
        <f t="shared" si="16"/>
        <v>4935.16</v>
      </c>
      <c r="FN34" s="103">
        <v>98903</v>
      </c>
      <c r="FO34" s="21" t="s">
        <v>120</v>
      </c>
      <c r="FP34" s="21">
        <v>44.16</v>
      </c>
      <c r="FQ34" s="100">
        <v>6</v>
      </c>
      <c r="FR34" s="21">
        <v>5.3</v>
      </c>
      <c r="FS34" s="100">
        <v>0</v>
      </c>
      <c r="FT34" s="21">
        <v>18.170000000000002</v>
      </c>
      <c r="FU34" s="100">
        <v>1</v>
      </c>
      <c r="FV34" s="21">
        <f t="shared" si="17"/>
        <v>67.63</v>
      </c>
      <c r="FW34" s="49">
        <v>98902</v>
      </c>
      <c r="FX34" s="21" t="s">
        <v>120</v>
      </c>
      <c r="FY34" s="112">
        <v>473.87</v>
      </c>
      <c r="FZ34" s="49">
        <v>14</v>
      </c>
      <c r="GA34" s="112">
        <v>220.08</v>
      </c>
      <c r="GB34" s="49">
        <v>6</v>
      </c>
      <c r="GC34" s="112">
        <v>2107.66</v>
      </c>
      <c r="GD34" s="49">
        <v>12</v>
      </c>
      <c r="GE34" s="21">
        <f t="shared" si="18"/>
        <v>2801.6099999999997</v>
      </c>
      <c r="GF34" s="83">
        <v>98908</v>
      </c>
      <c r="GG34" s="49" t="s">
        <v>120</v>
      </c>
      <c r="GH34" s="112">
        <v>70.34</v>
      </c>
      <c r="GI34" s="49">
        <v>1</v>
      </c>
      <c r="GJ34" s="112">
        <v>43.36</v>
      </c>
      <c r="GK34" s="49">
        <v>0</v>
      </c>
      <c r="GL34" s="112">
        <v>679.76</v>
      </c>
      <c r="GM34" s="49">
        <v>2</v>
      </c>
      <c r="GN34" s="21">
        <f t="shared" si="19"/>
        <v>793.46</v>
      </c>
      <c r="GO34" s="49">
        <v>98902</v>
      </c>
      <c r="GP34" s="49" t="s">
        <v>120</v>
      </c>
      <c r="GQ34" s="127">
        <v>3620.9</v>
      </c>
      <c r="GR34" s="126">
        <v>25</v>
      </c>
      <c r="GS34" s="127">
        <v>279.49</v>
      </c>
      <c r="GT34" s="126">
        <v>3</v>
      </c>
      <c r="GU34" s="127">
        <v>1122.6199999999999</v>
      </c>
      <c r="GV34" s="126">
        <v>8</v>
      </c>
      <c r="GW34" s="21">
        <f t="shared" si="20"/>
        <v>5023.01</v>
      </c>
      <c r="HY34" s="51" t="s">
        <v>140</v>
      </c>
      <c r="IA34">
        <v>1</v>
      </c>
      <c r="IC34">
        <v>1</v>
      </c>
      <c r="IF34">
        <v>1</v>
      </c>
      <c r="IG34">
        <v>1</v>
      </c>
      <c r="II34">
        <v>2</v>
      </c>
      <c r="IJ34">
        <v>1</v>
      </c>
      <c r="IK34">
        <v>3</v>
      </c>
      <c r="IM34" t="s">
        <v>140</v>
      </c>
      <c r="IN34" s="106"/>
      <c r="IO34" s="106">
        <v>221.22</v>
      </c>
      <c r="IP34" s="106"/>
      <c r="IQ34" s="106">
        <v>399.02</v>
      </c>
      <c r="IR34" s="106"/>
      <c r="IS34" s="106"/>
      <c r="IT34" s="106">
        <v>713.75</v>
      </c>
      <c r="IU34" s="106">
        <v>367.4</v>
      </c>
      <c r="IV34" s="106"/>
      <c r="IW34" s="106">
        <v>791.81</v>
      </c>
      <c r="IX34" s="106">
        <v>27.56</v>
      </c>
      <c r="IY34" s="106">
        <v>2180.86</v>
      </c>
    </row>
    <row r="35" spans="1:259" ht="16" x14ac:dyDescent="0.2">
      <c r="A35" t="s">
        <v>145</v>
      </c>
      <c r="B35" t="s">
        <v>113</v>
      </c>
      <c r="C35">
        <v>6</v>
      </c>
      <c r="D35" s="86">
        <v>5</v>
      </c>
      <c r="E35">
        <v>29908.92</v>
      </c>
      <c r="F35">
        <v>234.38</v>
      </c>
      <c r="G35">
        <v>0</v>
      </c>
      <c r="H35">
        <v>30143.3</v>
      </c>
      <c r="I35">
        <v>7412.54</v>
      </c>
      <c r="J35">
        <v>117.71</v>
      </c>
      <c r="K35">
        <v>0</v>
      </c>
      <c r="L35">
        <v>7530.25</v>
      </c>
      <c r="M35" s="30" t="s">
        <v>147</v>
      </c>
      <c r="N35" t="s">
        <v>120</v>
      </c>
      <c r="S35">
        <v>177.23</v>
      </c>
      <c r="T35">
        <v>0</v>
      </c>
      <c r="U35">
        <v>0</v>
      </c>
      <c r="V35">
        <v>177.23</v>
      </c>
      <c r="W35" s="89"/>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3">
        <v>978.63</v>
      </c>
      <c r="AT35" s="60">
        <v>0</v>
      </c>
      <c r="AU35" s="93">
        <v>1171.92</v>
      </c>
      <c r="AV35" s="60">
        <v>1</v>
      </c>
      <c r="AW35" s="21">
        <v>0</v>
      </c>
      <c r="AX35">
        <v>0</v>
      </c>
      <c r="AY35" s="21">
        <f t="shared" si="2"/>
        <v>2150.5500000000002</v>
      </c>
      <c r="AZ35" s="20" t="s">
        <v>117</v>
      </c>
      <c r="BA35">
        <v>98248</v>
      </c>
      <c r="BB35" s="94">
        <v>2440.39</v>
      </c>
      <c r="BC35">
        <v>0</v>
      </c>
      <c r="BD35" s="21">
        <v>2365.9499999999998</v>
      </c>
      <c r="BE35">
        <v>0</v>
      </c>
      <c r="BF35" s="21">
        <v>24755.85</v>
      </c>
      <c r="BG35">
        <v>1</v>
      </c>
      <c r="BH35" s="21">
        <f t="shared" si="3"/>
        <v>29562.19</v>
      </c>
      <c r="BI35" s="99" t="s">
        <v>113</v>
      </c>
      <c r="BJ35" s="100">
        <v>98948</v>
      </c>
      <c r="BK35" s="21">
        <v>5644.18</v>
      </c>
      <c r="BL35" s="100">
        <v>7</v>
      </c>
      <c r="BM35" s="21">
        <v>0</v>
      </c>
      <c r="BN35" s="100">
        <v>0</v>
      </c>
      <c r="BO35" s="21">
        <f t="shared" si="4"/>
        <v>5644.18</v>
      </c>
      <c r="BP35">
        <f t="shared" si="4"/>
        <v>7</v>
      </c>
      <c r="BQ35" s="21">
        <f t="shared" si="5"/>
        <v>11288.36</v>
      </c>
      <c r="BR35" s="99" t="s">
        <v>117</v>
      </c>
      <c r="BS35" s="100">
        <v>98233</v>
      </c>
      <c r="BT35" s="21">
        <v>1550.98</v>
      </c>
      <c r="BU35" s="100">
        <v>6</v>
      </c>
      <c r="BV35" s="21">
        <v>207.91</v>
      </c>
      <c r="BW35" s="100">
        <v>1</v>
      </c>
      <c r="BX35" s="21">
        <v>194.45000000000002</v>
      </c>
      <c r="BY35" s="100">
        <v>1</v>
      </c>
      <c r="BZ35" s="21">
        <f t="shared" si="6"/>
        <v>1953.3400000000001</v>
      </c>
      <c r="CA35" s="99" t="s">
        <v>117</v>
      </c>
      <c r="CB35" s="100">
        <v>98233</v>
      </c>
      <c r="CC35" s="21">
        <v>4494.0200000000004</v>
      </c>
      <c r="CD35" s="100">
        <v>1</v>
      </c>
      <c r="CE35" s="21">
        <v>990.49</v>
      </c>
      <c r="CF35" s="100">
        <v>0</v>
      </c>
      <c r="CG35" s="21">
        <v>402.36</v>
      </c>
      <c r="CH35" s="100">
        <v>2</v>
      </c>
      <c r="CI35" s="21">
        <f t="shared" si="7"/>
        <v>5886.87</v>
      </c>
      <c r="CJ35" s="21" t="s">
        <v>113</v>
      </c>
      <c r="CK35" s="49">
        <v>98942</v>
      </c>
      <c r="CL35" s="93">
        <v>13.78</v>
      </c>
      <c r="CM35" s="60">
        <v>0</v>
      </c>
      <c r="CN35" s="93">
        <v>13.78</v>
      </c>
      <c r="CO35" s="60">
        <v>1</v>
      </c>
      <c r="CP35" s="28">
        <f>+'[1]CCBPROD-CNGOR-ARREARS-ECSD-4901'!M34+'[1]CCBPROD-CNGOR-ARREARS-ECSD-4901'!O34</f>
        <v>0</v>
      </c>
      <c r="CQ35">
        <f>+'[1]CCBPROD-CNGOR-ARREARS-ECSD-4901'!N34+'[1]CCBPROD-CNGOR-ARREARS-ECSD-4901'!P34</f>
        <v>0</v>
      </c>
      <c r="CR35" s="21">
        <f t="shared" si="8"/>
        <v>27.56</v>
      </c>
      <c r="CS35" s="49" t="s">
        <v>113</v>
      </c>
      <c r="CT35" s="49">
        <v>98953</v>
      </c>
      <c r="CU35" s="112">
        <v>532.29999999999995</v>
      </c>
      <c r="CV35" s="49">
        <v>5</v>
      </c>
      <c r="CW35" s="112">
        <v>14.36</v>
      </c>
      <c r="CX35" s="49">
        <v>0</v>
      </c>
      <c r="CY35" s="21">
        <v>33.620000000000005</v>
      </c>
      <c r="CZ35">
        <v>1</v>
      </c>
      <c r="DA35" s="21">
        <f t="shared" si="9"/>
        <v>580.28</v>
      </c>
      <c r="DB35" s="49" t="s">
        <v>113</v>
      </c>
      <c r="DC35" s="49">
        <v>98951</v>
      </c>
      <c r="DD35" s="121">
        <v>445.67</v>
      </c>
      <c r="DE35" s="122">
        <v>2</v>
      </c>
      <c r="DF35" s="121">
        <v>0</v>
      </c>
      <c r="DG35" s="122">
        <v>0</v>
      </c>
      <c r="DH35" s="123">
        <v>0</v>
      </c>
      <c r="DI35" s="124">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3">
        <v>98563</v>
      </c>
      <c r="EW35" s="21" t="s">
        <v>120</v>
      </c>
      <c r="EX35" s="21">
        <v>11.73</v>
      </c>
      <c r="EY35" s="100">
        <v>0</v>
      </c>
      <c r="EZ35" s="21">
        <v>11.73</v>
      </c>
      <c r="FA35" s="100">
        <v>0</v>
      </c>
      <c r="FB35" s="21">
        <v>17.13</v>
      </c>
      <c r="FC35" s="100">
        <v>1</v>
      </c>
      <c r="FD35" s="21">
        <f t="shared" si="15"/>
        <v>40.590000000000003</v>
      </c>
      <c r="FE35" s="103">
        <v>98903</v>
      </c>
      <c r="FF35" s="94" t="s">
        <v>120</v>
      </c>
      <c r="FG35" s="94">
        <v>5.3</v>
      </c>
      <c r="FH35" s="104">
        <v>0</v>
      </c>
      <c r="FI35" s="94">
        <v>29.95</v>
      </c>
      <c r="FJ35" s="104">
        <v>1</v>
      </c>
      <c r="FK35" s="94">
        <v>72.12</v>
      </c>
      <c r="FL35" s="100">
        <v>1</v>
      </c>
      <c r="FM35" s="21">
        <f t="shared" si="16"/>
        <v>107.37</v>
      </c>
      <c r="FN35" s="103">
        <v>98908</v>
      </c>
      <c r="FO35" s="21" t="s">
        <v>120</v>
      </c>
      <c r="FP35" s="21">
        <v>79.33</v>
      </c>
      <c r="FQ35" s="100">
        <v>2</v>
      </c>
      <c r="FR35" s="21">
        <v>83.75</v>
      </c>
      <c r="FS35" s="100">
        <v>0</v>
      </c>
      <c r="FT35" s="21">
        <v>801.16</v>
      </c>
      <c r="FU35" s="100">
        <v>3</v>
      </c>
      <c r="FV35" s="21">
        <f t="shared" si="17"/>
        <v>964.24</v>
      </c>
      <c r="FW35" s="49">
        <v>98903</v>
      </c>
      <c r="FX35" s="21" t="s">
        <v>120</v>
      </c>
      <c r="FY35" s="112">
        <v>44.09</v>
      </c>
      <c r="FZ35" s="49">
        <v>1</v>
      </c>
      <c r="GA35" s="112">
        <v>18.36</v>
      </c>
      <c r="GB35" s="49">
        <v>2</v>
      </c>
      <c r="GC35" s="112">
        <v>23.47</v>
      </c>
      <c r="GD35" s="49">
        <v>1</v>
      </c>
      <c r="GE35" s="21">
        <f t="shared" si="18"/>
        <v>85.92</v>
      </c>
      <c r="GF35" s="83">
        <v>98930</v>
      </c>
      <c r="GG35" s="49" t="s">
        <v>120</v>
      </c>
      <c r="GH35" s="112">
        <v>29.49</v>
      </c>
      <c r="GI35" s="49">
        <v>1</v>
      </c>
      <c r="GJ35" s="112">
        <v>0</v>
      </c>
      <c r="GK35" s="49">
        <v>0</v>
      </c>
      <c r="GL35" s="112">
        <v>0</v>
      </c>
      <c r="GM35" s="49">
        <v>0</v>
      </c>
      <c r="GN35" s="21">
        <f t="shared" si="19"/>
        <v>29.49</v>
      </c>
      <c r="GO35" s="49">
        <v>98903</v>
      </c>
      <c r="GP35" s="49" t="s">
        <v>120</v>
      </c>
      <c r="GQ35" s="127">
        <v>101.43</v>
      </c>
      <c r="GR35" s="126">
        <v>1</v>
      </c>
      <c r="GS35" s="127">
        <v>0</v>
      </c>
      <c r="GT35" s="126">
        <v>0</v>
      </c>
      <c r="GU35" s="127">
        <v>0</v>
      </c>
      <c r="GV35" s="126">
        <v>0</v>
      </c>
      <c r="GW35" s="21">
        <f t="shared" si="20"/>
        <v>101.43</v>
      </c>
      <c r="HY35" s="51" t="s">
        <v>141</v>
      </c>
      <c r="HZ35">
        <v>1</v>
      </c>
      <c r="IA35">
        <v>2</v>
      </c>
      <c r="ID35">
        <v>1</v>
      </c>
      <c r="IE35">
        <v>1</v>
      </c>
      <c r="IG35">
        <v>7</v>
      </c>
      <c r="IH35">
        <v>3</v>
      </c>
      <c r="II35">
        <v>3</v>
      </c>
      <c r="IJ35">
        <v>1</v>
      </c>
      <c r="IK35">
        <v>4</v>
      </c>
      <c r="IM35" s="108" t="s">
        <v>141</v>
      </c>
      <c r="IN35" s="107">
        <v>106.17</v>
      </c>
      <c r="IO35" s="107">
        <v>282.83999999999997</v>
      </c>
      <c r="IP35" s="107"/>
      <c r="IQ35" s="107"/>
      <c r="IR35" s="107">
        <v>227.65</v>
      </c>
      <c r="IS35" s="107">
        <v>99.62</v>
      </c>
      <c r="IT35" s="107"/>
      <c r="IU35" s="107">
        <v>8237.56</v>
      </c>
      <c r="IV35" s="107">
        <v>586.74</v>
      </c>
      <c r="IW35" s="107">
        <v>586.74</v>
      </c>
      <c r="IX35" s="107">
        <v>761.85</v>
      </c>
      <c r="IY35" s="107">
        <v>1379.13</v>
      </c>
    </row>
    <row r="36" spans="1:259" ht="16" x14ac:dyDescent="0.2">
      <c r="A36" t="s">
        <v>146</v>
      </c>
      <c r="B36" t="s">
        <v>113</v>
      </c>
      <c r="C36">
        <v>3</v>
      </c>
      <c r="D36" s="86">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9"/>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3">
        <v>1178.58</v>
      </c>
      <c r="AT36" s="60">
        <v>0</v>
      </c>
      <c r="AU36" s="93">
        <v>65.53</v>
      </c>
      <c r="AV36" s="60">
        <v>0</v>
      </c>
      <c r="AW36" s="21">
        <v>192.72</v>
      </c>
      <c r="AX36">
        <v>1</v>
      </c>
      <c r="AY36" s="21">
        <f t="shared" si="2"/>
        <v>1436.83</v>
      </c>
      <c r="AZ36" s="20" t="s">
        <v>117</v>
      </c>
      <c r="BA36">
        <v>98295</v>
      </c>
      <c r="BB36" s="94">
        <v>63.49</v>
      </c>
      <c r="BC36">
        <v>0</v>
      </c>
      <c r="BD36" s="21">
        <v>39.01</v>
      </c>
      <c r="BE36">
        <v>1</v>
      </c>
      <c r="BF36" s="21">
        <v>0</v>
      </c>
      <c r="BG36">
        <v>0</v>
      </c>
      <c r="BH36" s="21">
        <f t="shared" si="3"/>
        <v>102.5</v>
      </c>
      <c r="BI36" s="99" t="s">
        <v>113</v>
      </c>
      <c r="BJ36" s="100">
        <v>98951</v>
      </c>
      <c r="BK36" s="21">
        <v>126.77</v>
      </c>
      <c r="BL36" s="100">
        <v>1</v>
      </c>
      <c r="BM36" s="21">
        <v>0</v>
      </c>
      <c r="BN36" s="100">
        <v>0</v>
      </c>
      <c r="BO36" s="21">
        <f t="shared" si="4"/>
        <v>126.77</v>
      </c>
      <c r="BP36">
        <f t="shared" si="4"/>
        <v>1</v>
      </c>
      <c r="BQ36" s="21">
        <f t="shared" si="5"/>
        <v>253.54</v>
      </c>
      <c r="BR36" s="99" t="s">
        <v>117</v>
      </c>
      <c r="BS36" s="100">
        <v>98248</v>
      </c>
      <c r="BT36" s="21">
        <v>2040.49</v>
      </c>
      <c r="BU36" s="100">
        <v>0</v>
      </c>
      <c r="BV36" s="21">
        <v>2509.67</v>
      </c>
      <c r="BW36" s="100">
        <v>1</v>
      </c>
      <c r="BX36" s="21">
        <v>26562.19</v>
      </c>
      <c r="BY36" s="100">
        <v>1</v>
      </c>
      <c r="BZ36" s="21">
        <f t="shared" si="6"/>
        <v>31112.35</v>
      </c>
      <c r="CA36" s="99" t="s">
        <v>117</v>
      </c>
      <c r="CB36" s="100">
        <v>98248</v>
      </c>
      <c r="CC36" s="21">
        <v>1853.11</v>
      </c>
      <c r="CD36" s="100">
        <v>1</v>
      </c>
      <c r="CE36" s="21">
        <v>1771.26</v>
      </c>
      <c r="CF36" s="100">
        <v>0</v>
      </c>
      <c r="CG36" s="21">
        <v>25896.43</v>
      </c>
      <c r="CH36" s="100">
        <v>1</v>
      </c>
      <c r="CI36" s="21">
        <f t="shared" si="7"/>
        <v>29520.799999999999</v>
      </c>
      <c r="CJ36" s="21" t="s">
        <v>113</v>
      </c>
      <c r="CK36" s="49">
        <v>98944</v>
      </c>
      <c r="CL36" s="93">
        <v>13</v>
      </c>
      <c r="CM36" s="60">
        <v>0</v>
      </c>
      <c r="CN36" s="93">
        <v>13</v>
      </c>
      <c r="CO36" s="60">
        <v>1</v>
      </c>
      <c r="CP36" s="28">
        <f>+'[1]CCBPROD-CNGOR-ARREARS-ECSD-4901'!M35+'[1]CCBPROD-CNGOR-ARREARS-ECSD-4901'!O35</f>
        <v>0</v>
      </c>
      <c r="CQ36">
        <f>+'[1]CCBPROD-CNGOR-ARREARS-ECSD-4901'!N35+'[1]CCBPROD-CNGOR-ARREARS-ECSD-4901'!P35</f>
        <v>0</v>
      </c>
      <c r="CR36" s="21">
        <f t="shared" si="8"/>
        <v>26</v>
      </c>
      <c r="CS36" s="49" t="s">
        <v>113</v>
      </c>
      <c r="CT36" s="49">
        <v>99301</v>
      </c>
      <c r="CU36" s="112">
        <v>106.16</v>
      </c>
      <c r="CV36" s="49">
        <v>2</v>
      </c>
      <c r="CW36" s="112">
        <v>20.82</v>
      </c>
      <c r="CX36" s="49">
        <v>1</v>
      </c>
      <c r="CY36" s="21">
        <v>0</v>
      </c>
      <c r="CZ36">
        <v>0</v>
      </c>
      <c r="DA36" s="21">
        <f t="shared" si="9"/>
        <v>126.97999999999999</v>
      </c>
      <c r="DB36" s="49" t="s">
        <v>113</v>
      </c>
      <c r="DC36" s="49">
        <v>98953</v>
      </c>
      <c r="DD36" s="121">
        <v>1352.1</v>
      </c>
      <c r="DE36" s="122">
        <v>2</v>
      </c>
      <c r="DF36" s="121">
        <v>20.82</v>
      </c>
      <c r="DG36" s="122">
        <v>1</v>
      </c>
      <c r="DH36" s="123">
        <v>0</v>
      </c>
      <c r="DI36" s="124">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3">
        <v>98584</v>
      </c>
      <c r="EW36" s="21" t="s">
        <v>120</v>
      </c>
      <c r="EX36" s="21">
        <v>48.39</v>
      </c>
      <c r="EY36" s="100">
        <v>1</v>
      </c>
      <c r="EZ36" s="21">
        <v>0</v>
      </c>
      <c r="FA36" s="100">
        <v>0</v>
      </c>
      <c r="FB36" s="21">
        <v>0</v>
      </c>
      <c r="FC36" s="100">
        <v>0</v>
      </c>
      <c r="FD36" s="21">
        <f t="shared" si="15"/>
        <v>48.39</v>
      </c>
      <c r="FE36" s="103">
        <v>98908</v>
      </c>
      <c r="FF36" s="94" t="s">
        <v>120</v>
      </c>
      <c r="FG36" s="94">
        <v>162.82</v>
      </c>
      <c r="FH36" s="104">
        <v>3</v>
      </c>
      <c r="FI36" s="94">
        <v>233.8</v>
      </c>
      <c r="FJ36" s="104">
        <v>1</v>
      </c>
      <c r="FK36" s="94">
        <v>1016.23</v>
      </c>
      <c r="FL36" s="100">
        <v>5</v>
      </c>
      <c r="FM36" s="21">
        <f t="shared" si="16"/>
        <v>1412.85</v>
      </c>
      <c r="FN36" s="103">
        <v>98930</v>
      </c>
      <c r="FO36" s="21" t="s">
        <v>120</v>
      </c>
      <c r="FP36" s="21">
        <v>29.9</v>
      </c>
      <c r="FQ36" s="100">
        <v>1</v>
      </c>
      <c r="FR36" s="21">
        <v>27.83</v>
      </c>
      <c r="FS36" s="100">
        <v>0</v>
      </c>
      <c r="FT36" s="21">
        <v>66.36</v>
      </c>
      <c r="FU36" s="100">
        <v>1</v>
      </c>
      <c r="FV36" s="21">
        <f t="shared" si="17"/>
        <v>124.09</v>
      </c>
      <c r="FW36" s="49">
        <v>98908</v>
      </c>
      <c r="FX36" s="21" t="s">
        <v>120</v>
      </c>
      <c r="FY36" s="112">
        <v>149.6</v>
      </c>
      <c r="FZ36" s="49">
        <v>1</v>
      </c>
      <c r="GA36" s="112">
        <v>73.91</v>
      </c>
      <c r="GB36" s="49">
        <v>1</v>
      </c>
      <c r="GC36" s="112">
        <v>684.91</v>
      </c>
      <c r="GD36" s="49">
        <v>3</v>
      </c>
      <c r="GE36" s="21">
        <f t="shared" si="18"/>
        <v>908.42</v>
      </c>
      <c r="GF36" s="83">
        <v>98932</v>
      </c>
      <c r="GG36" s="49" t="s">
        <v>120</v>
      </c>
      <c r="GH36" s="112">
        <v>36.090000000000003</v>
      </c>
      <c r="GI36" s="49">
        <v>0</v>
      </c>
      <c r="GJ36" s="112">
        <v>15.19</v>
      </c>
      <c r="GK36" s="49">
        <v>0</v>
      </c>
      <c r="GL36" s="112">
        <v>33.97</v>
      </c>
      <c r="GM36" s="49">
        <v>1</v>
      </c>
      <c r="GN36" s="21">
        <f t="shared" si="19"/>
        <v>85.25</v>
      </c>
      <c r="GO36" s="49">
        <v>98908</v>
      </c>
      <c r="GP36" s="49" t="s">
        <v>120</v>
      </c>
      <c r="GQ36" s="127">
        <v>320.64</v>
      </c>
      <c r="GR36" s="126">
        <v>1</v>
      </c>
      <c r="GS36" s="127">
        <v>65.88</v>
      </c>
      <c r="GT36" s="126">
        <v>0</v>
      </c>
      <c r="GU36" s="127">
        <v>723.12</v>
      </c>
      <c r="GV36" s="126">
        <v>2</v>
      </c>
      <c r="GW36" s="21">
        <f t="shared" si="20"/>
        <v>1109.6399999999999</v>
      </c>
      <c r="HY36" s="51" t="s">
        <v>142</v>
      </c>
      <c r="HZ36">
        <v>1</v>
      </c>
      <c r="IB36">
        <v>1</v>
      </c>
      <c r="ID36">
        <v>1</v>
      </c>
      <c r="IE36">
        <v>1</v>
      </c>
      <c r="IF36">
        <v>2</v>
      </c>
      <c r="IG36">
        <v>3</v>
      </c>
      <c r="II36">
        <v>1</v>
      </c>
      <c r="IK36">
        <v>2</v>
      </c>
      <c r="IM36" t="s">
        <v>142</v>
      </c>
      <c r="IN36" s="106">
        <v>26.5</v>
      </c>
      <c r="IO36" s="106"/>
      <c r="IP36" s="106">
        <v>124.65</v>
      </c>
      <c r="IQ36" s="106"/>
      <c r="IR36" s="106">
        <v>528.87</v>
      </c>
      <c r="IS36" s="106">
        <v>502.88</v>
      </c>
      <c r="IT36" s="106">
        <v>311.24</v>
      </c>
      <c r="IU36" s="106">
        <v>1248.9100000000001</v>
      </c>
      <c r="IV36" s="106"/>
      <c r="IW36" s="106">
        <v>454.06</v>
      </c>
      <c r="IX36" s="106"/>
      <c r="IY36" s="106">
        <v>2975.46</v>
      </c>
    </row>
    <row r="37" spans="1:259" ht="16" x14ac:dyDescent="0.2">
      <c r="A37" t="s">
        <v>147</v>
      </c>
      <c r="B37" t="s">
        <v>113</v>
      </c>
      <c r="C37">
        <v>9</v>
      </c>
      <c r="D37" s="86">
        <v>4</v>
      </c>
      <c r="E37">
        <v>20338.14</v>
      </c>
      <c r="F37">
        <v>0</v>
      </c>
      <c r="G37">
        <v>0</v>
      </c>
      <c r="H37">
        <v>20338.14</v>
      </c>
      <c r="I37">
        <v>767.36</v>
      </c>
      <c r="J37">
        <v>0</v>
      </c>
      <c r="K37">
        <v>0</v>
      </c>
      <c r="L37">
        <v>767.36</v>
      </c>
      <c r="M37" s="30" t="s">
        <v>149</v>
      </c>
      <c r="N37" t="s">
        <v>120</v>
      </c>
      <c r="S37">
        <v>171.93</v>
      </c>
      <c r="T37">
        <v>0</v>
      </c>
      <c r="U37">
        <v>0</v>
      </c>
      <c r="V37">
        <v>310.32</v>
      </c>
      <c r="W37" s="89"/>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3">
        <v>0</v>
      </c>
      <c r="AT37" s="60">
        <v>0</v>
      </c>
      <c r="AU37" s="93">
        <v>0</v>
      </c>
      <c r="AV37" s="60">
        <v>0</v>
      </c>
      <c r="AW37" s="21">
        <v>491.56</v>
      </c>
      <c r="AX37">
        <v>1</v>
      </c>
      <c r="AY37" s="21">
        <f t="shared" si="2"/>
        <v>491.56</v>
      </c>
      <c r="AZ37" s="20" t="s">
        <v>117</v>
      </c>
      <c r="BA37">
        <v>98625</v>
      </c>
      <c r="BB37" s="94">
        <v>139.12</v>
      </c>
      <c r="BC37">
        <v>1</v>
      </c>
      <c r="BD37" s="21">
        <v>0</v>
      </c>
      <c r="BE37">
        <v>0</v>
      </c>
      <c r="BF37" s="21">
        <v>0</v>
      </c>
      <c r="BG37">
        <v>0</v>
      </c>
      <c r="BH37" s="21">
        <f t="shared" si="3"/>
        <v>139.12</v>
      </c>
      <c r="BI37" s="99" t="s">
        <v>113</v>
      </c>
      <c r="BJ37" s="100">
        <v>98953</v>
      </c>
      <c r="BK37" s="21">
        <v>106.41</v>
      </c>
      <c r="BL37" s="100">
        <v>4</v>
      </c>
      <c r="BM37" s="21">
        <v>0</v>
      </c>
      <c r="BN37" s="100">
        <v>0</v>
      </c>
      <c r="BO37" s="21">
        <f t="shared" si="4"/>
        <v>106.41</v>
      </c>
      <c r="BP37">
        <f t="shared" si="4"/>
        <v>4</v>
      </c>
      <c r="BQ37" s="21">
        <f t="shared" si="5"/>
        <v>212.82</v>
      </c>
      <c r="BR37" s="99" t="s">
        <v>117</v>
      </c>
      <c r="BS37" s="100">
        <v>98632</v>
      </c>
      <c r="BT37" s="21">
        <v>595.65</v>
      </c>
      <c r="BU37" s="100">
        <v>1</v>
      </c>
      <c r="BV37" s="21">
        <v>0</v>
      </c>
      <c r="BW37" s="100">
        <v>0</v>
      </c>
      <c r="BX37" s="21">
        <v>0</v>
      </c>
      <c r="BY37" s="100">
        <v>0</v>
      </c>
      <c r="BZ37" s="21">
        <f t="shared" si="6"/>
        <v>595.65</v>
      </c>
      <c r="CA37" s="99" t="s">
        <v>117</v>
      </c>
      <c r="CB37" s="100">
        <v>98264</v>
      </c>
      <c r="CC37" s="21">
        <v>520.04999999999995</v>
      </c>
      <c r="CD37" s="100">
        <v>1</v>
      </c>
      <c r="CE37" s="21">
        <v>0</v>
      </c>
      <c r="CF37" s="100">
        <v>0</v>
      </c>
      <c r="CG37" s="21">
        <v>0</v>
      </c>
      <c r="CH37" s="100">
        <v>0</v>
      </c>
      <c r="CI37" s="21">
        <f t="shared" si="7"/>
        <v>520.04999999999995</v>
      </c>
      <c r="CJ37" s="21" t="s">
        <v>113</v>
      </c>
      <c r="CK37" s="49">
        <v>98948</v>
      </c>
      <c r="CL37" s="93">
        <v>2204.34</v>
      </c>
      <c r="CM37" s="60">
        <v>8</v>
      </c>
      <c r="CN37" s="93">
        <v>0</v>
      </c>
      <c r="CO37" s="60">
        <v>0</v>
      </c>
      <c r="CP37" s="28">
        <f>+'[1]CCBPROD-CNGOR-ARREARS-ECSD-4901'!M36+'[1]CCBPROD-CNGOR-ARREARS-ECSD-4901'!O36</f>
        <v>0</v>
      </c>
      <c r="CQ37">
        <f>+'[1]CCBPROD-CNGOR-ARREARS-ECSD-4901'!N36+'[1]CCBPROD-CNGOR-ARREARS-ECSD-4901'!P36</f>
        <v>0</v>
      </c>
      <c r="CR37" s="21">
        <f t="shared" si="8"/>
        <v>2204.34</v>
      </c>
      <c r="CS37" s="49" t="s">
        <v>113</v>
      </c>
      <c r="CT37" s="49">
        <v>99336</v>
      </c>
      <c r="CU37" s="112">
        <v>2961.37</v>
      </c>
      <c r="CV37" s="49">
        <v>4</v>
      </c>
      <c r="CW37" s="112">
        <v>0</v>
      </c>
      <c r="CX37" s="49">
        <v>0</v>
      </c>
      <c r="CY37" s="21">
        <v>0</v>
      </c>
      <c r="CZ37">
        <v>0</v>
      </c>
      <c r="DA37" s="21">
        <f t="shared" si="9"/>
        <v>2961.37</v>
      </c>
      <c r="DB37" s="49" t="s">
        <v>113</v>
      </c>
      <c r="DC37" s="49">
        <v>99301</v>
      </c>
      <c r="DD37" s="121">
        <v>27284.06</v>
      </c>
      <c r="DE37" s="122">
        <v>5</v>
      </c>
      <c r="DF37" s="121">
        <v>0</v>
      </c>
      <c r="DG37" s="122">
        <v>0</v>
      </c>
      <c r="DH37" s="123">
        <v>0</v>
      </c>
      <c r="DI37" s="124">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3">
        <v>98626</v>
      </c>
      <c r="EW37" s="21" t="s">
        <v>120</v>
      </c>
      <c r="EX37" s="21">
        <v>93.55</v>
      </c>
      <c r="EY37" s="100">
        <v>1</v>
      </c>
      <c r="EZ37" s="21">
        <v>0</v>
      </c>
      <c r="FA37" s="100">
        <v>0</v>
      </c>
      <c r="FB37" s="21">
        <v>0</v>
      </c>
      <c r="FC37" s="100">
        <v>0</v>
      </c>
      <c r="FD37" s="21">
        <f t="shared" si="15"/>
        <v>93.55</v>
      </c>
      <c r="FE37" s="103">
        <v>98930</v>
      </c>
      <c r="FF37" s="94" t="s">
        <v>120</v>
      </c>
      <c r="FG37" s="94">
        <v>27.83</v>
      </c>
      <c r="FH37" s="104">
        <v>0</v>
      </c>
      <c r="FI37" s="94">
        <v>27.83</v>
      </c>
      <c r="FJ37" s="104">
        <v>0</v>
      </c>
      <c r="FK37" s="94">
        <v>38.53</v>
      </c>
      <c r="FL37" s="100">
        <v>1</v>
      </c>
      <c r="FM37" s="21">
        <f t="shared" si="16"/>
        <v>94.19</v>
      </c>
      <c r="FN37" s="103">
        <v>98932</v>
      </c>
      <c r="FO37" s="21" t="s">
        <v>120</v>
      </c>
      <c r="FP37" s="21">
        <v>33.04</v>
      </c>
      <c r="FQ37" s="100">
        <v>1</v>
      </c>
      <c r="FR37" s="21">
        <v>25.61</v>
      </c>
      <c r="FS37" s="100">
        <v>0</v>
      </c>
      <c r="FT37" s="21">
        <v>137.71</v>
      </c>
      <c r="FU37" s="100">
        <v>2</v>
      </c>
      <c r="FV37" s="21">
        <f t="shared" si="17"/>
        <v>196.36</v>
      </c>
      <c r="FW37" s="49">
        <v>98932</v>
      </c>
      <c r="FX37" s="21" t="s">
        <v>120</v>
      </c>
      <c r="FY37" s="112">
        <v>15.19</v>
      </c>
      <c r="FZ37" s="49">
        <v>0</v>
      </c>
      <c r="GA37" s="112">
        <v>14.95</v>
      </c>
      <c r="GB37" s="49">
        <v>0</v>
      </c>
      <c r="GC37" s="112">
        <v>19.02</v>
      </c>
      <c r="GD37" s="49">
        <v>1</v>
      </c>
      <c r="GE37" s="21">
        <f t="shared" si="18"/>
        <v>49.16</v>
      </c>
      <c r="GF37" s="83">
        <v>98936</v>
      </c>
      <c r="GG37" s="49" t="s">
        <v>120</v>
      </c>
      <c r="GH37" s="112">
        <v>24.34</v>
      </c>
      <c r="GI37" s="49">
        <v>1</v>
      </c>
      <c r="GJ37" s="112">
        <v>0</v>
      </c>
      <c r="GK37" s="49">
        <v>0</v>
      </c>
      <c r="GL37" s="112">
        <v>0</v>
      </c>
      <c r="GM37" s="49">
        <v>0</v>
      </c>
      <c r="GN37" s="21">
        <f t="shared" si="19"/>
        <v>24.34</v>
      </c>
      <c r="GO37" s="49">
        <v>98930</v>
      </c>
      <c r="GP37" s="49" t="s">
        <v>120</v>
      </c>
      <c r="GQ37" s="127">
        <v>157.22999999999999</v>
      </c>
      <c r="GR37" s="126">
        <v>1</v>
      </c>
      <c r="GS37" s="127">
        <v>29.49</v>
      </c>
      <c r="GT37" s="126">
        <v>1</v>
      </c>
      <c r="GU37" s="127">
        <v>0</v>
      </c>
      <c r="GV37" s="126">
        <v>0</v>
      </c>
      <c r="GW37" s="21">
        <f t="shared" si="20"/>
        <v>186.72</v>
      </c>
      <c r="HY37" s="51" t="s">
        <v>44</v>
      </c>
      <c r="IM37" s="108" t="s">
        <v>44</v>
      </c>
      <c r="IN37" s="107"/>
      <c r="IO37" s="107"/>
      <c r="IP37" s="107"/>
      <c r="IQ37" s="107"/>
      <c r="IR37" s="107"/>
      <c r="IS37" s="107"/>
      <c r="IT37" s="107"/>
      <c r="IU37" s="107"/>
      <c r="IV37" s="107"/>
      <c r="IW37" s="107"/>
      <c r="IX37" s="107"/>
      <c r="IY37" s="107"/>
    </row>
    <row r="38" spans="1:259" ht="16" x14ac:dyDescent="0.2">
      <c r="A38" t="s">
        <v>148</v>
      </c>
      <c r="B38" t="s">
        <v>113</v>
      </c>
      <c r="C38">
        <v>3</v>
      </c>
      <c r="D38" s="86">
        <v>8</v>
      </c>
      <c r="E38">
        <v>29389.360000000001</v>
      </c>
      <c r="F38">
        <v>0</v>
      </c>
      <c r="G38">
        <v>0</v>
      </c>
      <c r="H38">
        <v>29389.360000000001</v>
      </c>
      <c r="I38">
        <v>27172</v>
      </c>
      <c r="J38">
        <v>0</v>
      </c>
      <c r="K38">
        <v>0</v>
      </c>
      <c r="L38">
        <v>27172</v>
      </c>
      <c r="M38" s="30" t="s">
        <v>107</v>
      </c>
      <c r="N38" t="s">
        <v>120</v>
      </c>
      <c r="O38">
        <v>76.41</v>
      </c>
      <c r="P38">
        <v>0</v>
      </c>
      <c r="Q38">
        <v>0</v>
      </c>
      <c r="R38">
        <v>329.32</v>
      </c>
      <c r="W38" s="89"/>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3">
        <v>63.27</v>
      </c>
      <c r="AT38" s="60">
        <v>0</v>
      </c>
      <c r="AU38" s="93">
        <v>23.8</v>
      </c>
      <c r="AV38" s="60">
        <v>1</v>
      </c>
      <c r="AW38" s="21">
        <v>0</v>
      </c>
      <c r="AX38">
        <v>0</v>
      </c>
      <c r="AY38" s="21">
        <f t="shared" si="2"/>
        <v>87.070000000000007</v>
      </c>
      <c r="AZ38" s="20" t="s">
        <v>117</v>
      </c>
      <c r="BA38">
        <v>98632</v>
      </c>
      <c r="BB38" s="94">
        <v>851.97</v>
      </c>
      <c r="BC38">
        <v>1</v>
      </c>
      <c r="BD38" s="21">
        <v>0</v>
      </c>
      <c r="BE38">
        <v>0</v>
      </c>
      <c r="BF38" s="21">
        <v>0</v>
      </c>
      <c r="BG38">
        <v>0</v>
      </c>
      <c r="BH38" s="21">
        <f t="shared" si="3"/>
        <v>851.97</v>
      </c>
      <c r="BI38" s="99" t="s">
        <v>113</v>
      </c>
      <c r="BJ38" s="100">
        <v>99301</v>
      </c>
      <c r="BK38" s="21">
        <v>1395.35</v>
      </c>
      <c r="BL38" s="100">
        <v>2</v>
      </c>
      <c r="BM38" s="21">
        <v>0</v>
      </c>
      <c r="BN38" s="100">
        <v>0</v>
      </c>
      <c r="BO38" s="21">
        <f t="shared" si="4"/>
        <v>1395.35</v>
      </c>
      <c r="BP38">
        <f t="shared" si="4"/>
        <v>2</v>
      </c>
      <c r="BQ38" s="21">
        <f t="shared" si="5"/>
        <v>2790.7</v>
      </c>
      <c r="BR38" s="99" t="s">
        <v>117</v>
      </c>
      <c r="BS38" s="100">
        <v>98837</v>
      </c>
      <c r="BT38" s="21">
        <v>0</v>
      </c>
      <c r="BU38" s="100">
        <v>0</v>
      </c>
      <c r="BV38" s="21">
        <v>0</v>
      </c>
      <c r="BW38" s="100">
        <v>0</v>
      </c>
      <c r="BX38" s="21">
        <v>491.56</v>
      </c>
      <c r="BY38" s="100">
        <v>1</v>
      </c>
      <c r="BZ38" s="21">
        <f t="shared" si="6"/>
        <v>491.56</v>
      </c>
      <c r="CA38" s="99" t="s">
        <v>117</v>
      </c>
      <c r="CB38" s="100">
        <v>98273</v>
      </c>
      <c r="CC38" s="21">
        <v>66.06</v>
      </c>
      <c r="CD38" s="100">
        <v>1</v>
      </c>
      <c r="CE38" s="21">
        <v>0</v>
      </c>
      <c r="CF38" s="100">
        <v>0</v>
      </c>
      <c r="CG38" s="21">
        <v>0</v>
      </c>
      <c r="CH38" s="100">
        <v>0</v>
      </c>
      <c r="CI38" s="21">
        <f t="shared" si="7"/>
        <v>66.06</v>
      </c>
      <c r="CJ38" s="21" t="s">
        <v>113</v>
      </c>
      <c r="CK38" s="49">
        <v>98951</v>
      </c>
      <c r="CL38" s="93">
        <v>356.69</v>
      </c>
      <c r="CM38" s="60">
        <v>4</v>
      </c>
      <c r="CN38" s="93">
        <v>0</v>
      </c>
      <c r="CO38" s="60">
        <v>0</v>
      </c>
      <c r="CP38" s="28">
        <f>+'[1]CCBPROD-CNGOR-ARREARS-ECSD-4901'!M37+'[1]CCBPROD-CNGOR-ARREARS-ECSD-4901'!O37</f>
        <v>0</v>
      </c>
      <c r="CQ38">
        <f>+'[1]CCBPROD-CNGOR-ARREARS-ECSD-4901'!N37+'[1]CCBPROD-CNGOR-ARREARS-ECSD-4901'!P37</f>
        <v>0</v>
      </c>
      <c r="CR38" s="21">
        <f t="shared" si="8"/>
        <v>356.69</v>
      </c>
      <c r="CS38" s="49" t="s">
        <v>113</v>
      </c>
      <c r="CT38" s="49">
        <v>99362</v>
      </c>
      <c r="CU38" s="112">
        <v>5.46</v>
      </c>
      <c r="CV38" s="49">
        <v>0</v>
      </c>
      <c r="CW38" s="112">
        <v>5.46</v>
      </c>
      <c r="CX38" s="49">
        <v>1</v>
      </c>
      <c r="CY38" s="21">
        <v>0</v>
      </c>
      <c r="CZ38">
        <v>0</v>
      </c>
      <c r="DA38" s="21">
        <f t="shared" si="9"/>
        <v>10.92</v>
      </c>
      <c r="DB38" s="49" t="s">
        <v>113</v>
      </c>
      <c r="DC38" s="49">
        <v>99344</v>
      </c>
      <c r="DD38" s="121">
        <v>90.81</v>
      </c>
      <c r="DE38" s="122">
        <v>1</v>
      </c>
      <c r="DF38" s="121">
        <v>0</v>
      </c>
      <c r="DG38" s="122">
        <v>0</v>
      </c>
      <c r="DH38" s="123">
        <v>0</v>
      </c>
      <c r="DI38" s="124">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3">
        <v>98801</v>
      </c>
      <c r="EW38" s="21" t="s">
        <v>120</v>
      </c>
      <c r="EX38" s="21">
        <v>47.03</v>
      </c>
      <c r="EY38" s="100">
        <v>0</v>
      </c>
      <c r="EZ38" s="21">
        <v>86.71</v>
      </c>
      <c r="FA38" s="100">
        <v>0</v>
      </c>
      <c r="FB38" s="21">
        <v>118.42</v>
      </c>
      <c r="FC38" s="100">
        <v>2</v>
      </c>
      <c r="FD38" s="21">
        <f t="shared" si="15"/>
        <v>252.16000000000003</v>
      </c>
      <c r="FE38" s="103">
        <v>98932</v>
      </c>
      <c r="FF38" s="94" t="s">
        <v>120</v>
      </c>
      <c r="FG38" s="94">
        <v>30.91</v>
      </c>
      <c r="FH38" s="104">
        <v>1</v>
      </c>
      <c r="FI38" s="94">
        <v>23.33</v>
      </c>
      <c r="FJ38" s="104">
        <v>1</v>
      </c>
      <c r="FK38" s="94">
        <v>114.38</v>
      </c>
      <c r="FL38" s="100">
        <v>1</v>
      </c>
      <c r="FM38" s="21">
        <f t="shared" si="16"/>
        <v>168.62</v>
      </c>
      <c r="FN38" s="103">
        <v>98936</v>
      </c>
      <c r="FO38" s="21" t="s">
        <v>120</v>
      </c>
      <c r="FP38" s="21">
        <v>29.97</v>
      </c>
      <c r="FQ38" s="100">
        <v>1</v>
      </c>
      <c r="FR38" s="21">
        <v>0</v>
      </c>
      <c r="FS38" s="100">
        <v>0</v>
      </c>
      <c r="FT38" s="21">
        <v>0</v>
      </c>
      <c r="FU38" s="100">
        <v>0</v>
      </c>
      <c r="FV38" s="21">
        <f t="shared" si="17"/>
        <v>29.97</v>
      </c>
      <c r="FW38" s="49">
        <v>98936</v>
      </c>
      <c r="FX38" s="21" t="s">
        <v>120</v>
      </c>
      <c r="FY38" s="112">
        <v>28.93</v>
      </c>
      <c r="FZ38" s="49">
        <v>0</v>
      </c>
      <c r="GA38" s="112">
        <v>29.97</v>
      </c>
      <c r="GB38" s="49">
        <v>1</v>
      </c>
      <c r="GC38" s="112">
        <v>0</v>
      </c>
      <c r="GD38" s="49">
        <v>0</v>
      </c>
      <c r="GE38" s="21">
        <f t="shared" si="18"/>
        <v>58.9</v>
      </c>
      <c r="GF38" s="83">
        <v>98942</v>
      </c>
      <c r="GG38" s="49" t="s">
        <v>120</v>
      </c>
      <c r="GH38" s="112">
        <v>46.53</v>
      </c>
      <c r="GI38" s="49">
        <v>0</v>
      </c>
      <c r="GJ38" s="112">
        <v>45</v>
      </c>
      <c r="GK38" s="49">
        <v>0</v>
      </c>
      <c r="GL38" s="112">
        <v>482.9</v>
      </c>
      <c r="GM38" s="49">
        <v>4</v>
      </c>
      <c r="GN38" s="21">
        <f t="shared" si="19"/>
        <v>574.42999999999995</v>
      </c>
      <c r="GO38" s="49">
        <v>98932</v>
      </c>
      <c r="GP38" s="49" t="s">
        <v>120</v>
      </c>
      <c r="GQ38" s="127">
        <v>238.79</v>
      </c>
      <c r="GR38" s="126">
        <v>1</v>
      </c>
      <c r="GS38" s="127">
        <v>36.090000000000003</v>
      </c>
      <c r="GT38" s="126">
        <v>0</v>
      </c>
      <c r="GU38" s="127">
        <v>49.16</v>
      </c>
      <c r="GV38" s="126">
        <v>1</v>
      </c>
      <c r="GW38" s="21">
        <f t="shared" si="20"/>
        <v>324.03999999999996</v>
      </c>
      <c r="HY38" s="51" t="s">
        <v>47</v>
      </c>
      <c r="IM38" t="s">
        <v>47</v>
      </c>
      <c r="IN38" s="106"/>
      <c r="IO38" s="106"/>
      <c r="IP38" s="106"/>
      <c r="IQ38" s="106"/>
      <c r="IR38" s="106"/>
      <c r="IS38" s="106"/>
      <c r="IT38" s="106"/>
      <c r="IU38" s="106"/>
      <c r="IV38" s="106"/>
      <c r="IW38" s="106"/>
      <c r="IX38" s="106"/>
      <c r="IY38" s="106"/>
    </row>
    <row r="39" spans="1:259" ht="16" x14ac:dyDescent="0.2">
      <c r="A39" t="s">
        <v>149</v>
      </c>
      <c r="B39" t="s">
        <v>113</v>
      </c>
      <c r="C39">
        <v>2</v>
      </c>
      <c r="D39" s="86">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9"/>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3">
        <v>147.72999999999999</v>
      </c>
      <c r="AT39" s="60">
        <v>1</v>
      </c>
      <c r="AU39" s="93">
        <v>0</v>
      </c>
      <c r="AV39" s="60">
        <v>0</v>
      </c>
      <c r="AW39" s="21">
        <v>0</v>
      </c>
      <c r="AX39">
        <v>0</v>
      </c>
      <c r="AY39" s="21">
        <f t="shared" si="2"/>
        <v>147.72999999999999</v>
      </c>
      <c r="AZ39" s="20" t="s">
        <v>117</v>
      </c>
      <c r="BA39">
        <v>98674</v>
      </c>
      <c r="BB39" s="94">
        <v>3531.8</v>
      </c>
      <c r="BC39">
        <v>2</v>
      </c>
      <c r="BD39" s="21">
        <v>0</v>
      </c>
      <c r="BE39">
        <v>0</v>
      </c>
      <c r="BF39" s="21">
        <v>0</v>
      </c>
      <c r="BG39">
        <v>0</v>
      </c>
      <c r="BH39" s="21">
        <f t="shared" si="3"/>
        <v>3531.8</v>
      </c>
      <c r="BI39" s="99" t="s">
        <v>113</v>
      </c>
      <c r="BJ39" s="100">
        <v>99323</v>
      </c>
      <c r="BK39" s="21">
        <v>74.38</v>
      </c>
      <c r="BL39" s="100">
        <v>1</v>
      </c>
      <c r="BM39" s="21">
        <v>0</v>
      </c>
      <c r="BN39" s="100">
        <v>0</v>
      </c>
      <c r="BO39" s="21">
        <f t="shared" si="4"/>
        <v>74.38</v>
      </c>
      <c r="BP39">
        <f t="shared" si="4"/>
        <v>1</v>
      </c>
      <c r="BQ39" s="21">
        <f t="shared" si="5"/>
        <v>148.76</v>
      </c>
      <c r="BR39" s="99" t="s">
        <v>117</v>
      </c>
      <c r="BS39" s="100">
        <v>98848</v>
      </c>
      <c r="BT39" s="21">
        <v>23.8</v>
      </c>
      <c r="BU39" s="100">
        <v>1</v>
      </c>
      <c r="BV39" s="21">
        <v>0</v>
      </c>
      <c r="BW39" s="100">
        <v>0</v>
      </c>
      <c r="BX39" s="21">
        <v>0</v>
      </c>
      <c r="BY39" s="100">
        <v>0</v>
      </c>
      <c r="BZ39" s="21">
        <f t="shared" si="6"/>
        <v>23.8</v>
      </c>
      <c r="CA39" s="99" t="s">
        <v>117</v>
      </c>
      <c r="CB39" s="100">
        <v>98550</v>
      </c>
      <c r="CC39" s="21">
        <v>34.15</v>
      </c>
      <c r="CD39" s="100">
        <v>1</v>
      </c>
      <c r="CE39" s="21">
        <v>0</v>
      </c>
      <c r="CF39" s="100">
        <v>0</v>
      </c>
      <c r="CG39" s="21">
        <v>0</v>
      </c>
      <c r="CH39" s="100">
        <v>0</v>
      </c>
      <c r="CI39" s="21">
        <f t="shared" si="7"/>
        <v>34.15</v>
      </c>
      <c r="CJ39" s="21" t="s">
        <v>113</v>
      </c>
      <c r="CK39" s="49">
        <v>98953</v>
      </c>
      <c r="CL39" s="93">
        <v>81.400000000000006</v>
      </c>
      <c r="CM39" s="60">
        <v>2</v>
      </c>
      <c r="CN39" s="93">
        <v>20.82</v>
      </c>
      <c r="CO39" s="60">
        <v>1</v>
      </c>
      <c r="CP39" s="28">
        <f>+'[1]CCBPROD-CNGOR-ARREARS-ECSD-4901'!M38+'[1]CCBPROD-CNGOR-ARREARS-ECSD-4901'!O38</f>
        <v>0</v>
      </c>
      <c r="CQ39">
        <f>+'[1]CCBPROD-CNGOR-ARREARS-ECSD-4901'!N38+'[1]CCBPROD-CNGOR-ARREARS-ECSD-4901'!P38</f>
        <v>0</v>
      </c>
      <c r="CR39" s="21">
        <f t="shared" si="8"/>
        <v>102.22</v>
      </c>
      <c r="CS39" s="49" t="s">
        <v>117</v>
      </c>
      <c r="CT39" s="49">
        <v>98225</v>
      </c>
      <c r="CU39" s="112">
        <v>1929.52</v>
      </c>
      <c r="CV39" s="49">
        <v>0</v>
      </c>
      <c r="CW39" s="112">
        <v>1062.52</v>
      </c>
      <c r="CX39" s="49">
        <v>0</v>
      </c>
      <c r="CY39" s="21">
        <v>1165.08</v>
      </c>
      <c r="CZ39">
        <v>2</v>
      </c>
      <c r="DA39" s="21">
        <f t="shared" si="9"/>
        <v>4157.12</v>
      </c>
      <c r="DB39" s="49" t="s">
        <v>113</v>
      </c>
      <c r="DC39" s="49">
        <v>99350</v>
      </c>
      <c r="DD39" s="121">
        <v>1231.26</v>
      </c>
      <c r="DE39" s="122">
        <v>2</v>
      </c>
      <c r="DF39" s="121">
        <v>0</v>
      </c>
      <c r="DG39" s="122">
        <v>0</v>
      </c>
      <c r="DH39" s="123">
        <v>0</v>
      </c>
      <c r="DI39" s="124">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3">
        <v>98802</v>
      </c>
      <c r="EW39" s="21" t="s">
        <v>120</v>
      </c>
      <c r="EX39" s="21">
        <v>12.58</v>
      </c>
      <c r="EY39" s="100">
        <v>1</v>
      </c>
      <c r="EZ39" s="21">
        <v>0</v>
      </c>
      <c r="FA39" s="100">
        <v>0</v>
      </c>
      <c r="FB39" s="21">
        <v>0</v>
      </c>
      <c r="FC39" s="100">
        <v>0</v>
      </c>
      <c r="FD39" s="21">
        <f t="shared" si="15"/>
        <v>12.58</v>
      </c>
      <c r="FE39" s="103">
        <v>98942</v>
      </c>
      <c r="FF39" s="94" t="s">
        <v>120</v>
      </c>
      <c r="FG39" s="94">
        <v>43.71</v>
      </c>
      <c r="FH39" s="104">
        <v>0</v>
      </c>
      <c r="FI39" s="94">
        <v>86.6</v>
      </c>
      <c r="FJ39" s="104">
        <v>0</v>
      </c>
      <c r="FK39" s="94">
        <v>515.4</v>
      </c>
      <c r="FL39" s="100">
        <v>4</v>
      </c>
      <c r="FM39" s="21">
        <f t="shared" si="16"/>
        <v>645.71</v>
      </c>
      <c r="FN39" s="103">
        <v>98942</v>
      </c>
      <c r="FO39" s="21" t="s">
        <v>120</v>
      </c>
      <c r="FP39" s="21">
        <v>59.73</v>
      </c>
      <c r="FQ39" s="100">
        <v>1</v>
      </c>
      <c r="FR39" s="21">
        <v>43.71</v>
      </c>
      <c r="FS39" s="100">
        <v>0</v>
      </c>
      <c r="FT39" s="21">
        <v>602</v>
      </c>
      <c r="FU39" s="100">
        <v>4</v>
      </c>
      <c r="FV39" s="21">
        <f t="shared" si="17"/>
        <v>705.44</v>
      </c>
      <c r="FW39" s="49">
        <v>98942</v>
      </c>
      <c r="FX39" s="21" t="s">
        <v>120</v>
      </c>
      <c r="FY39" s="112">
        <v>56.77</v>
      </c>
      <c r="FZ39" s="49">
        <v>0</v>
      </c>
      <c r="GA39" s="112">
        <v>59.73</v>
      </c>
      <c r="GB39" s="49">
        <v>1</v>
      </c>
      <c r="GC39" s="112">
        <v>645.71</v>
      </c>
      <c r="GD39" s="49">
        <v>4</v>
      </c>
      <c r="GE39" s="21">
        <f t="shared" si="18"/>
        <v>762.21</v>
      </c>
      <c r="GF39" s="83">
        <v>98944</v>
      </c>
      <c r="GG39" s="49" t="s">
        <v>120</v>
      </c>
      <c r="GH39" s="112">
        <v>38.83</v>
      </c>
      <c r="GI39" s="49">
        <v>2</v>
      </c>
      <c r="GJ39" s="112">
        <v>27.78</v>
      </c>
      <c r="GK39" s="49">
        <v>1</v>
      </c>
      <c r="GL39" s="112">
        <v>75.36</v>
      </c>
      <c r="GM39" s="49">
        <v>2</v>
      </c>
      <c r="GN39" s="21">
        <f t="shared" si="19"/>
        <v>141.97</v>
      </c>
      <c r="GO39" s="49">
        <v>98936</v>
      </c>
      <c r="GP39" s="49" t="s">
        <v>120</v>
      </c>
      <c r="GQ39" s="127">
        <v>94.57</v>
      </c>
      <c r="GR39" s="126">
        <v>0</v>
      </c>
      <c r="GS39" s="127">
        <v>24.34</v>
      </c>
      <c r="GT39" s="126">
        <v>1</v>
      </c>
      <c r="GU39" s="127">
        <v>0</v>
      </c>
      <c r="GV39" s="126">
        <v>0</v>
      </c>
      <c r="GW39" s="21">
        <f t="shared" si="20"/>
        <v>118.91</v>
      </c>
      <c r="HY39" s="51" t="s">
        <v>59</v>
      </c>
      <c r="HZ39">
        <v>1</v>
      </c>
      <c r="IA39">
        <v>1</v>
      </c>
      <c r="ID39">
        <v>1</v>
      </c>
      <c r="IF39">
        <v>2</v>
      </c>
      <c r="II39">
        <v>1</v>
      </c>
      <c r="IJ39">
        <v>1</v>
      </c>
      <c r="IK39">
        <v>2</v>
      </c>
      <c r="IM39" s="108" t="s">
        <v>59</v>
      </c>
      <c r="IN39" s="107">
        <v>385.65</v>
      </c>
      <c r="IO39" s="107">
        <v>341.53</v>
      </c>
      <c r="IP39" s="107"/>
      <c r="IQ39" s="107"/>
      <c r="IR39" s="107">
        <v>649.44000000000005</v>
      </c>
      <c r="IS39" s="107"/>
      <c r="IT39" s="107">
        <v>212.26</v>
      </c>
      <c r="IU39" s="107"/>
      <c r="IV39" s="107"/>
      <c r="IW39" s="107">
        <v>1878.29</v>
      </c>
      <c r="IX39" s="107">
        <v>111.13</v>
      </c>
      <c r="IY39" s="107">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9"/>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3">
        <v>5055</v>
      </c>
      <c r="AT40" s="60">
        <v>1</v>
      </c>
      <c r="AU40" s="93">
        <v>6617.9</v>
      </c>
      <c r="AV40" s="60">
        <v>0</v>
      </c>
      <c r="AW40" s="21">
        <v>5885.14</v>
      </c>
      <c r="AX40">
        <v>2</v>
      </c>
      <c r="AY40" s="21">
        <f t="shared" si="2"/>
        <v>17558.04</v>
      </c>
      <c r="AZ40" s="20" t="s">
        <v>117</v>
      </c>
      <c r="BA40">
        <v>98801</v>
      </c>
      <c r="BB40" s="94">
        <v>3720.6</v>
      </c>
      <c r="BC40">
        <v>0</v>
      </c>
      <c r="BD40" s="21">
        <v>1178.58</v>
      </c>
      <c r="BE40">
        <v>0</v>
      </c>
      <c r="BF40" s="21">
        <v>258.25</v>
      </c>
      <c r="BG40">
        <v>1</v>
      </c>
      <c r="BH40" s="21">
        <f t="shared" si="3"/>
        <v>5157.43</v>
      </c>
      <c r="BI40" s="99" t="s">
        <v>113</v>
      </c>
      <c r="BJ40" s="100">
        <v>99336</v>
      </c>
      <c r="BK40" s="21">
        <v>381.3</v>
      </c>
      <c r="BL40" s="100">
        <v>1</v>
      </c>
      <c r="BM40" s="21">
        <v>0</v>
      </c>
      <c r="BN40" s="100">
        <v>0</v>
      </c>
      <c r="BO40" s="21">
        <f t="shared" si="4"/>
        <v>381.3</v>
      </c>
      <c r="BP40">
        <f t="shared" si="4"/>
        <v>1</v>
      </c>
      <c r="BQ40" s="21">
        <f t="shared" si="5"/>
        <v>762.6</v>
      </c>
      <c r="BR40" s="99" t="s">
        <v>117</v>
      </c>
      <c r="BS40" s="100">
        <v>98902</v>
      </c>
      <c r="BT40" s="21">
        <v>63.83</v>
      </c>
      <c r="BU40" s="100">
        <v>1</v>
      </c>
      <c r="BV40" s="21">
        <v>1.22</v>
      </c>
      <c r="BW40" s="100">
        <v>1</v>
      </c>
      <c r="BX40" s="21">
        <v>0</v>
      </c>
      <c r="BY40" s="100">
        <v>0</v>
      </c>
      <c r="BZ40" s="21">
        <f t="shared" si="6"/>
        <v>65.05</v>
      </c>
      <c r="CA40" s="99" t="s">
        <v>117</v>
      </c>
      <c r="CB40" s="100">
        <v>98625</v>
      </c>
      <c r="CC40" s="21">
        <v>60</v>
      </c>
      <c r="CD40" s="100">
        <v>1</v>
      </c>
      <c r="CE40" s="21">
        <v>0</v>
      </c>
      <c r="CF40" s="100">
        <v>0</v>
      </c>
      <c r="CG40" s="21">
        <v>0</v>
      </c>
      <c r="CH40" s="100">
        <v>0</v>
      </c>
      <c r="CI40" s="21">
        <f t="shared" si="7"/>
        <v>60</v>
      </c>
      <c r="CJ40" s="21" t="s">
        <v>113</v>
      </c>
      <c r="CK40" s="49">
        <v>99336</v>
      </c>
      <c r="CL40" s="93">
        <v>183.4</v>
      </c>
      <c r="CM40" s="60">
        <v>2</v>
      </c>
      <c r="CN40" s="93">
        <v>0</v>
      </c>
      <c r="CO40" s="60">
        <v>0</v>
      </c>
      <c r="CP40" s="28">
        <f>+'[1]CCBPROD-CNGOR-ARREARS-ECSD-4901'!M39+'[1]CCBPROD-CNGOR-ARREARS-ECSD-4901'!O39</f>
        <v>0</v>
      </c>
      <c r="CQ40">
        <f>+'[1]CCBPROD-CNGOR-ARREARS-ECSD-4901'!N39+'[1]CCBPROD-CNGOR-ARREARS-ECSD-4901'!P39</f>
        <v>0</v>
      </c>
      <c r="CR40" s="21">
        <f t="shared" si="8"/>
        <v>183.4</v>
      </c>
      <c r="CS40" s="49" t="s">
        <v>117</v>
      </c>
      <c r="CT40" s="49">
        <v>98226</v>
      </c>
      <c r="CU40" s="112">
        <v>362.57</v>
      </c>
      <c r="CV40" s="49">
        <v>1</v>
      </c>
      <c r="CW40" s="112">
        <v>0</v>
      </c>
      <c r="CX40" s="49">
        <v>0</v>
      </c>
      <c r="CY40" s="21">
        <v>0</v>
      </c>
      <c r="CZ40">
        <v>0</v>
      </c>
      <c r="DA40" s="21">
        <f t="shared" si="9"/>
        <v>362.57</v>
      </c>
      <c r="DB40" s="49" t="s">
        <v>113</v>
      </c>
      <c r="DC40" s="49">
        <v>99362</v>
      </c>
      <c r="DD40" s="121">
        <v>3832.03</v>
      </c>
      <c r="DE40" s="122">
        <v>3</v>
      </c>
      <c r="DF40" s="121">
        <v>26</v>
      </c>
      <c r="DG40" s="122">
        <v>0</v>
      </c>
      <c r="DH40" s="123">
        <v>516.27</v>
      </c>
      <c r="DI40" s="124">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3">
        <v>98901</v>
      </c>
      <c r="EW40" s="21" t="s">
        <v>120</v>
      </c>
      <c r="EX40" s="21">
        <v>375.15</v>
      </c>
      <c r="EY40" s="100">
        <v>5</v>
      </c>
      <c r="EZ40" s="21">
        <v>426.1</v>
      </c>
      <c r="FA40" s="100">
        <v>2</v>
      </c>
      <c r="FB40" s="21">
        <v>1072.58</v>
      </c>
      <c r="FC40" s="100">
        <v>7</v>
      </c>
      <c r="FD40" s="21">
        <f t="shared" si="15"/>
        <v>1873.83</v>
      </c>
      <c r="FE40" s="103">
        <v>98944</v>
      </c>
      <c r="FF40" s="94" t="s">
        <v>120</v>
      </c>
      <c r="FG40" s="94">
        <v>81.040000000000006</v>
      </c>
      <c r="FH40" s="104">
        <v>2</v>
      </c>
      <c r="FI40" s="94">
        <v>50.26</v>
      </c>
      <c r="FJ40" s="104">
        <v>3</v>
      </c>
      <c r="FK40" s="94">
        <v>299.86</v>
      </c>
      <c r="FL40" s="100">
        <v>2</v>
      </c>
      <c r="FM40" s="21">
        <f t="shared" si="16"/>
        <v>431.16</v>
      </c>
      <c r="FN40" s="103">
        <v>98944</v>
      </c>
      <c r="FO40" s="21" t="s">
        <v>120</v>
      </c>
      <c r="FP40" s="21">
        <v>57.6</v>
      </c>
      <c r="FQ40" s="100">
        <v>1</v>
      </c>
      <c r="FR40" s="21">
        <v>40.71</v>
      </c>
      <c r="FS40" s="100">
        <v>1</v>
      </c>
      <c r="FT40" s="21">
        <v>286.2</v>
      </c>
      <c r="FU40" s="100">
        <v>3</v>
      </c>
      <c r="FV40" s="21">
        <f t="shared" si="17"/>
        <v>384.51</v>
      </c>
      <c r="FW40" s="49">
        <v>98944</v>
      </c>
      <c r="FX40" s="21" t="s">
        <v>120</v>
      </c>
      <c r="FY40" s="112">
        <v>42.7</v>
      </c>
      <c r="FZ40" s="49">
        <v>2</v>
      </c>
      <c r="GA40" s="112">
        <v>31.98</v>
      </c>
      <c r="GB40" s="49">
        <v>0</v>
      </c>
      <c r="GC40" s="112">
        <v>55.25</v>
      </c>
      <c r="GD40" s="49">
        <v>3</v>
      </c>
      <c r="GE40" s="21">
        <f t="shared" si="18"/>
        <v>129.93</v>
      </c>
      <c r="GF40" s="83">
        <v>98948</v>
      </c>
      <c r="GG40" s="49" t="s">
        <v>120</v>
      </c>
      <c r="GH40" s="112">
        <v>11.43</v>
      </c>
      <c r="GI40" s="49">
        <v>0</v>
      </c>
      <c r="GJ40" s="112">
        <v>12.51</v>
      </c>
      <c r="GK40" s="49">
        <v>0</v>
      </c>
      <c r="GL40" s="112">
        <v>4.1500000000000004</v>
      </c>
      <c r="GM40" s="49">
        <v>1</v>
      </c>
      <c r="GN40" s="21">
        <f t="shared" si="19"/>
        <v>28.089999999999996</v>
      </c>
      <c r="GO40" s="49">
        <v>98942</v>
      </c>
      <c r="GP40" s="49" t="s">
        <v>120</v>
      </c>
      <c r="GQ40" s="127">
        <v>109.13</v>
      </c>
      <c r="GR40" s="126">
        <v>0</v>
      </c>
      <c r="GS40" s="127">
        <v>46.53</v>
      </c>
      <c r="GT40" s="126">
        <v>0</v>
      </c>
      <c r="GU40" s="127">
        <v>527.9</v>
      </c>
      <c r="GV40" s="126">
        <v>4</v>
      </c>
      <c r="GW40" s="21">
        <f t="shared" si="20"/>
        <v>683.56</v>
      </c>
      <c r="HY40" s="51" t="s">
        <v>143</v>
      </c>
      <c r="HZ40">
        <v>3</v>
      </c>
      <c r="IF40">
        <v>3</v>
      </c>
      <c r="IG40">
        <v>2</v>
      </c>
      <c r="IH40">
        <v>4</v>
      </c>
      <c r="II40">
        <v>2</v>
      </c>
      <c r="IJ40">
        <v>4</v>
      </c>
      <c r="IK40">
        <v>3</v>
      </c>
      <c r="IM40" t="s">
        <v>143</v>
      </c>
      <c r="IN40" s="106">
        <v>2321.92</v>
      </c>
      <c r="IO40" s="106"/>
      <c r="IP40" s="106"/>
      <c r="IQ40" s="106"/>
      <c r="IR40" s="106"/>
      <c r="IS40" s="106"/>
      <c r="IT40" s="106">
        <v>840.8</v>
      </c>
      <c r="IU40" s="106">
        <v>844.23</v>
      </c>
      <c r="IV40" s="106">
        <v>3376.48</v>
      </c>
      <c r="IW40" s="106">
        <v>1213.6400000000001</v>
      </c>
      <c r="IX40" s="106">
        <v>887.1</v>
      </c>
      <c r="IY40" s="106">
        <v>1135.0999999999999</v>
      </c>
    </row>
    <row r="41" spans="1:259" ht="16" x14ac:dyDescent="0.2">
      <c r="A41" t="s">
        <v>152</v>
      </c>
      <c r="B41" t="s">
        <v>113</v>
      </c>
      <c r="C41">
        <v>4</v>
      </c>
      <c r="D41" s="86">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9"/>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3">
        <v>2508.4899999999998</v>
      </c>
      <c r="AT41" s="60">
        <v>2</v>
      </c>
      <c r="AU41" s="93">
        <v>220.58</v>
      </c>
      <c r="AV41" s="60">
        <v>0</v>
      </c>
      <c r="AW41" s="21">
        <v>3.25</v>
      </c>
      <c r="AX41">
        <v>1</v>
      </c>
      <c r="AY41" s="21">
        <f t="shared" si="2"/>
        <v>2732.3199999999997</v>
      </c>
      <c r="AZ41" s="20" t="s">
        <v>117</v>
      </c>
      <c r="BA41">
        <v>98837</v>
      </c>
      <c r="BB41" s="94">
        <v>0</v>
      </c>
      <c r="BC41">
        <v>0</v>
      </c>
      <c r="BD41" s="21">
        <v>0</v>
      </c>
      <c r="BE41">
        <v>0</v>
      </c>
      <c r="BF41" s="21">
        <v>491.56</v>
      </c>
      <c r="BG41">
        <v>1</v>
      </c>
      <c r="BH41" s="21">
        <f t="shared" si="3"/>
        <v>491.56</v>
      </c>
      <c r="BI41" s="99" t="s">
        <v>113</v>
      </c>
      <c r="BJ41" s="100">
        <v>99344</v>
      </c>
      <c r="BK41" s="21">
        <v>83.18</v>
      </c>
      <c r="BL41" s="100">
        <v>1</v>
      </c>
      <c r="BM41" s="21">
        <v>0</v>
      </c>
      <c r="BN41" s="100">
        <v>0</v>
      </c>
      <c r="BO41" s="21">
        <f t="shared" si="4"/>
        <v>83.18</v>
      </c>
      <c r="BP41">
        <f t="shared" si="4"/>
        <v>1</v>
      </c>
      <c r="BQ41" s="21">
        <f t="shared" si="5"/>
        <v>166.36</v>
      </c>
      <c r="BR41" s="99" t="s">
        <v>117</v>
      </c>
      <c r="BS41" s="100">
        <v>98903</v>
      </c>
      <c r="BT41" s="21">
        <v>435.44</v>
      </c>
      <c r="BU41" s="100">
        <v>0</v>
      </c>
      <c r="BV41" s="21">
        <v>911.86</v>
      </c>
      <c r="BW41" s="100">
        <v>1</v>
      </c>
      <c r="BX41" s="21">
        <v>16029.45</v>
      </c>
      <c r="BY41" s="100">
        <v>2</v>
      </c>
      <c r="BZ41" s="21">
        <f t="shared" si="6"/>
        <v>17376.75</v>
      </c>
      <c r="CA41" s="99" t="s">
        <v>117</v>
      </c>
      <c r="CB41" s="100">
        <v>98837</v>
      </c>
      <c r="CC41" s="21">
        <v>0</v>
      </c>
      <c r="CD41" s="100">
        <v>0</v>
      </c>
      <c r="CE41" s="21">
        <v>0</v>
      </c>
      <c r="CF41" s="100">
        <v>0</v>
      </c>
      <c r="CG41" s="21">
        <v>491.56</v>
      </c>
      <c r="CH41" s="100">
        <v>1</v>
      </c>
      <c r="CI41" s="21">
        <f t="shared" si="7"/>
        <v>491.56</v>
      </c>
      <c r="CJ41" s="21" t="s">
        <v>113</v>
      </c>
      <c r="CK41" s="49">
        <v>99350</v>
      </c>
      <c r="CL41" s="93">
        <v>13.83</v>
      </c>
      <c r="CM41" s="60">
        <v>1</v>
      </c>
      <c r="CN41" s="93">
        <v>0</v>
      </c>
      <c r="CO41" s="60">
        <v>0</v>
      </c>
      <c r="CP41" s="28">
        <f>+'[1]CCBPROD-CNGOR-ARREARS-ECSD-4901'!M40+'[1]CCBPROD-CNGOR-ARREARS-ECSD-4901'!O40</f>
        <v>0</v>
      </c>
      <c r="CQ41">
        <f>+'[1]CCBPROD-CNGOR-ARREARS-ECSD-4901'!N40+'[1]CCBPROD-CNGOR-ARREARS-ECSD-4901'!P40</f>
        <v>0</v>
      </c>
      <c r="CR41" s="21">
        <f t="shared" si="8"/>
        <v>13.83</v>
      </c>
      <c r="CS41" s="49" t="s">
        <v>117</v>
      </c>
      <c r="CT41" s="49">
        <v>98230</v>
      </c>
      <c r="CU41" s="112">
        <v>1672.08</v>
      </c>
      <c r="CV41" s="49">
        <v>0</v>
      </c>
      <c r="CW41" s="112">
        <v>1433.21</v>
      </c>
      <c r="CX41" s="49">
        <v>1</v>
      </c>
      <c r="CY41" s="21">
        <v>0</v>
      </c>
      <c r="CZ41">
        <v>0</v>
      </c>
      <c r="DA41" s="21">
        <f t="shared" si="9"/>
        <v>3105.29</v>
      </c>
      <c r="DB41" s="49" t="s">
        <v>117</v>
      </c>
      <c r="DC41" s="49">
        <v>98223</v>
      </c>
      <c r="DD41" s="121">
        <v>669.52</v>
      </c>
      <c r="DE41" s="122">
        <v>2</v>
      </c>
      <c r="DF41" s="121">
        <v>0</v>
      </c>
      <c r="DG41" s="122">
        <v>0</v>
      </c>
      <c r="DH41" s="123">
        <v>0</v>
      </c>
      <c r="DI41" s="124">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3">
        <v>98902</v>
      </c>
      <c r="EW41" s="21" t="s">
        <v>120</v>
      </c>
      <c r="EX41" s="21">
        <v>997.61</v>
      </c>
      <c r="EY41" s="100">
        <v>22</v>
      </c>
      <c r="EZ41" s="21">
        <v>1215.3699999999999</v>
      </c>
      <c r="FA41" s="100">
        <v>7</v>
      </c>
      <c r="FB41" s="21">
        <v>2833.58</v>
      </c>
      <c r="FC41" s="100">
        <v>18</v>
      </c>
      <c r="FD41" s="21">
        <f t="shared" si="15"/>
        <v>5046.5599999999995</v>
      </c>
      <c r="FE41" s="103">
        <v>98948</v>
      </c>
      <c r="FF41" s="94" t="s">
        <v>120</v>
      </c>
      <c r="FG41" s="94">
        <v>28.19</v>
      </c>
      <c r="FH41" s="104">
        <v>0</v>
      </c>
      <c r="FI41" s="94">
        <v>40.69</v>
      </c>
      <c r="FJ41" s="104">
        <v>1</v>
      </c>
      <c r="FK41" s="94">
        <v>189.8</v>
      </c>
      <c r="FL41" s="100">
        <v>2</v>
      </c>
      <c r="FM41" s="21">
        <f t="shared" si="16"/>
        <v>258.68</v>
      </c>
      <c r="FN41" s="103">
        <v>98948</v>
      </c>
      <c r="FO41" s="21" t="s">
        <v>120</v>
      </c>
      <c r="FP41" s="21">
        <v>27.05</v>
      </c>
      <c r="FQ41" s="100">
        <v>1</v>
      </c>
      <c r="FR41" s="21">
        <v>22.58</v>
      </c>
      <c r="FS41" s="100">
        <v>0</v>
      </c>
      <c r="FT41" s="21">
        <v>153.06</v>
      </c>
      <c r="FU41" s="100">
        <v>2</v>
      </c>
      <c r="FV41" s="21">
        <f t="shared" si="17"/>
        <v>202.69</v>
      </c>
      <c r="FW41" s="49">
        <v>98948</v>
      </c>
      <c r="FX41" s="21" t="s">
        <v>120</v>
      </c>
      <c r="FY41" s="112">
        <v>18.13</v>
      </c>
      <c r="FZ41" s="49">
        <v>1</v>
      </c>
      <c r="GA41" s="112">
        <v>13.56</v>
      </c>
      <c r="GB41" s="49">
        <v>0</v>
      </c>
      <c r="GC41" s="112">
        <v>150.59</v>
      </c>
      <c r="GD41" s="49">
        <v>1</v>
      </c>
      <c r="GE41" s="21">
        <f t="shared" si="18"/>
        <v>182.28</v>
      </c>
      <c r="GF41" s="83">
        <v>99301</v>
      </c>
      <c r="GG41" s="49" t="s">
        <v>120</v>
      </c>
      <c r="GH41" s="112">
        <v>487.86</v>
      </c>
      <c r="GI41" s="49">
        <v>8</v>
      </c>
      <c r="GJ41" s="112">
        <v>226.55</v>
      </c>
      <c r="GK41" s="49">
        <v>5</v>
      </c>
      <c r="GL41" s="112">
        <v>531.82000000000005</v>
      </c>
      <c r="GM41" s="49">
        <v>10</v>
      </c>
      <c r="GN41" s="21">
        <f t="shared" si="19"/>
        <v>1246.23</v>
      </c>
      <c r="GO41" s="49">
        <v>98944</v>
      </c>
      <c r="GP41" s="49" t="s">
        <v>120</v>
      </c>
      <c r="GQ41" s="127">
        <v>110.17</v>
      </c>
      <c r="GR41" s="126">
        <v>4</v>
      </c>
      <c r="GS41" s="127">
        <v>11.81</v>
      </c>
      <c r="GT41" s="126">
        <v>1</v>
      </c>
      <c r="GU41" s="127">
        <v>31.85</v>
      </c>
      <c r="GV41" s="126">
        <v>2</v>
      </c>
      <c r="GW41" s="21">
        <f t="shared" si="20"/>
        <v>153.83000000000001</v>
      </c>
      <c r="HY41" s="51" t="s">
        <v>77</v>
      </c>
      <c r="HZ41">
        <v>1</v>
      </c>
      <c r="II41">
        <v>1</v>
      </c>
      <c r="IJ41">
        <v>1</v>
      </c>
      <c r="IM41" s="108" t="s">
        <v>77</v>
      </c>
      <c r="IN41" s="107">
        <v>54.17</v>
      </c>
      <c r="IO41" s="107"/>
      <c r="IP41" s="107"/>
      <c r="IQ41" s="107"/>
      <c r="IR41" s="107"/>
      <c r="IS41" s="107"/>
      <c r="IT41" s="107"/>
      <c r="IU41" s="107"/>
      <c r="IV41" s="107"/>
      <c r="IW41" s="107">
        <v>331.59</v>
      </c>
      <c r="IX41" s="107">
        <v>190.74</v>
      </c>
      <c r="IY41" s="107"/>
    </row>
    <row r="42" spans="1:259" ht="16" x14ac:dyDescent="0.2">
      <c r="A42" t="s">
        <v>153</v>
      </c>
      <c r="B42" t="s">
        <v>113</v>
      </c>
      <c r="M42" s="30" t="s">
        <v>111</v>
      </c>
      <c r="N42" t="s">
        <v>120</v>
      </c>
      <c r="O42">
        <v>163.85</v>
      </c>
      <c r="P42">
        <v>0</v>
      </c>
      <c r="Q42">
        <v>0</v>
      </c>
      <c r="R42">
        <v>581.76</v>
      </c>
      <c r="S42">
        <v>2265.98</v>
      </c>
      <c r="T42">
        <v>163.85</v>
      </c>
      <c r="U42">
        <v>0</v>
      </c>
      <c r="V42">
        <v>4737.34</v>
      </c>
      <c r="W42" s="89"/>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3">
        <v>60</v>
      </c>
      <c r="AT42" s="60">
        <v>1</v>
      </c>
      <c r="AU42" s="93">
        <v>0</v>
      </c>
      <c r="AV42" s="60">
        <v>0</v>
      </c>
      <c r="AW42" s="21">
        <v>0</v>
      </c>
      <c r="AX42">
        <v>0</v>
      </c>
      <c r="AY42" s="21">
        <f t="shared" si="2"/>
        <v>60</v>
      </c>
      <c r="AZ42" s="20" t="s">
        <v>117</v>
      </c>
      <c r="BA42">
        <v>98848</v>
      </c>
      <c r="BB42" s="94">
        <v>67.84</v>
      </c>
      <c r="BC42">
        <v>0</v>
      </c>
      <c r="BD42" s="21">
        <v>19.23</v>
      </c>
      <c r="BE42">
        <v>1</v>
      </c>
      <c r="BF42" s="21">
        <v>0</v>
      </c>
      <c r="BG42">
        <v>0</v>
      </c>
      <c r="BH42" s="21">
        <f t="shared" si="3"/>
        <v>87.070000000000007</v>
      </c>
      <c r="BI42" s="99" t="s">
        <v>113</v>
      </c>
      <c r="BJ42" s="100">
        <v>99350</v>
      </c>
      <c r="BK42" s="21">
        <v>34.409999999999997</v>
      </c>
      <c r="BL42" s="100">
        <v>1</v>
      </c>
      <c r="BM42" s="21">
        <v>13.83</v>
      </c>
      <c r="BN42" s="100">
        <v>0</v>
      </c>
      <c r="BO42" s="21">
        <f t="shared" si="4"/>
        <v>48.239999999999995</v>
      </c>
      <c r="BP42">
        <f t="shared" si="4"/>
        <v>1</v>
      </c>
      <c r="BQ42" s="21">
        <f t="shared" si="5"/>
        <v>96.47999999999999</v>
      </c>
      <c r="BR42" s="99" t="s">
        <v>117</v>
      </c>
      <c r="BS42" s="100">
        <v>98930</v>
      </c>
      <c r="BT42" s="21">
        <v>66.739999999999995</v>
      </c>
      <c r="BU42" s="100">
        <v>0</v>
      </c>
      <c r="BV42" s="21">
        <v>83.6</v>
      </c>
      <c r="BW42" s="100">
        <v>0</v>
      </c>
      <c r="BX42" s="21">
        <v>69.900000000000006</v>
      </c>
      <c r="BY42" s="100">
        <v>1</v>
      </c>
      <c r="BZ42" s="21">
        <f t="shared" si="6"/>
        <v>220.23999999999998</v>
      </c>
      <c r="CA42" s="99" t="s">
        <v>117</v>
      </c>
      <c r="CB42" s="100">
        <v>98848</v>
      </c>
      <c r="CC42" s="21">
        <v>23.8</v>
      </c>
      <c r="CD42" s="100">
        <v>1</v>
      </c>
      <c r="CE42" s="21">
        <v>0</v>
      </c>
      <c r="CF42" s="100">
        <v>0</v>
      </c>
      <c r="CG42" s="21">
        <v>0</v>
      </c>
      <c r="CH42" s="100">
        <v>0</v>
      </c>
      <c r="CI42" s="21">
        <f t="shared" si="7"/>
        <v>23.8</v>
      </c>
      <c r="CJ42" s="21" t="s">
        <v>113</v>
      </c>
      <c r="CK42" s="49">
        <v>99352</v>
      </c>
      <c r="CL42" s="93">
        <v>14.1</v>
      </c>
      <c r="CM42" s="60">
        <v>0</v>
      </c>
      <c r="CN42" s="93">
        <v>0.01</v>
      </c>
      <c r="CO42" s="60">
        <v>1</v>
      </c>
      <c r="CP42" s="28">
        <f>+'[1]CCBPROD-CNGOR-ARREARS-ECSD-4901'!M41+'[1]CCBPROD-CNGOR-ARREARS-ECSD-4901'!O41</f>
        <v>0</v>
      </c>
      <c r="CQ42">
        <f>+'[1]CCBPROD-CNGOR-ARREARS-ECSD-4901'!N41+'[1]CCBPROD-CNGOR-ARREARS-ECSD-4901'!P41</f>
        <v>0</v>
      </c>
      <c r="CR42" s="21">
        <f t="shared" si="8"/>
        <v>14.11</v>
      </c>
      <c r="CS42" s="49" t="s">
        <v>117</v>
      </c>
      <c r="CT42" s="49">
        <v>98233</v>
      </c>
      <c r="CU42" s="112">
        <v>11315.64</v>
      </c>
      <c r="CV42" s="49">
        <v>0</v>
      </c>
      <c r="CW42" s="112">
        <v>8516.84</v>
      </c>
      <c r="CX42" s="49">
        <v>0</v>
      </c>
      <c r="CY42" s="21">
        <v>5226.1499999999996</v>
      </c>
      <c r="CZ42">
        <v>1</v>
      </c>
      <c r="DA42" s="21">
        <f t="shared" si="9"/>
        <v>25058.629999999997</v>
      </c>
      <c r="DB42" s="49" t="s">
        <v>117</v>
      </c>
      <c r="DC42" s="49">
        <v>98225</v>
      </c>
      <c r="DD42" s="121">
        <v>2408.08</v>
      </c>
      <c r="DE42" s="122">
        <v>1</v>
      </c>
      <c r="DF42" s="121">
        <v>0</v>
      </c>
      <c r="DG42" s="122">
        <v>0</v>
      </c>
      <c r="DH42" s="123">
        <v>0</v>
      </c>
      <c r="DI42" s="124">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3">
        <v>98903</v>
      </c>
      <c r="EW42" s="21" t="s">
        <v>120</v>
      </c>
      <c r="EX42" s="21">
        <v>36.590000000000003</v>
      </c>
      <c r="EY42" s="100">
        <v>3</v>
      </c>
      <c r="EZ42" s="21">
        <v>32.22</v>
      </c>
      <c r="FA42" s="100">
        <v>0</v>
      </c>
      <c r="FB42" s="21">
        <v>39.9</v>
      </c>
      <c r="FC42" s="100">
        <v>1</v>
      </c>
      <c r="FD42" s="21">
        <f t="shared" si="15"/>
        <v>108.71000000000001</v>
      </c>
      <c r="FE42" s="103">
        <v>99301</v>
      </c>
      <c r="FF42" s="94" t="s">
        <v>120</v>
      </c>
      <c r="FG42" s="94">
        <v>281.08</v>
      </c>
      <c r="FH42" s="104">
        <v>6</v>
      </c>
      <c r="FI42" s="94">
        <v>247.12</v>
      </c>
      <c r="FJ42" s="104">
        <v>0</v>
      </c>
      <c r="FK42" s="94">
        <v>234.13</v>
      </c>
      <c r="FL42" s="100">
        <v>9</v>
      </c>
      <c r="FM42" s="21">
        <f t="shared" si="16"/>
        <v>762.33</v>
      </c>
      <c r="FN42" s="103">
        <v>98953</v>
      </c>
      <c r="FO42" s="21" t="s">
        <v>120</v>
      </c>
      <c r="FP42" s="21">
        <v>5.3</v>
      </c>
      <c r="FQ42" s="100">
        <v>1</v>
      </c>
      <c r="FR42" s="21">
        <v>0</v>
      </c>
      <c r="FS42" s="100">
        <v>0</v>
      </c>
      <c r="FT42" s="21">
        <v>0</v>
      </c>
      <c r="FU42" s="100">
        <v>0</v>
      </c>
      <c r="FV42" s="21">
        <f t="shared" si="17"/>
        <v>5.3</v>
      </c>
      <c r="FW42" s="49">
        <v>99301</v>
      </c>
      <c r="FX42" s="21" t="s">
        <v>120</v>
      </c>
      <c r="FY42" s="112">
        <v>307</v>
      </c>
      <c r="FZ42" s="49">
        <v>8</v>
      </c>
      <c r="GA42" s="112">
        <v>159.51</v>
      </c>
      <c r="GB42" s="49">
        <v>3</v>
      </c>
      <c r="GC42" s="112">
        <v>413.88</v>
      </c>
      <c r="GD42" s="49">
        <v>9</v>
      </c>
      <c r="GE42" s="21">
        <f t="shared" si="18"/>
        <v>880.39</v>
      </c>
      <c r="GF42" s="83">
        <v>99323</v>
      </c>
      <c r="GG42" s="49" t="s">
        <v>120</v>
      </c>
      <c r="GH42" s="112">
        <v>5</v>
      </c>
      <c r="GI42" s="49">
        <v>0</v>
      </c>
      <c r="GJ42" s="112">
        <v>5</v>
      </c>
      <c r="GK42" s="49">
        <v>1</v>
      </c>
      <c r="GL42" s="112">
        <v>0</v>
      </c>
      <c r="GM42" s="49">
        <v>0</v>
      </c>
      <c r="GN42" s="21">
        <f t="shared" si="19"/>
        <v>10</v>
      </c>
      <c r="GO42" s="49">
        <v>98948</v>
      </c>
      <c r="GP42" s="49" t="s">
        <v>120</v>
      </c>
      <c r="GQ42" s="127">
        <v>463.2</v>
      </c>
      <c r="GR42" s="126">
        <v>4</v>
      </c>
      <c r="GS42" s="127">
        <v>32.44</v>
      </c>
      <c r="GT42" s="126">
        <v>0</v>
      </c>
      <c r="GU42" s="127">
        <v>290.66000000000003</v>
      </c>
      <c r="GV42" s="126">
        <v>1</v>
      </c>
      <c r="GW42" s="21">
        <f t="shared" si="20"/>
        <v>786.3</v>
      </c>
      <c r="HY42" s="51" t="s">
        <v>144</v>
      </c>
      <c r="IC42">
        <v>1</v>
      </c>
      <c r="ID42">
        <v>1</v>
      </c>
      <c r="IE42">
        <v>1</v>
      </c>
      <c r="IG42">
        <v>2</v>
      </c>
      <c r="IH42">
        <v>2</v>
      </c>
      <c r="II42">
        <v>1</v>
      </c>
      <c r="IK42">
        <v>1</v>
      </c>
      <c r="IM42" t="s">
        <v>144</v>
      </c>
      <c r="IN42" s="106"/>
      <c r="IO42" s="106"/>
      <c r="IP42" s="106"/>
      <c r="IQ42" s="106">
        <v>206.06</v>
      </c>
      <c r="IR42" s="106">
        <v>537.1</v>
      </c>
      <c r="IS42" s="106">
        <v>641.4</v>
      </c>
      <c r="IT42" s="106"/>
      <c r="IU42" s="106">
        <v>401.29</v>
      </c>
      <c r="IV42" s="106">
        <v>788.98</v>
      </c>
      <c r="IW42" s="106">
        <v>85.88</v>
      </c>
      <c r="IX42" s="106"/>
      <c r="IY42" s="106">
        <v>1768.13</v>
      </c>
    </row>
    <row r="43" spans="1:259" ht="16" x14ac:dyDescent="0.2">
      <c r="A43" t="s">
        <v>154</v>
      </c>
      <c r="B43" t="s">
        <v>113</v>
      </c>
      <c r="M43" s="30" t="s">
        <v>154</v>
      </c>
      <c r="N43" t="s">
        <v>120</v>
      </c>
      <c r="O43">
        <v>69.53</v>
      </c>
      <c r="P43">
        <v>0</v>
      </c>
      <c r="Q43">
        <v>0</v>
      </c>
      <c r="R43">
        <v>372.96</v>
      </c>
      <c r="S43">
        <v>67.62</v>
      </c>
      <c r="T43">
        <v>0</v>
      </c>
      <c r="U43">
        <v>0</v>
      </c>
      <c r="V43">
        <v>178.99</v>
      </c>
      <c r="W43" s="89"/>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3">
        <v>31.4</v>
      </c>
      <c r="AT43" s="60">
        <v>1</v>
      </c>
      <c r="AU43" s="93">
        <v>0</v>
      </c>
      <c r="AV43" s="60">
        <v>0</v>
      </c>
      <c r="AW43" s="21">
        <v>0</v>
      </c>
      <c r="AX43">
        <v>0</v>
      </c>
      <c r="AY43" s="21">
        <f t="shared" si="2"/>
        <v>31.4</v>
      </c>
      <c r="AZ43" s="20" t="s">
        <v>117</v>
      </c>
      <c r="BA43">
        <v>98902</v>
      </c>
      <c r="BB43" s="94">
        <v>2876.85</v>
      </c>
      <c r="BC43">
        <v>3</v>
      </c>
      <c r="BD43" s="21">
        <v>0</v>
      </c>
      <c r="BE43">
        <v>0</v>
      </c>
      <c r="BF43" s="21">
        <v>0</v>
      </c>
      <c r="BG43">
        <v>0</v>
      </c>
      <c r="BH43" s="21">
        <f t="shared" si="3"/>
        <v>2876.85</v>
      </c>
      <c r="BI43" s="99" t="s">
        <v>113</v>
      </c>
      <c r="BJ43" s="100">
        <v>99362</v>
      </c>
      <c r="BK43" s="21">
        <v>3686.69</v>
      </c>
      <c r="BL43" s="100">
        <v>2</v>
      </c>
      <c r="BM43" s="21">
        <v>125.91</v>
      </c>
      <c r="BN43" s="100">
        <v>0</v>
      </c>
      <c r="BO43" s="21">
        <f t="shared" si="4"/>
        <v>3812.6</v>
      </c>
      <c r="BP43">
        <f t="shared" si="4"/>
        <v>2</v>
      </c>
      <c r="BQ43" s="21">
        <f t="shared" si="5"/>
        <v>7625.2</v>
      </c>
      <c r="BR43" s="99" t="s">
        <v>117</v>
      </c>
      <c r="BS43" s="100">
        <v>98936</v>
      </c>
      <c r="BT43" s="21">
        <v>61.82</v>
      </c>
      <c r="BU43" s="100">
        <v>0</v>
      </c>
      <c r="BV43" s="21">
        <v>61.21</v>
      </c>
      <c r="BW43" s="100">
        <v>0</v>
      </c>
      <c r="BX43" s="21">
        <v>120.6</v>
      </c>
      <c r="BY43" s="100">
        <v>1</v>
      </c>
      <c r="BZ43" s="21">
        <f t="shared" si="6"/>
        <v>243.63</v>
      </c>
      <c r="CA43" s="99" t="s">
        <v>117</v>
      </c>
      <c r="CB43" s="100">
        <v>98903</v>
      </c>
      <c r="CC43" s="21">
        <v>486.79</v>
      </c>
      <c r="CD43" s="100">
        <v>2</v>
      </c>
      <c r="CE43" s="21">
        <v>435.44</v>
      </c>
      <c r="CF43" s="100">
        <v>0</v>
      </c>
      <c r="CG43" s="21">
        <v>16940.36</v>
      </c>
      <c r="CH43" s="100">
        <v>2</v>
      </c>
      <c r="CI43" s="21">
        <f t="shared" si="7"/>
        <v>17862.59</v>
      </c>
      <c r="CJ43" s="21" t="s">
        <v>117</v>
      </c>
      <c r="CK43" s="49">
        <v>99362</v>
      </c>
      <c r="CL43" s="93">
        <v>1062.52</v>
      </c>
      <c r="CM43" s="60">
        <v>0</v>
      </c>
      <c r="CN43" s="93">
        <v>1102.54</v>
      </c>
      <c r="CO43" s="60">
        <v>0</v>
      </c>
      <c r="CP43" s="28">
        <f>+'[1]CCBPROD-CNGOR-ARREARS-ECSD-4901'!M42+'[1]CCBPROD-CNGOR-ARREARS-ECSD-4901'!O42</f>
        <v>1966.06</v>
      </c>
      <c r="CQ43">
        <f>+'[1]CCBPROD-CNGOR-ARREARS-ECSD-4901'!N42+'[1]CCBPROD-CNGOR-ARREARS-ECSD-4901'!P42</f>
        <v>2</v>
      </c>
      <c r="CR43" s="21">
        <f t="shared" si="8"/>
        <v>4131.12</v>
      </c>
      <c r="CS43" s="49" t="s">
        <v>117</v>
      </c>
      <c r="CT43" s="49">
        <v>98248</v>
      </c>
      <c r="CU43" s="112">
        <v>2228.9699999999998</v>
      </c>
      <c r="CV43" s="49">
        <v>5</v>
      </c>
      <c r="CW43" s="112">
        <v>0</v>
      </c>
      <c r="CX43" s="49">
        <v>0</v>
      </c>
      <c r="CY43" s="21">
        <v>0</v>
      </c>
      <c r="CZ43">
        <v>0</v>
      </c>
      <c r="DA43" s="21">
        <f t="shared" si="9"/>
        <v>2228.9699999999998</v>
      </c>
      <c r="DB43" s="49" t="s">
        <v>117</v>
      </c>
      <c r="DC43" s="49">
        <v>98233</v>
      </c>
      <c r="DD43" s="121">
        <v>12507.44</v>
      </c>
      <c r="DE43" s="122">
        <v>4</v>
      </c>
      <c r="DF43" s="121">
        <v>0</v>
      </c>
      <c r="DG43" s="122">
        <v>0</v>
      </c>
      <c r="DH43" s="123">
        <v>0</v>
      </c>
      <c r="DI43" s="124">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3">
        <v>98908</v>
      </c>
      <c r="EW43" s="21" t="s">
        <v>120</v>
      </c>
      <c r="EX43" s="21">
        <v>220.28</v>
      </c>
      <c r="EY43" s="100">
        <v>0</v>
      </c>
      <c r="EZ43" s="21">
        <v>384.65</v>
      </c>
      <c r="FA43" s="100">
        <v>1</v>
      </c>
      <c r="FB43" s="21">
        <v>631.58000000000004</v>
      </c>
      <c r="FC43" s="100">
        <v>4</v>
      </c>
      <c r="FD43" s="21">
        <f t="shared" si="15"/>
        <v>1236.51</v>
      </c>
      <c r="FE43" s="103">
        <v>99323</v>
      </c>
      <c r="FF43" s="94" t="s">
        <v>120</v>
      </c>
      <c r="FG43" s="94">
        <v>5</v>
      </c>
      <c r="FH43" s="104">
        <v>0</v>
      </c>
      <c r="FI43" s="94">
        <v>5</v>
      </c>
      <c r="FJ43" s="104">
        <v>0</v>
      </c>
      <c r="FK43" s="94">
        <v>2.19</v>
      </c>
      <c r="FL43" s="100">
        <v>1</v>
      </c>
      <c r="FM43" s="21">
        <f t="shared" si="16"/>
        <v>12.19</v>
      </c>
      <c r="FN43" s="103">
        <v>99301</v>
      </c>
      <c r="FO43" s="21" t="s">
        <v>120</v>
      </c>
      <c r="FP43" s="21">
        <v>386.45</v>
      </c>
      <c r="FQ43" s="100">
        <v>5</v>
      </c>
      <c r="FR43" s="21">
        <v>234.92</v>
      </c>
      <c r="FS43" s="100">
        <v>4</v>
      </c>
      <c r="FT43" s="21">
        <v>410.84</v>
      </c>
      <c r="FU43" s="100">
        <v>8</v>
      </c>
      <c r="FV43" s="21">
        <f t="shared" si="17"/>
        <v>1032.21</v>
      </c>
      <c r="FW43" s="49">
        <v>99323</v>
      </c>
      <c r="FX43" s="21" t="s">
        <v>120</v>
      </c>
      <c r="FY43" s="112">
        <v>5</v>
      </c>
      <c r="FZ43" s="49">
        <v>1</v>
      </c>
      <c r="GA43" s="112">
        <v>0</v>
      </c>
      <c r="GB43" s="49">
        <v>0</v>
      </c>
      <c r="GC43" s="112">
        <v>0</v>
      </c>
      <c r="GD43" s="49">
        <v>0</v>
      </c>
      <c r="GE43" s="21">
        <f t="shared" si="18"/>
        <v>5</v>
      </c>
      <c r="GF43" s="83">
        <v>99324</v>
      </c>
      <c r="GG43" s="49" t="s">
        <v>120</v>
      </c>
      <c r="GH43" s="112">
        <v>5.3</v>
      </c>
      <c r="GI43" s="49">
        <v>1</v>
      </c>
      <c r="GJ43" s="112">
        <v>0</v>
      </c>
      <c r="GK43" s="49">
        <v>0</v>
      </c>
      <c r="GL43" s="112">
        <v>0</v>
      </c>
      <c r="GM43" s="49">
        <v>0</v>
      </c>
      <c r="GN43" s="21">
        <f t="shared" si="19"/>
        <v>5.3</v>
      </c>
      <c r="GO43" s="49">
        <v>98953</v>
      </c>
      <c r="GP43" s="49" t="s">
        <v>120</v>
      </c>
      <c r="GQ43" s="127">
        <v>129</v>
      </c>
      <c r="GR43" s="126">
        <v>1</v>
      </c>
      <c r="GS43" s="127">
        <v>0</v>
      </c>
      <c r="GT43" s="126">
        <v>0</v>
      </c>
      <c r="GU43" s="127">
        <v>0</v>
      </c>
      <c r="GV43" s="126">
        <v>0</v>
      </c>
      <c r="GW43" s="21">
        <f t="shared" si="20"/>
        <v>129</v>
      </c>
      <c r="HY43" s="51" t="s">
        <v>95</v>
      </c>
      <c r="HZ43">
        <v>1</v>
      </c>
      <c r="IB43">
        <v>2</v>
      </c>
      <c r="IC43">
        <v>1</v>
      </c>
      <c r="ID43">
        <v>1</v>
      </c>
      <c r="IE43">
        <v>1</v>
      </c>
      <c r="IG43">
        <v>3</v>
      </c>
      <c r="IH43">
        <v>2</v>
      </c>
      <c r="II43">
        <v>1</v>
      </c>
      <c r="IJ43">
        <v>5</v>
      </c>
      <c r="IK43">
        <v>3</v>
      </c>
      <c r="IM43" s="108" t="s">
        <v>95</v>
      </c>
      <c r="IN43" s="107">
        <v>377.87</v>
      </c>
      <c r="IO43" s="107"/>
      <c r="IP43" s="107">
        <v>184.6</v>
      </c>
      <c r="IQ43" s="107">
        <v>265.83</v>
      </c>
      <c r="IR43" s="107">
        <v>370.29</v>
      </c>
      <c r="IS43" s="107">
        <v>135.80000000000001</v>
      </c>
      <c r="IT43" s="107"/>
      <c r="IU43" s="107">
        <v>763.46</v>
      </c>
      <c r="IV43" s="107">
        <v>668.66</v>
      </c>
      <c r="IW43" s="107">
        <v>2238.6</v>
      </c>
      <c r="IX43" s="107">
        <v>2908.87</v>
      </c>
      <c r="IY43" s="107">
        <v>1085.8800000000001</v>
      </c>
    </row>
    <row r="44" spans="1:259" ht="16" x14ac:dyDescent="0.2">
      <c r="A44" t="s">
        <v>65</v>
      </c>
      <c r="B44" t="s">
        <v>113</v>
      </c>
      <c r="C44">
        <v>6</v>
      </c>
      <c r="D44" s="86">
        <v>5</v>
      </c>
      <c r="E44">
        <v>17216.78</v>
      </c>
      <c r="F44">
        <v>0</v>
      </c>
      <c r="G44">
        <v>0</v>
      </c>
      <c r="H44">
        <v>17216.78</v>
      </c>
      <c r="I44">
        <v>19980.05</v>
      </c>
      <c r="J44">
        <v>0</v>
      </c>
      <c r="K44">
        <v>0</v>
      </c>
      <c r="L44">
        <v>19980.05</v>
      </c>
      <c r="M44" s="30" t="s">
        <v>65</v>
      </c>
      <c r="N44" t="s">
        <v>120</v>
      </c>
      <c r="W44" s="89"/>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3">
        <v>16580.45</v>
      </c>
      <c r="AT44" s="60">
        <v>0</v>
      </c>
      <c r="AU44" s="93">
        <v>35735.19</v>
      </c>
      <c r="AV44" s="60">
        <v>2</v>
      </c>
      <c r="AW44" s="21">
        <v>0</v>
      </c>
      <c r="AX44">
        <v>0</v>
      </c>
      <c r="AY44" s="21">
        <f t="shared" si="2"/>
        <v>52315.64</v>
      </c>
      <c r="AZ44" s="20" t="s">
        <v>117</v>
      </c>
      <c r="BA44">
        <v>98903</v>
      </c>
      <c r="BB44" s="94">
        <v>3832.35</v>
      </c>
      <c r="BC44">
        <v>2</v>
      </c>
      <c r="BD44" s="21">
        <v>1844.33</v>
      </c>
      <c r="BE44">
        <v>0</v>
      </c>
      <c r="BF44" s="21">
        <v>12503.04</v>
      </c>
      <c r="BG44">
        <v>2</v>
      </c>
      <c r="BH44" s="21">
        <f t="shared" si="3"/>
        <v>18179.72</v>
      </c>
      <c r="BI44" s="99" t="s">
        <v>117</v>
      </c>
      <c r="BJ44" s="100">
        <v>98223</v>
      </c>
      <c r="BK44" s="21">
        <v>29945.3</v>
      </c>
      <c r="BL44" s="100">
        <v>3</v>
      </c>
      <c r="BM44" s="21">
        <v>0</v>
      </c>
      <c r="BN44" s="100">
        <v>0</v>
      </c>
      <c r="BO44" s="21">
        <f t="shared" si="4"/>
        <v>29945.3</v>
      </c>
      <c r="BP44">
        <f t="shared" si="4"/>
        <v>3</v>
      </c>
      <c r="BQ44" s="21">
        <f t="shared" si="5"/>
        <v>59890.6</v>
      </c>
      <c r="BR44" s="99" t="s">
        <v>117</v>
      </c>
      <c r="BS44" s="100">
        <v>98944</v>
      </c>
      <c r="BT44" s="21">
        <v>116.73</v>
      </c>
      <c r="BU44" s="100">
        <v>0</v>
      </c>
      <c r="BV44" s="21">
        <v>122.03</v>
      </c>
      <c r="BW44" s="100">
        <v>0</v>
      </c>
      <c r="BX44" s="21">
        <v>2767.51</v>
      </c>
      <c r="BY44" s="100">
        <v>1</v>
      </c>
      <c r="BZ44" s="21">
        <f t="shared" si="6"/>
        <v>3006.2700000000004</v>
      </c>
      <c r="CA44" s="99" t="s">
        <v>117</v>
      </c>
      <c r="CB44" s="100">
        <v>98930</v>
      </c>
      <c r="CC44" s="21">
        <v>197.65</v>
      </c>
      <c r="CD44" s="100">
        <v>2</v>
      </c>
      <c r="CE44" s="21">
        <v>66.739999999999995</v>
      </c>
      <c r="CF44" s="100">
        <v>0</v>
      </c>
      <c r="CG44" s="21">
        <v>153.5</v>
      </c>
      <c r="CH44" s="100">
        <v>1</v>
      </c>
      <c r="CI44" s="21">
        <f t="shared" si="7"/>
        <v>417.89</v>
      </c>
      <c r="CJ44" s="21" t="s">
        <v>117</v>
      </c>
      <c r="CK44" s="49">
        <v>98223</v>
      </c>
      <c r="CL44" s="93">
        <v>7700.86</v>
      </c>
      <c r="CM44" s="60">
        <v>0</v>
      </c>
      <c r="CN44" s="93">
        <v>2867.11</v>
      </c>
      <c r="CO44" s="60">
        <v>1</v>
      </c>
      <c r="CP44" s="28">
        <f>+'[1]CCBPROD-CNGOR-ARREARS-ECSD-4901'!M43+'[1]CCBPROD-CNGOR-ARREARS-ECSD-4901'!O43</f>
        <v>63.6</v>
      </c>
      <c r="CQ44">
        <f>+'[1]CCBPROD-CNGOR-ARREARS-ECSD-4901'!N43+'[1]CCBPROD-CNGOR-ARREARS-ECSD-4901'!P43</f>
        <v>1</v>
      </c>
      <c r="CR44" s="21">
        <f t="shared" si="8"/>
        <v>10631.57</v>
      </c>
      <c r="CS44" s="49" t="s">
        <v>117</v>
      </c>
      <c r="CT44" s="49">
        <v>98273</v>
      </c>
      <c r="CU44" s="112">
        <v>3407.39</v>
      </c>
      <c r="CV44" s="49">
        <v>1</v>
      </c>
      <c r="CW44" s="112">
        <v>1849.49</v>
      </c>
      <c r="CX44" s="49">
        <v>0</v>
      </c>
      <c r="CY44" s="21">
        <v>29189.969999999998</v>
      </c>
      <c r="CZ44">
        <v>1</v>
      </c>
      <c r="DA44" s="21">
        <f t="shared" si="9"/>
        <v>34446.85</v>
      </c>
      <c r="DB44" s="49" t="s">
        <v>117</v>
      </c>
      <c r="DC44" s="49">
        <v>98248</v>
      </c>
      <c r="DD44" s="121">
        <v>5602.56</v>
      </c>
      <c r="DE44" s="122">
        <v>1</v>
      </c>
      <c r="DF44" s="121">
        <v>3096.62</v>
      </c>
      <c r="DG44" s="122">
        <v>0</v>
      </c>
      <c r="DH44" s="123">
        <v>31039.460000000003</v>
      </c>
      <c r="DI44" s="124">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3">
        <v>98930</v>
      </c>
      <c r="EW44" s="21" t="s">
        <v>120</v>
      </c>
      <c r="EX44" s="21">
        <v>27.83</v>
      </c>
      <c r="EY44" s="100">
        <v>0</v>
      </c>
      <c r="EZ44" s="21">
        <v>38.53</v>
      </c>
      <c r="FA44" s="100">
        <v>1</v>
      </c>
      <c r="FB44" s="21">
        <v>0</v>
      </c>
      <c r="FC44" s="100">
        <v>0</v>
      </c>
      <c r="FD44" s="21">
        <f t="shared" si="15"/>
        <v>66.36</v>
      </c>
      <c r="FE44" s="103">
        <v>99324</v>
      </c>
      <c r="FF44" s="94" t="s">
        <v>120</v>
      </c>
      <c r="FG44" s="94">
        <v>38.47</v>
      </c>
      <c r="FH44" s="104">
        <v>0</v>
      </c>
      <c r="FI44" s="94">
        <v>57.28</v>
      </c>
      <c r="FJ44" s="104">
        <v>1</v>
      </c>
      <c r="FK44" s="94">
        <v>19.23</v>
      </c>
      <c r="FL44" s="100">
        <v>1</v>
      </c>
      <c r="FM44" s="21">
        <f t="shared" si="16"/>
        <v>114.98</v>
      </c>
      <c r="FN44" s="103">
        <v>99336</v>
      </c>
      <c r="FO44" s="21" t="s">
        <v>120</v>
      </c>
      <c r="FP44" s="21">
        <v>78.150000000000006</v>
      </c>
      <c r="FQ44" s="100">
        <v>3</v>
      </c>
      <c r="FR44" s="21">
        <v>37.53</v>
      </c>
      <c r="FS44" s="100">
        <v>0</v>
      </c>
      <c r="FT44" s="21">
        <v>73.7</v>
      </c>
      <c r="FU44" s="100">
        <v>1</v>
      </c>
      <c r="FV44" s="21">
        <f t="shared" si="17"/>
        <v>189.38</v>
      </c>
      <c r="FW44" s="49">
        <v>99324</v>
      </c>
      <c r="FX44" s="21" t="s">
        <v>120</v>
      </c>
      <c r="FY44" s="112">
        <v>27.83</v>
      </c>
      <c r="FZ44" s="49">
        <v>2</v>
      </c>
      <c r="GA44" s="112">
        <v>0</v>
      </c>
      <c r="GB44" s="49">
        <v>0</v>
      </c>
      <c r="GC44" s="112">
        <v>0</v>
      </c>
      <c r="GD44" s="49">
        <v>0</v>
      </c>
      <c r="GE44" s="21">
        <f t="shared" si="18"/>
        <v>27.83</v>
      </c>
      <c r="GF44" s="83">
        <v>99336</v>
      </c>
      <c r="GG44" s="49" t="s">
        <v>120</v>
      </c>
      <c r="GH44" s="112">
        <v>34.979999999999997</v>
      </c>
      <c r="GI44" s="49">
        <v>0</v>
      </c>
      <c r="GJ44" s="112">
        <v>31.12</v>
      </c>
      <c r="GK44" s="49">
        <v>0</v>
      </c>
      <c r="GL44" s="112">
        <v>148.76</v>
      </c>
      <c r="GM44" s="49">
        <v>1</v>
      </c>
      <c r="GN44" s="21">
        <f t="shared" si="19"/>
        <v>214.85999999999999</v>
      </c>
      <c r="GO44" s="49">
        <v>99301</v>
      </c>
      <c r="GP44" s="49" t="s">
        <v>120</v>
      </c>
      <c r="GQ44" s="127">
        <v>2636.83</v>
      </c>
      <c r="GR44" s="126">
        <v>12</v>
      </c>
      <c r="GS44" s="127">
        <v>663.76</v>
      </c>
      <c r="GT44" s="126">
        <v>5</v>
      </c>
      <c r="GU44" s="127">
        <v>653.26</v>
      </c>
      <c r="GV44" s="126">
        <v>11</v>
      </c>
      <c r="GW44" s="21">
        <f t="shared" si="20"/>
        <v>3953.8500000000004</v>
      </c>
      <c r="HY44" s="51" t="s">
        <v>54</v>
      </c>
      <c r="IF44">
        <v>1</v>
      </c>
      <c r="IG44">
        <v>2</v>
      </c>
      <c r="IM44" t="s">
        <v>54</v>
      </c>
      <c r="IN44" s="106"/>
      <c r="IO44" s="106"/>
      <c r="IP44" s="106"/>
      <c r="IQ44" s="106"/>
      <c r="IR44" s="106"/>
      <c r="IS44" s="106"/>
      <c r="IT44" s="106">
        <v>174.31</v>
      </c>
      <c r="IU44" s="106">
        <v>322.79000000000002</v>
      </c>
      <c r="IV44" s="106"/>
      <c r="IW44" s="106"/>
      <c r="IX44" s="106"/>
      <c r="IY44" s="106"/>
    </row>
    <row r="45" spans="1:259" ht="16" x14ac:dyDescent="0.2">
      <c r="A45" t="s">
        <v>155</v>
      </c>
      <c r="B45" t="s">
        <v>113</v>
      </c>
      <c r="C45">
        <v>2</v>
      </c>
      <c r="D45" s="86">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9"/>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3">
        <v>4590.57</v>
      </c>
      <c r="AT45" s="60">
        <v>2</v>
      </c>
      <c r="AU45" s="93">
        <v>0</v>
      </c>
      <c r="AV45" s="60">
        <v>0</v>
      </c>
      <c r="AW45" s="21">
        <v>0</v>
      </c>
      <c r="AX45">
        <v>0</v>
      </c>
      <c r="AY45" s="21">
        <f t="shared" si="2"/>
        <v>4590.57</v>
      </c>
      <c r="AZ45" s="20" t="s">
        <v>117</v>
      </c>
      <c r="BA45">
        <v>98930</v>
      </c>
      <c r="BB45" s="94">
        <v>136.63999999999999</v>
      </c>
      <c r="BC45">
        <v>1</v>
      </c>
      <c r="BD45" s="21">
        <v>0</v>
      </c>
      <c r="BE45">
        <v>0</v>
      </c>
      <c r="BF45" s="21">
        <v>0</v>
      </c>
      <c r="BG45">
        <v>0</v>
      </c>
      <c r="BH45" s="21">
        <f t="shared" si="3"/>
        <v>136.63999999999999</v>
      </c>
      <c r="BI45" s="99" t="s">
        <v>117</v>
      </c>
      <c r="BJ45" s="100">
        <v>98225</v>
      </c>
      <c r="BK45" s="21">
        <v>366.09</v>
      </c>
      <c r="BL45" s="100">
        <v>1</v>
      </c>
      <c r="BM45" s="21">
        <v>4208.41</v>
      </c>
      <c r="BN45" s="100">
        <v>0</v>
      </c>
      <c r="BO45" s="21">
        <f t="shared" si="4"/>
        <v>4574.5</v>
      </c>
      <c r="BP45">
        <f t="shared" si="4"/>
        <v>1</v>
      </c>
      <c r="BQ45" s="21">
        <f t="shared" si="5"/>
        <v>9149</v>
      </c>
      <c r="BR45" s="99" t="s">
        <v>117</v>
      </c>
      <c r="BS45" s="100">
        <v>98951</v>
      </c>
      <c r="BT45" s="21">
        <v>2364.4</v>
      </c>
      <c r="BU45" s="100">
        <v>0</v>
      </c>
      <c r="BV45" s="21">
        <v>7098.61</v>
      </c>
      <c r="BW45" s="100">
        <v>2</v>
      </c>
      <c r="BX45" s="21">
        <v>0</v>
      </c>
      <c r="BY45" s="100">
        <v>0</v>
      </c>
      <c r="BZ45" s="21">
        <f t="shared" si="6"/>
        <v>9463.01</v>
      </c>
      <c r="CA45" s="99" t="s">
        <v>117</v>
      </c>
      <c r="CB45" s="100">
        <v>98936</v>
      </c>
      <c r="CC45" s="21">
        <v>62.44</v>
      </c>
      <c r="CD45" s="100">
        <v>0</v>
      </c>
      <c r="CE45" s="21">
        <v>61.82</v>
      </c>
      <c r="CF45" s="100">
        <v>0</v>
      </c>
      <c r="CG45" s="21">
        <v>181.81</v>
      </c>
      <c r="CH45" s="100">
        <v>1</v>
      </c>
      <c r="CI45" s="21">
        <f t="shared" si="7"/>
        <v>306.07</v>
      </c>
      <c r="CJ45" s="21" t="s">
        <v>117</v>
      </c>
      <c r="CK45" s="49">
        <v>98225</v>
      </c>
      <c r="CL45" s="93">
        <v>137.22999999999999</v>
      </c>
      <c r="CM45" s="60">
        <v>1</v>
      </c>
      <c r="CN45" s="93">
        <v>0</v>
      </c>
      <c r="CO45" s="60">
        <v>0</v>
      </c>
      <c r="CP45" s="28">
        <f>+'[1]CCBPROD-CNGOR-ARREARS-ECSD-4901'!M44+'[1]CCBPROD-CNGOR-ARREARS-ECSD-4901'!O44</f>
        <v>0</v>
      </c>
      <c r="CQ45">
        <f>+'[1]CCBPROD-CNGOR-ARREARS-ECSD-4901'!N44+'[1]CCBPROD-CNGOR-ARREARS-ECSD-4901'!P44</f>
        <v>0</v>
      </c>
      <c r="CR45" s="21">
        <f t="shared" si="8"/>
        <v>137.22999999999999</v>
      </c>
      <c r="CS45" s="49" t="s">
        <v>117</v>
      </c>
      <c r="CT45" s="49">
        <v>98295</v>
      </c>
      <c r="CU45" s="112">
        <v>7262.6</v>
      </c>
      <c r="CV45" s="49">
        <v>1</v>
      </c>
      <c r="CW45" s="112">
        <v>0</v>
      </c>
      <c r="CX45" s="49">
        <v>0</v>
      </c>
      <c r="CY45" s="21">
        <v>0</v>
      </c>
      <c r="CZ45">
        <v>0</v>
      </c>
      <c r="DA45" s="21">
        <f t="shared" si="9"/>
        <v>7262.6</v>
      </c>
      <c r="DB45" s="49" t="s">
        <v>117</v>
      </c>
      <c r="DC45" s="49">
        <v>98264</v>
      </c>
      <c r="DD45" s="121">
        <v>559.27</v>
      </c>
      <c r="DE45" s="122">
        <v>1</v>
      </c>
      <c r="DF45" s="121">
        <v>0</v>
      </c>
      <c r="DG45" s="122">
        <v>0</v>
      </c>
      <c r="DH45" s="123">
        <v>0</v>
      </c>
      <c r="DI45" s="124">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3">
        <v>98932</v>
      </c>
      <c r="EW45" s="21" t="s">
        <v>120</v>
      </c>
      <c r="EX45" s="21">
        <v>23.33</v>
      </c>
      <c r="EY45" s="100">
        <v>1</v>
      </c>
      <c r="EZ45" s="21">
        <v>20.32</v>
      </c>
      <c r="FA45" s="100">
        <v>0</v>
      </c>
      <c r="FB45" s="21">
        <v>94.06</v>
      </c>
      <c r="FC45" s="100">
        <v>1</v>
      </c>
      <c r="FD45" s="21">
        <f t="shared" si="15"/>
        <v>137.71</v>
      </c>
      <c r="FE45" s="103">
        <v>99336</v>
      </c>
      <c r="FF45" s="94" t="s">
        <v>120</v>
      </c>
      <c r="FG45" s="94">
        <v>71.56</v>
      </c>
      <c r="FH45" s="104">
        <v>1</v>
      </c>
      <c r="FI45" s="94">
        <v>101.48</v>
      </c>
      <c r="FJ45" s="104">
        <v>1</v>
      </c>
      <c r="FK45" s="94">
        <v>75.989999999999995</v>
      </c>
      <c r="FL45" s="100">
        <v>2</v>
      </c>
      <c r="FM45" s="21">
        <f t="shared" si="16"/>
        <v>249.03000000000003</v>
      </c>
      <c r="FN45" s="103">
        <v>99337</v>
      </c>
      <c r="FO45" s="21" t="s">
        <v>120</v>
      </c>
      <c r="FP45" s="21">
        <v>19.829999999999998</v>
      </c>
      <c r="FQ45" s="100">
        <v>0</v>
      </c>
      <c r="FR45" s="21">
        <v>22.03</v>
      </c>
      <c r="FS45" s="100">
        <v>0</v>
      </c>
      <c r="FT45" s="21">
        <v>121.25</v>
      </c>
      <c r="FU45" s="100">
        <v>1</v>
      </c>
      <c r="FV45" s="21">
        <f t="shared" si="17"/>
        <v>163.11000000000001</v>
      </c>
      <c r="FW45" s="49">
        <v>99336</v>
      </c>
      <c r="FX45" s="21" t="s">
        <v>120</v>
      </c>
      <c r="FY45" s="112">
        <v>65.430000000000007</v>
      </c>
      <c r="FZ45" s="49">
        <v>2</v>
      </c>
      <c r="GA45" s="112">
        <v>37.53</v>
      </c>
      <c r="GB45" s="49">
        <v>0</v>
      </c>
      <c r="GC45" s="112">
        <v>111.23</v>
      </c>
      <c r="GD45" s="49">
        <v>1</v>
      </c>
      <c r="GE45" s="21">
        <f t="shared" si="18"/>
        <v>214.19</v>
      </c>
      <c r="GF45" s="83">
        <v>99337</v>
      </c>
      <c r="GG45" s="49" t="s">
        <v>120</v>
      </c>
      <c r="GH45" s="112">
        <v>21.36</v>
      </c>
      <c r="GI45" s="49">
        <v>0</v>
      </c>
      <c r="GJ45" s="112">
        <v>21.03</v>
      </c>
      <c r="GK45" s="49">
        <v>0</v>
      </c>
      <c r="GL45" s="112">
        <v>141.19</v>
      </c>
      <c r="GM45" s="49">
        <v>1</v>
      </c>
      <c r="GN45" s="21">
        <f t="shared" si="19"/>
        <v>183.57999999999998</v>
      </c>
      <c r="GO45" s="49">
        <v>99323</v>
      </c>
      <c r="GP45" s="49" t="s">
        <v>120</v>
      </c>
      <c r="GQ45" s="127">
        <v>86.31</v>
      </c>
      <c r="GR45" s="126">
        <v>0</v>
      </c>
      <c r="GS45" s="127">
        <v>5</v>
      </c>
      <c r="GT45" s="126">
        <v>0</v>
      </c>
      <c r="GU45" s="127">
        <v>5</v>
      </c>
      <c r="GV45" s="126">
        <v>1</v>
      </c>
      <c r="GW45" s="21">
        <f t="shared" si="20"/>
        <v>96.31</v>
      </c>
      <c r="HY45" s="51" t="s">
        <v>67</v>
      </c>
      <c r="IM45" s="108" t="s">
        <v>67</v>
      </c>
      <c r="IN45" s="107"/>
      <c r="IO45" s="107"/>
      <c r="IP45" s="107"/>
      <c r="IQ45" s="107"/>
      <c r="IR45" s="107"/>
      <c r="IS45" s="107"/>
      <c r="IT45" s="107"/>
      <c r="IU45" s="107"/>
      <c r="IV45" s="107"/>
      <c r="IW45" s="107"/>
      <c r="IX45" s="107"/>
      <c r="IY45" s="107"/>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9"/>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3">
        <v>60.01</v>
      </c>
      <c r="AT46" s="60">
        <v>0</v>
      </c>
      <c r="AU46" s="93">
        <v>1.22</v>
      </c>
      <c r="AV46" s="60">
        <v>1</v>
      </c>
      <c r="AW46" s="21">
        <v>0</v>
      </c>
      <c r="AX46">
        <v>0</v>
      </c>
      <c r="AY46" s="21">
        <f t="shared" si="2"/>
        <v>61.23</v>
      </c>
      <c r="AZ46" s="20" t="s">
        <v>117</v>
      </c>
      <c r="BA46">
        <v>98936</v>
      </c>
      <c r="BB46" s="94">
        <v>390.81</v>
      </c>
      <c r="BC46">
        <v>1</v>
      </c>
      <c r="BD46" s="21">
        <v>60</v>
      </c>
      <c r="BE46">
        <v>1</v>
      </c>
      <c r="BF46" s="21">
        <v>0</v>
      </c>
      <c r="BG46">
        <v>0</v>
      </c>
      <c r="BH46" s="21">
        <f t="shared" si="3"/>
        <v>450.81</v>
      </c>
      <c r="BI46" s="99" t="s">
        <v>117</v>
      </c>
      <c r="BJ46" s="100">
        <v>98230</v>
      </c>
      <c r="BK46" s="21">
        <v>0</v>
      </c>
      <c r="BL46" s="100">
        <v>0</v>
      </c>
      <c r="BM46" s="21">
        <v>512.76</v>
      </c>
      <c r="BN46" s="100">
        <v>0</v>
      </c>
      <c r="BO46" s="21">
        <f t="shared" si="4"/>
        <v>512.76</v>
      </c>
      <c r="BP46">
        <f t="shared" si="4"/>
        <v>0</v>
      </c>
      <c r="BQ46" s="21">
        <f t="shared" si="5"/>
        <v>1025.52</v>
      </c>
      <c r="BR46" s="99" t="s">
        <v>117</v>
      </c>
      <c r="BS46" s="100">
        <v>99301</v>
      </c>
      <c r="BT46" s="21">
        <v>91.28</v>
      </c>
      <c r="BU46" s="100">
        <v>1</v>
      </c>
      <c r="BV46" s="21">
        <v>0</v>
      </c>
      <c r="BW46" s="100">
        <v>0</v>
      </c>
      <c r="BX46" s="21">
        <v>0</v>
      </c>
      <c r="BY46" s="100">
        <v>0</v>
      </c>
      <c r="BZ46" s="21">
        <f t="shared" si="6"/>
        <v>91.28</v>
      </c>
      <c r="CA46" s="99" t="s">
        <v>117</v>
      </c>
      <c r="CB46" s="100">
        <v>98944</v>
      </c>
      <c r="CC46" s="21">
        <v>121.61</v>
      </c>
      <c r="CD46" s="100">
        <v>0</v>
      </c>
      <c r="CE46" s="21">
        <v>116.73</v>
      </c>
      <c r="CF46" s="100">
        <v>0</v>
      </c>
      <c r="CG46" s="21">
        <v>2889.5400000000004</v>
      </c>
      <c r="CH46" s="100">
        <v>1</v>
      </c>
      <c r="CI46" s="21">
        <f t="shared" si="7"/>
        <v>3127.8800000000006</v>
      </c>
      <c r="CJ46" s="21" t="s">
        <v>117</v>
      </c>
      <c r="CK46" s="49">
        <v>98226</v>
      </c>
      <c r="CL46" s="93">
        <v>1433.21</v>
      </c>
      <c r="CM46" s="60">
        <v>1</v>
      </c>
      <c r="CN46" s="93">
        <v>0</v>
      </c>
      <c r="CO46" s="60">
        <v>0</v>
      </c>
      <c r="CP46" s="28">
        <f>+'[1]CCBPROD-CNGOR-ARREARS-ECSD-4901'!M45+'[1]CCBPROD-CNGOR-ARREARS-ECSD-4901'!O45</f>
        <v>0</v>
      </c>
      <c r="CQ46">
        <f>+'[1]CCBPROD-CNGOR-ARREARS-ECSD-4901'!N45+'[1]CCBPROD-CNGOR-ARREARS-ECSD-4901'!P45</f>
        <v>0</v>
      </c>
      <c r="CR46" s="21">
        <f t="shared" si="8"/>
        <v>1433.21</v>
      </c>
      <c r="CS46" s="49" t="s">
        <v>117</v>
      </c>
      <c r="CT46" s="49">
        <v>98625</v>
      </c>
      <c r="CU46" s="112">
        <v>61.19</v>
      </c>
      <c r="CV46" s="49">
        <v>1</v>
      </c>
      <c r="CW46" s="112">
        <v>0</v>
      </c>
      <c r="CX46" s="49">
        <v>0</v>
      </c>
      <c r="CY46" s="21">
        <v>0</v>
      </c>
      <c r="CZ46">
        <v>0</v>
      </c>
      <c r="DA46" s="21">
        <f t="shared" si="9"/>
        <v>61.19</v>
      </c>
      <c r="DB46" s="49" t="s">
        <v>117</v>
      </c>
      <c r="DC46" s="49">
        <v>98273</v>
      </c>
      <c r="DD46" s="121">
        <v>8867.01</v>
      </c>
      <c r="DE46" s="122">
        <v>0</v>
      </c>
      <c r="DF46" s="121">
        <v>7262.6</v>
      </c>
      <c r="DG46" s="122">
        <v>1</v>
      </c>
      <c r="DH46" s="123">
        <v>0</v>
      </c>
      <c r="DI46" s="124">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3">
        <v>98942</v>
      </c>
      <c r="EW46" s="21" t="s">
        <v>120</v>
      </c>
      <c r="EX46" s="21">
        <v>101.55</v>
      </c>
      <c r="EY46" s="100">
        <v>0</v>
      </c>
      <c r="EZ46" s="21">
        <v>246.35</v>
      </c>
      <c r="FA46" s="100">
        <v>1</v>
      </c>
      <c r="FB46" s="21">
        <v>313.61</v>
      </c>
      <c r="FC46" s="100">
        <v>4</v>
      </c>
      <c r="FD46" s="21">
        <f t="shared" si="15"/>
        <v>661.51</v>
      </c>
      <c r="FE46" s="103">
        <v>99337</v>
      </c>
      <c r="FF46" s="94" t="s">
        <v>120</v>
      </c>
      <c r="FG46" s="94">
        <v>22.03</v>
      </c>
      <c r="FH46" s="104">
        <v>0</v>
      </c>
      <c r="FI46" s="94">
        <v>38.619999999999997</v>
      </c>
      <c r="FJ46" s="104">
        <v>0</v>
      </c>
      <c r="FK46" s="94">
        <v>82.63</v>
      </c>
      <c r="FL46" s="100">
        <v>1</v>
      </c>
      <c r="FM46" s="21">
        <f t="shared" si="16"/>
        <v>143.28</v>
      </c>
      <c r="FN46" s="103">
        <v>99344</v>
      </c>
      <c r="FO46" s="21" t="s">
        <v>120</v>
      </c>
      <c r="FP46" s="21">
        <v>164.04</v>
      </c>
      <c r="FQ46" s="100">
        <v>4</v>
      </c>
      <c r="FR46" s="21">
        <v>74.75</v>
      </c>
      <c r="FS46" s="100">
        <v>1</v>
      </c>
      <c r="FT46" s="21">
        <v>429.94</v>
      </c>
      <c r="FU46" s="100">
        <v>4</v>
      </c>
      <c r="FV46" s="21">
        <f t="shared" si="17"/>
        <v>668.73</v>
      </c>
      <c r="FW46" s="49">
        <v>99337</v>
      </c>
      <c r="FX46" s="21" t="s">
        <v>120</v>
      </c>
      <c r="FY46" s="112">
        <v>48.62</v>
      </c>
      <c r="FZ46" s="49">
        <v>2</v>
      </c>
      <c r="GA46" s="112">
        <v>19.829999999999998</v>
      </c>
      <c r="GB46" s="49">
        <v>0</v>
      </c>
      <c r="GC46" s="112">
        <v>143.28</v>
      </c>
      <c r="GD46" s="49">
        <v>1</v>
      </c>
      <c r="GE46" s="21">
        <f t="shared" si="18"/>
        <v>211.73</v>
      </c>
      <c r="GF46" s="83">
        <v>99344</v>
      </c>
      <c r="GG46" s="49" t="s">
        <v>120</v>
      </c>
      <c r="GH46" s="112">
        <v>68.83</v>
      </c>
      <c r="GI46" s="49">
        <v>1</v>
      </c>
      <c r="GJ46" s="112">
        <v>73.95</v>
      </c>
      <c r="GK46" s="49">
        <v>0</v>
      </c>
      <c r="GL46" s="112">
        <v>564.29</v>
      </c>
      <c r="GM46" s="49">
        <v>6</v>
      </c>
      <c r="GN46" s="21">
        <f t="shared" si="19"/>
        <v>707.06999999999994</v>
      </c>
      <c r="GO46" s="49">
        <v>99324</v>
      </c>
      <c r="GP46" s="49" t="s">
        <v>120</v>
      </c>
      <c r="GQ46" s="127">
        <v>20.97</v>
      </c>
      <c r="GR46" s="126">
        <v>0</v>
      </c>
      <c r="GS46" s="127">
        <v>5.3</v>
      </c>
      <c r="GT46" s="126">
        <v>0</v>
      </c>
      <c r="GU46" s="127">
        <v>170.85</v>
      </c>
      <c r="GV46" s="126">
        <v>1</v>
      </c>
      <c r="GW46" s="21">
        <f t="shared" si="20"/>
        <v>197.12</v>
      </c>
      <c r="HY46" s="51" t="s">
        <v>145</v>
      </c>
      <c r="IB46">
        <v>2</v>
      </c>
      <c r="ID46">
        <v>3</v>
      </c>
      <c r="IG46">
        <v>1</v>
      </c>
      <c r="IH46">
        <v>1</v>
      </c>
      <c r="II46">
        <v>1</v>
      </c>
      <c r="IJ46">
        <v>1</v>
      </c>
      <c r="IK46">
        <v>3</v>
      </c>
      <c r="IM46" t="s">
        <v>145</v>
      </c>
      <c r="IN46" s="106"/>
      <c r="IO46" s="106"/>
      <c r="IP46" s="106">
        <v>917.65</v>
      </c>
      <c r="IQ46" s="106"/>
      <c r="IR46" s="106">
        <v>1687.79</v>
      </c>
      <c r="IS46" s="106"/>
      <c r="IT46" s="106"/>
      <c r="IU46" s="106">
        <v>290.83</v>
      </c>
      <c r="IV46" s="106">
        <v>131.04</v>
      </c>
      <c r="IW46" s="106">
        <v>795.74</v>
      </c>
      <c r="IX46" s="106">
        <v>908.66</v>
      </c>
      <c r="IY46" s="106">
        <v>1050.77</v>
      </c>
    </row>
    <row r="47" spans="1:259" ht="16" x14ac:dyDescent="0.2">
      <c r="A47" t="s">
        <v>101</v>
      </c>
      <c r="B47" t="s">
        <v>113</v>
      </c>
      <c r="C47">
        <v>7</v>
      </c>
      <c r="D47" s="86">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9"/>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3">
        <v>66.150000000000006</v>
      </c>
      <c r="AT47" s="60">
        <v>0</v>
      </c>
      <c r="AU47" s="93">
        <v>0.72</v>
      </c>
      <c r="AV47" s="60">
        <v>1</v>
      </c>
      <c r="AW47" s="21">
        <v>0</v>
      </c>
      <c r="AX47">
        <v>0</v>
      </c>
      <c r="AY47" s="21">
        <f t="shared" si="2"/>
        <v>66.87</v>
      </c>
      <c r="AZ47" s="20" t="s">
        <v>117</v>
      </c>
      <c r="BA47">
        <v>98944</v>
      </c>
      <c r="BB47" s="94">
        <v>2736.11</v>
      </c>
      <c r="BC47">
        <v>0</v>
      </c>
      <c r="BD47" s="21">
        <v>31.4</v>
      </c>
      <c r="BE47">
        <v>1</v>
      </c>
      <c r="BF47" s="21">
        <v>0</v>
      </c>
      <c r="BG47">
        <v>0</v>
      </c>
      <c r="BH47" s="21">
        <f t="shared" si="3"/>
        <v>2767.51</v>
      </c>
      <c r="BI47" s="99" t="s">
        <v>117</v>
      </c>
      <c r="BJ47" s="100">
        <v>98233</v>
      </c>
      <c r="BK47" s="21">
        <v>4040.08</v>
      </c>
      <c r="BL47" s="100">
        <v>14</v>
      </c>
      <c r="BM47" s="21">
        <v>1935.24</v>
      </c>
      <c r="BN47" s="100">
        <v>0</v>
      </c>
      <c r="BO47" s="21">
        <f t="shared" si="4"/>
        <v>5975.32</v>
      </c>
      <c r="BP47">
        <f t="shared" si="4"/>
        <v>14</v>
      </c>
      <c r="BQ47" s="21">
        <f t="shared" si="5"/>
        <v>11950.64</v>
      </c>
      <c r="BR47" s="99" t="s">
        <v>117</v>
      </c>
      <c r="BS47" s="100">
        <v>99323</v>
      </c>
      <c r="BT47" s="21">
        <v>0.6</v>
      </c>
      <c r="BU47" s="100">
        <v>1</v>
      </c>
      <c r="BV47" s="21">
        <v>0</v>
      </c>
      <c r="BW47" s="100">
        <v>0</v>
      </c>
      <c r="BX47" s="21">
        <v>0</v>
      </c>
      <c r="BY47" s="100">
        <v>0</v>
      </c>
      <c r="BZ47" s="21">
        <f t="shared" si="6"/>
        <v>0.6</v>
      </c>
      <c r="CA47" s="99" t="s">
        <v>117</v>
      </c>
      <c r="CB47" s="100">
        <v>98951</v>
      </c>
      <c r="CC47" s="21">
        <v>1342.36</v>
      </c>
      <c r="CD47" s="100">
        <v>0</v>
      </c>
      <c r="CE47" s="21">
        <v>2364.4</v>
      </c>
      <c r="CF47" s="100">
        <v>0</v>
      </c>
      <c r="CG47" s="21">
        <v>7098.61</v>
      </c>
      <c r="CH47" s="100">
        <v>2</v>
      </c>
      <c r="CI47" s="21">
        <f t="shared" si="7"/>
        <v>10805.369999999999</v>
      </c>
      <c r="CJ47" s="21" t="s">
        <v>117</v>
      </c>
      <c r="CK47" s="49">
        <v>98230</v>
      </c>
      <c r="CL47" s="93">
        <v>8516.84</v>
      </c>
      <c r="CM47" s="60">
        <v>0</v>
      </c>
      <c r="CN47" s="93">
        <v>344.65</v>
      </c>
      <c r="CO47" s="60">
        <v>0</v>
      </c>
      <c r="CP47" s="28">
        <f>+'[1]CCBPROD-CNGOR-ARREARS-ECSD-4901'!M46+'[1]CCBPROD-CNGOR-ARREARS-ECSD-4901'!O46</f>
        <v>4881.5</v>
      </c>
      <c r="CQ47">
        <f>+'[1]CCBPROD-CNGOR-ARREARS-ECSD-4901'!N46+'[1]CCBPROD-CNGOR-ARREARS-ECSD-4901'!P46</f>
        <v>1</v>
      </c>
      <c r="CR47" s="21">
        <f t="shared" si="8"/>
        <v>13742.99</v>
      </c>
      <c r="CS47" s="49" t="s">
        <v>117</v>
      </c>
      <c r="CT47" s="49">
        <v>98626</v>
      </c>
      <c r="CU47" s="112">
        <v>61.82</v>
      </c>
      <c r="CV47" s="49">
        <v>0</v>
      </c>
      <c r="CW47" s="112">
        <v>61.78</v>
      </c>
      <c r="CX47" s="49">
        <v>0</v>
      </c>
      <c r="CY47" s="21">
        <v>60</v>
      </c>
      <c r="CZ47">
        <v>1</v>
      </c>
      <c r="DA47" s="21">
        <f t="shared" si="9"/>
        <v>183.6</v>
      </c>
      <c r="DB47" s="49" t="s">
        <v>117</v>
      </c>
      <c r="DC47" s="49">
        <v>98295</v>
      </c>
      <c r="DD47" s="121">
        <v>61.21</v>
      </c>
      <c r="DE47" s="122">
        <v>0</v>
      </c>
      <c r="DF47" s="121">
        <v>61.19</v>
      </c>
      <c r="DG47" s="122">
        <v>1</v>
      </c>
      <c r="DH47" s="123">
        <v>0</v>
      </c>
      <c r="DI47" s="124">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3">
        <v>98944</v>
      </c>
      <c r="EW47" s="21" t="s">
        <v>120</v>
      </c>
      <c r="EX47" s="21">
        <v>126.42</v>
      </c>
      <c r="EY47" s="100">
        <v>3</v>
      </c>
      <c r="EZ47" s="21">
        <v>142.33000000000001</v>
      </c>
      <c r="FA47" s="100">
        <v>0</v>
      </c>
      <c r="FB47" s="21">
        <v>440.54</v>
      </c>
      <c r="FC47" s="100">
        <v>3</v>
      </c>
      <c r="FD47" s="21">
        <f t="shared" si="15"/>
        <v>709.29</v>
      </c>
      <c r="FE47" s="103">
        <v>99344</v>
      </c>
      <c r="FF47" s="94" t="s">
        <v>120</v>
      </c>
      <c r="FG47" s="94">
        <v>170.31</v>
      </c>
      <c r="FH47" s="104">
        <v>3</v>
      </c>
      <c r="FI47" s="94">
        <v>144.69999999999999</v>
      </c>
      <c r="FJ47" s="104">
        <v>1</v>
      </c>
      <c r="FK47" s="94">
        <v>489.62</v>
      </c>
      <c r="FL47" s="100">
        <v>5</v>
      </c>
      <c r="FM47" s="21">
        <f t="shared" si="16"/>
        <v>804.63</v>
      </c>
      <c r="FN47" s="103">
        <v>99350</v>
      </c>
      <c r="FO47" s="21" t="s">
        <v>120</v>
      </c>
      <c r="FP47" s="21">
        <v>26.77</v>
      </c>
      <c r="FQ47" s="100">
        <v>0</v>
      </c>
      <c r="FR47" s="21">
        <v>28.12</v>
      </c>
      <c r="FS47" s="100">
        <v>1</v>
      </c>
      <c r="FT47" s="21">
        <v>111.19</v>
      </c>
      <c r="FU47" s="100">
        <v>1</v>
      </c>
      <c r="FV47" s="21">
        <f t="shared" si="17"/>
        <v>166.07999999999998</v>
      </c>
      <c r="FW47" s="49">
        <v>99344</v>
      </c>
      <c r="FX47" s="21" t="s">
        <v>120</v>
      </c>
      <c r="FY47" s="112">
        <v>124.25</v>
      </c>
      <c r="FZ47" s="49">
        <v>1</v>
      </c>
      <c r="GA47" s="112">
        <v>113.78</v>
      </c>
      <c r="GB47" s="49">
        <v>3</v>
      </c>
      <c r="GC47" s="112">
        <v>481.17</v>
      </c>
      <c r="GD47" s="49">
        <v>4</v>
      </c>
      <c r="GE47" s="21">
        <f t="shared" si="18"/>
        <v>719.2</v>
      </c>
      <c r="GF47" s="83">
        <v>99350</v>
      </c>
      <c r="GG47" s="49" t="s">
        <v>120</v>
      </c>
      <c r="GH47" s="112">
        <v>24.06</v>
      </c>
      <c r="GI47" s="49">
        <v>0</v>
      </c>
      <c r="GJ47" s="112">
        <v>17.21</v>
      </c>
      <c r="GK47" s="49">
        <v>1</v>
      </c>
      <c r="GL47" s="112">
        <v>0</v>
      </c>
      <c r="GM47" s="49">
        <v>0</v>
      </c>
      <c r="GN47" s="21">
        <f t="shared" si="19"/>
        <v>41.269999999999996</v>
      </c>
      <c r="GO47" s="49">
        <v>99336</v>
      </c>
      <c r="GP47" s="49" t="s">
        <v>120</v>
      </c>
      <c r="GQ47" s="127">
        <v>88.33</v>
      </c>
      <c r="GR47" s="126">
        <v>1</v>
      </c>
      <c r="GS47" s="127">
        <v>34.979999999999997</v>
      </c>
      <c r="GT47" s="126">
        <v>0</v>
      </c>
      <c r="GU47" s="127">
        <v>179.88</v>
      </c>
      <c r="GV47" s="126">
        <v>1</v>
      </c>
      <c r="GW47" s="21">
        <f t="shared" si="20"/>
        <v>303.19</v>
      </c>
      <c r="HY47" s="51" t="s">
        <v>146</v>
      </c>
      <c r="IA47">
        <v>1</v>
      </c>
      <c r="IB47">
        <v>1</v>
      </c>
      <c r="IC47">
        <v>1</v>
      </c>
      <c r="IG47">
        <v>2</v>
      </c>
      <c r="IH47">
        <v>1</v>
      </c>
      <c r="II47">
        <v>2</v>
      </c>
      <c r="IJ47">
        <v>1</v>
      </c>
      <c r="IK47">
        <v>1</v>
      </c>
      <c r="IM47" s="108" t="s">
        <v>146</v>
      </c>
      <c r="IN47" s="107"/>
      <c r="IO47" s="107">
        <v>349.02</v>
      </c>
      <c r="IP47" s="107">
        <v>179.67</v>
      </c>
      <c r="IQ47" s="107">
        <v>1366.92</v>
      </c>
      <c r="IR47" s="107"/>
      <c r="IS47" s="107"/>
      <c r="IT47" s="107"/>
      <c r="IU47" s="107">
        <v>1766.42</v>
      </c>
      <c r="IV47" s="107">
        <v>659.59</v>
      </c>
      <c r="IW47" s="107">
        <v>1063.3</v>
      </c>
      <c r="IX47" s="107">
        <v>41.62</v>
      </c>
      <c r="IY47" s="107">
        <v>62.64</v>
      </c>
    </row>
    <row r="48" spans="1:259" ht="16" x14ac:dyDescent="0.2">
      <c r="A48" t="s">
        <v>156</v>
      </c>
      <c r="B48" t="s">
        <v>113</v>
      </c>
      <c r="C48">
        <v>3</v>
      </c>
      <c r="D48" s="86">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9"/>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3">
        <v>3224.53</v>
      </c>
      <c r="AT48" s="60">
        <v>0</v>
      </c>
      <c r="AU48" s="93">
        <v>2985.24</v>
      </c>
      <c r="AV48" s="60">
        <v>0</v>
      </c>
      <c r="AW48" s="21">
        <v>102.27</v>
      </c>
      <c r="AX48">
        <v>1</v>
      </c>
      <c r="AY48" s="21">
        <f t="shared" si="2"/>
        <v>6312.0400000000009</v>
      </c>
      <c r="AZ48" s="20" t="s">
        <v>117</v>
      </c>
      <c r="BA48">
        <v>98951</v>
      </c>
      <c r="BB48" s="94">
        <v>12887.04</v>
      </c>
      <c r="BC48">
        <v>2</v>
      </c>
      <c r="BD48" s="21">
        <v>0</v>
      </c>
      <c r="BE48">
        <v>0</v>
      </c>
      <c r="BF48" s="21">
        <v>0</v>
      </c>
      <c r="BG48">
        <v>0</v>
      </c>
      <c r="BH48" s="21">
        <f t="shared" si="3"/>
        <v>12887.04</v>
      </c>
      <c r="BI48" s="99" t="s">
        <v>117</v>
      </c>
      <c r="BJ48" s="100">
        <v>98248</v>
      </c>
      <c r="BK48" s="21">
        <v>2509.67</v>
      </c>
      <c r="BL48" s="100">
        <v>1</v>
      </c>
      <c r="BM48" s="21">
        <v>2440.39</v>
      </c>
      <c r="BN48" s="100">
        <v>0</v>
      </c>
      <c r="BO48" s="21">
        <f t="shared" si="4"/>
        <v>4950.0599999999995</v>
      </c>
      <c r="BP48">
        <f t="shared" si="4"/>
        <v>1</v>
      </c>
      <c r="BQ48" s="21">
        <f t="shared" si="5"/>
        <v>9900.119999999999</v>
      </c>
      <c r="BR48" s="99" t="s">
        <v>117</v>
      </c>
      <c r="BS48" s="100">
        <v>99352</v>
      </c>
      <c r="BT48" s="21">
        <v>2049.19</v>
      </c>
      <c r="BU48" s="100">
        <v>1</v>
      </c>
      <c r="BV48" s="21">
        <v>0</v>
      </c>
      <c r="BW48" s="100">
        <v>0</v>
      </c>
      <c r="BX48" s="21">
        <v>0</v>
      </c>
      <c r="BY48" s="100">
        <v>0</v>
      </c>
      <c r="BZ48" s="21">
        <f t="shared" si="6"/>
        <v>2049.19</v>
      </c>
      <c r="CA48" s="99" t="s">
        <v>117</v>
      </c>
      <c r="CB48" s="100">
        <v>99301</v>
      </c>
      <c r="CC48" s="21">
        <v>591.91</v>
      </c>
      <c r="CD48" s="100">
        <v>1</v>
      </c>
      <c r="CE48" s="21">
        <v>0</v>
      </c>
      <c r="CF48" s="100">
        <v>0</v>
      </c>
      <c r="CG48" s="21">
        <v>0</v>
      </c>
      <c r="CH48" s="100">
        <v>0</v>
      </c>
      <c r="CI48" s="21">
        <f t="shared" si="7"/>
        <v>591.91</v>
      </c>
      <c r="CJ48" s="21" t="s">
        <v>117</v>
      </c>
      <c r="CK48" s="49">
        <v>98233</v>
      </c>
      <c r="CL48" s="93">
        <v>229.11</v>
      </c>
      <c r="CM48" s="60">
        <v>2</v>
      </c>
      <c r="CN48" s="93">
        <v>913.5</v>
      </c>
      <c r="CO48" s="60">
        <v>0</v>
      </c>
      <c r="CP48" s="28">
        <f>+'[1]CCBPROD-CNGOR-ARREARS-ECSD-4901'!M47+'[1]CCBPROD-CNGOR-ARREARS-ECSD-4901'!O47</f>
        <v>1066.1999999999998</v>
      </c>
      <c r="CQ48">
        <f>+'[1]CCBPROD-CNGOR-ARREARS-ECSD-4901'!N47+'[1]CCBPROD-CNGOR-ARREARS-ECSD-4901'!P47</f>
        <v>1</v>
      </c>
      <c r="CR48" s="21">
        <f t="shared" si="8"/>
        <v>2208.81</v>
      </c>
      <c r="CS48" s="49" t="s">
        <v>117</v>
      </c>
      <c r="CT48" s="49">
        <v>98632</v>
      </c>
      <c r="CU48" s="112">
        <v>127.66</v>
      </c>
      <c r="CV48" s="49">
        <v>2</v>
      </c>
      <c r="CW48" s="112">
        <v>0</v>
      </c>
      <c r="CX48" s="49">
        <v>0</v>
      </c>
      <c r="CY48" s="21">
        <v>0</v>
      </c>
      <c r="CZ48">
        <v>0</v>
      </c>
      <c r="DA48" s="21">
        <f t="shared" si="9"/>
        <v>127.66</v>
      </c>
      <c r="DB48" s="49" t="s">
        <v>117</v>
      </c>
      <c r="DC48" s="49">
        <v>98625</v>
      </c>
      <c r="DD48" s="121">
        <v>147.77000000000001</v>
      </c>
      <c r="DE48" s="122">
        <v>1</v>
      </c>
      <c r="DF48" s="121">
        <v>61.82</v>
      </c>
      <c r="DG48" s="122">
        <v>0</v>
      </c>
      <c r="DH48" s="123">
        <v>121.78</v>
      </c>
      <c r="DI48" s="124">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3">
        <v>98948</v>
      </c>
      <c r="EW48" s="21" t="s">
        <v>120</v>
      </c>
      <c r="EX48" s="21">
        <v>40.69</v>
      </c>
      <c r="EY48" s="100">
        <v>1</v>
      </c>
      <c r="EZ48" s="21">
        <v>45.57</v>
      </c>
      <c r="FA48" s="100">
        <v>1</v>
      </c>
      <c r="FB48" s="21">
        <v>144.22999999999999</v>
      </c>
      <c r="FC48" s="100">
        <v>1</v>
      </c>
      <c r="FD48" s="21">
        <f t="shared" si="15"/>
        <v>230.48999999999998</v>
      </c>
      <c r="FE48" s="103">
        <v>99350</v>
      </c>
      <c r="FF48" s="94" t="s">
        <v>120</v>
      </c>
      <c r="FG48" s="94">
        <v>28.12</v>
      </c>
      <c r="FH48" s="104">
        <v>1</v>
      </c>
      <c r="FI48" s="94">
        <v>7.47</v>
      </c>
      <c r="FJ48" s="104">
        <v>0</v>
      </c>
      <c r="FK48" s="94">
        <v>103.72</v>
      </c>
      <c r="FL48" s="100">
        <v>1</v>
      </c>
      <c r="FM48" s="21">
        <f t="shared" si="16"/>
        <v>139.31</v>
      </c>
      <c r="FN48" s="103">
        <v>99352</v>
      </c>
      <c r="FO48" s="21" t="s">
        <v>120</v>
      </c>
      <c r="FP48" s="21">
        <v>5.26</v>
      </c>
      <c r="FQ48" s="100">
        <v>1</v>
      </c>
      <c r="FR48" s="21">
        <v>0</v>
      </c>
      <c r="FS48" s="100">
        <v>0</v>
      </c>
      <c r="FT48" s="21">
        <v>0</v>
      </c>
      <c r="FU48" s="100">
        <v>0</v>
      </c>
      <c r="FV48" s="21">
        <f t="shared" si="17"/>
        <v>5.26</v>
      </c>
      <c r="FW48" s="49">
        <v>99350</v>
      </c>
      <c r="FX48" s="21" t="s">
        <v>120</v>
      </c>
      <c r="FY48" s="112">
        <v>24.03</v>
      </c>
      <c r="FZ48" s="49">
        <v>0</v>
      </c>
      <c r="GA48" s="112">
        <v>21.45</v>
      </c>
      <c r="GB48" s="49">
        <v>0</v>
      </c>
      <c r="GC48" s="112">
        <v>144.63</v>
      </c>
      <c r="GD48" s="49">
        <v>2</v>
      </c>
      <c r="GE48" s="21">
        <f t="shared" si="18"/>
        <v>190.11</v>
      </c>
      <c r="GF48" s="83">
        <v>99352</v>
      </c>
      <c r="GG48" s="49" t="s">
        <v>120</v>
      </c>
      <c r="GH48" s="112">
        <v>17.8</v>
      </c>
      <c r="GI48" s="49">
        <v>0</v>
      </c>
      <c r="GJ48" s="112">
        <v>21.04</v>
      </c>
      <c r="GK48" s="49">
        <v>0</v>
      </c>
      <c r="GL48" s="112">
        <v>5.26</v>
      </c>
      <c r="GM48" s="49">
        <v>1</v>
      </c>
      <c r="GN48" s="21">
        <f t="shared" si="19"/>
        <v>44.1</v>
      </c>
      <c r="GO48" s="49">
        <v>99337</v>
      </c>
      <c r="GP48" s="49" t="s">
        <v>120</v>
      </c>
      <c r="GQ48" s="127">
        <v>66.75</v>
      </c>
      <c r="GR48" s="126">
        <v>1</v>
      </c>
      <c r="GS48" s="127">
        <v>21.36</v>
      </c>
      <c r="GT48" s="126">
        <v>0</v>
      </c>
      <c r="GU48" s="127">
        <v>162.22</v>
      </c>
      <c r="GV48" s="126">
        <v>1</v>
      </c>
      <c r="GW48" s="21">
        <f t="shared" si="20"/>
        <v>250.32999999999998</v>
      </c>
      <c r="HY48" s="51" t="s">
        <v>147</v>
      </c>
      <c r="IF48">
        <v>1</v>
      </c>
      <c r="II48">
        <v>1</v>
      </c>
      <c r="IJ48">
        <v>1</v>
      </c>
      <c r="IK48">
        <v>3</v>
      </c>
      <c r="IM48" t="s">
        <v>147</v>
      </c>
      <c r="IN48" s="106"/>
      <c r="IO48" s="106"/>
      <c r="IP48" s="106"/>
      <c r="IQ48" s="106"/>
      <c r="IR48" s="106"/>
      <c r="IS48" s="106"/>
      <c r="IT48" s="106">
        <v>690.27</v>
      </c>
      <c r="IU48" s="106"/>
      <c r="IV48" s="106"/>
      <c r="IW48" s="106">
        <v>1171.9000000000001</v>
      </c>
      <c r="IX48" s="106">
        <v>178.5</v>
      </c>
      <c r="IY48" s="106">
        <v>289.18</v>
      </c>
    </row>
    <row r="49" spans="1:259" ht="16" x14ac:dyDescent="0.2">
      <c r="A49" t="s">
        <v>157</v>
      </c>
      <c r="B49" t="s">
        <v>113</v>
      </c>
      <c r="C49">
        <v>3</v>
      </c>
      <c r="E49">
        <v>1146.27</v>
      </c>
      <c r="F49">
        <v>0</v>
      </c>
      <c r="G49">
        <v>0</v>
      </c>
      <c r="H49">
        <v>1146.27</v>
      </c>
      <c r="M49" s="30" t="s">
        <v>157</v>
      </c>
      <c r="N49" t="s">
        <v>120</v>
      </c>
      <c r="S49">
        <v>243.94</v>
      </c>
      <c r="T49">
        <v>0</v>
      </c>
      <c r="U49">
        <v>0</v>
      </c>
      <c r="V49">
        <v>410.65</v>
      </c>
      <c r="W49" s="89"/>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3">
        <v>3088.61</v>
      </c>
      <c r="AT49" s="60">
        <v>0</v>
      </c>
      <c r="AU49" s="93">
        <v>1305.93</v>
      </c>
      <c r="AV49" s="60">
        <v>0</v>
      </c>
      <c r="AW49" s="21">
        <v>41.06</v>
      </c>
      <c r="AX49">
        <v>1</v>
      </c>
      <c r="AY49" s="21">
        <f t="shared" si="2"/>
        <v>4435.6000000000004</v>
      </c>
      <c r="AZ49" s="20" t="s">
        <v>117</v>
      </c>
      <c r="BA49">
        <v>99323</v>
      </c>
      <c r="BB49" s="94">
        <v>0.6</v>
      </c>
      <c r="BC49">
        <v>1</v>
      </c>
      <c r="BD49" s="21">
        <v>0</v>
      </c>
      <c r="BE49">
        <v>0</v>
      </c>
      <c r="BF49" s="21">
        <v>0</v>
      </c>
      <c r="BG49">
        <v>0</v>
      </c>
      <c r="BH49" s="21">
        <f t="shared" si="3"/>
        <v>0.6</v>
      </c>
      <c r="BI49" s="99" t="s">
        <v>117</v>
      </c>
      <c r="BJ49" s="100">
        <v>98273</v>
      </c>
      <c r="BK49" s="21">
        <v>139.1</v>
      </c>
      <c r="BL49" s="100">
        <v>1</v>
      </c>
      <c r="BM49" s="21">
        <v>0</v>
      </c>
      <c r="BN49" s="100">
        <v>0</v>
      </c>
      <c r="BO49" s="21">
        <f t="shared" si="4"/>
        <v>139.1</v>
      </c>
      <c r="BP49">
        <f t="shared" si="4"/>
        <v>1</v>
      </c>
      <c r="BQ49" s="21">
        <f t="shared" si="5"/>
        <v>278.2</v>
      </c>
      <c r="BR49" s="99" t="s">
        <v>119</v>
      </c>
      <c r="BS49" s="100">
        <v>98233</v>
      </c>
      <c r="BT49" s="21">
        <v>2956.08</v>
      </c>
      <c r="BU49" s="100">
        <v>1</v>
      </c>
      <c r="BV49" s="21">
        <v>0</v>
      </c>
      <c r="BW49" s="100">
        <v>0</v>
      </c>
      <c r="BX49" s="21">
        <v>0</v>
      </c>
      <c r="BY49" s="100">
        <v>0</v>
      </c>
      <c r="BZ49" s="21">
        <f t="shared" si="6"/>
        <v>2956.08</v>
      </c>
      <c r="CA49" s="99" t="s">
        <v>117</v>
      </c>
      <c r="CB49" s="100">
        <v>99323</v>
      </c>
      <c r="CC49" s="21">
        <v>60.61</v>
      </c>
      <c r="CD49" s="100">
        <v>0</v>
      </c>
      <c r="CE49" s="21">
        <v>0.6</v>
      </c>
      <c r="CF49" s="100">
        <v>1</v>
      </c>
      <c r="CG49" s="21">
        <v>0</v>
      </c>
      <c r="CH49" s="100">
        <v>0</v>
      </c>
      <c r="CI49" s="21">
        <f t="shared" si="7"/>
        <v>61.21</v>
      </c>
      <c r="CJ49" s="21" t="s">
        <v>117</v>
      </c>
      <c r="CK49" s="49">
        <v>98248</v>
      </c>
      <c r="CL49" s="93">
        <v>2097.5100000000002</v>
      </c>
      <c r="CM49" s="60">
        <v>0</v>
      </c>
      <c r="CN49" s="93">
        <v>1853.11</v>
      </c>
      <c r="CO49" s="60">
        <v>1</v>
      </c>
      <c r="CP49" s="28">
        <f>+'[1]CCBPROD-CNGOR-ARREARS-ECSD-4901'!M48+'[1]CCBPROD-CNGOR-ARREARS-ECSD-4901'!O48</f>
        <v>27667.69</v>
      </c>
      <c r="CQ49">
        <f>+'[1]CCBPROD-CNGOR-ARREARS-ECSD-4901'!N48+'[1]CCBPROD-CNGOR-ARREARS-ECSD-4901'!P48</f>
        <v>1</v>
      </c>
      <c r="CR49" s="21">
        <f t="shared" si="8"/>
        <v>31618.309999999998</v>
      </c>
      <c r="CS49" s="49" t="s">
        <v>117</v>
      </c>
      <c r="CT49" s="49">
        <v>98674</v>
      </c>
      <c r="CU49" s="112">
        <v>526.6</v>
      </c>
      <c r="CV49" s="49">
        <v>0</v>
      </c>
      <c r="CW49" s="112">
        <v>587.01</v>
      </c>
      <c r="CX49" s="49">
        <v>1</v>
      </c>
      <c r="CY49" s="21">
        <v>0</v>
      </c>
      <c r="CZ49">
        <v>0</v>
      </c>
      <c r="DA49" s="21">
        <f t="shared" si="9"/>
        <v>1113.6100000000001</v>
      </c>
      <c r="DB49" s="49" t="s">
        <v>117</v>
      </c>
      <c r="DC49" s="49">
        <v>98632</v>
      </c>
      <c r="DD49" s="121">
        <v>746.68</v>
      </c>
      <c r="DE49" s="122">
        <v>0</v>
      </c>
      <c r="DF49" s="121">
        <v>526.6</v>
      </c>
      <c r="DG49" s="122">
        <v>0</v>
      </c>
      <c r="DH49" s="123">
        <v>587.01</v>
      </c>
      <c r="DI49" s="124">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3">
        <v>98953</v>
      </c>
      <c r="EW49" s="21" t="s">
        <v>120</v>
      </c>
      <c r="EX49" s="21">
        <v>10.65</v>
      </c>
      <c r="EY49" s="100">
        <v>1</v>
      </c>
      <c r="EZ49" s="21">
        <v>0</v>
      </c>
      <c r="FA49" s="100">
        <v>0</v>
      </c>
      <c r="FB49" s="21">
        <v>0</v>
      </c>
      <c r="FC49" s="100">
        <v>0</v>
      </c>
      <c r="FD49" s="21">
        <f t="shared" si="15"/>
        <v>10.65</v>
      </c>
      <c r="FE49" s="103">
        <v>99352</v>
      </c>
      <c r="FF49" s="94" t="s">
        <v>120</v>
      </c>
      <c r="FG49" s="94">
        <v>32.770000000000003</v>
      </c>
      <c r="FH49" s="104">
        <v>0</v>
      </c>
      <c r="FI49" s="94">
        <v>21.65</v>
      </c>
      <c r="FJ49" s="104">
        <v>1</v>
      </c>
      <c r="FK49" s="94">
        <v>7.9</v>
      </c>
      <c r="FL49" s="100">
        <v>1</v>
      </c>
      <c r="FM49" s="21">
        <f t="shared" si="16"/>
        <v>62.32</v>
      </c>
      <c r="FN49" s="103">
        <v>99354</v>
      </c>
      <c r="FO49" s="21" t="s">
        <v>120</v>
      </c>
      <c r="FP49" s="21">
        <v>62.86</v>
      </c>
      <c r="FQ49" s="100">
        <v>1</v>
      </c>
      <c r="FR49" s="21">
        <v>55.02</v>
      </c>
      <c r="FS49" s="100">
        <v>1</v>
      </c>
      <c r="FT49" s="21">
        <v>459.52</v>
      </c>
      <c r="FU49" s="100">
        <v>2</v>
      </c>
      <c r="FV49" s="21">
        <f t="shared" si="17"/>
        <v>577.4</v>
      </c>
      <c r="FW49" s="49">
        <v>99352</v>
      </c>
      <c r="FX49" s="21" t="s">
        <v>120</v>
      </c>
      <c r="FY49" s="112">
        <v>21.04</v>
      </c>
      <c r="FZ49" s="49">
        <v>0</v>
      </c>
      <c r="GA49" s="112">
        <v>5.26</v>
      </c>
      <c r="GB49" s="49">
        <v>1</v>
      </c>
      <c r="GC49" s="112">
        <v>0</v>
      </c>
      <c r="GD49" s="49">
        <v>0</v>
      </c>
      <c r="GE49" s="21">
        <f t="shared" si="18"/>
        <v>26.299999999999997</v>
      </c>
      <c r="GF49" s="83">
        <v>99354</v>
      </c>
      <c r="GG49" s="49" t="s">
        <v>120</v>
      </c>
      <c r="GH49" s="112">
        <v>73.5</v>
      </c>
      <c r="GI49" s="49">
        <v>0</v>
      </c>
      <c r="GJ49" s="112">
        <v>69.650000000000006</v>
      </c>
      <c r="GK49" s="49">
        <v>0</v>
      </c>
      <c r="GL49" s="112">
        <v>577.4</v>
      </c>
      <c r="GM49" s="49">
        <v>4</v>
      </c>
      <c r="GN49" s="21">
        <f t="shared" si="19"/>
        <v>720.55</v>
      </c>
      <c r="GO49" s="49">
        <v>99344</v>
      </c>
      <c r="GP49" s="49" t="s">
        <v>120</v>
      </c>
      <c r="GQ49" s="127">
        <v>184.92</v>
      </c>
      <c r="GR49" s="126">
        <v>1</v>
      </c>
      <c r="GS49" s="127">
        <v>41.71</v>
      </c>
      <c r="GT49" s="126">
        <v>1</v>
      </c>
      <c r="GU49" s="127">
        <v>542.79</v>
      </c>
      <c r="GV49" s="126">
        <v>4</v>
      </c>
      <c r="GW49" s="21">
        <f t="shared" si="20"/>
        <v>769.42</v>
      </c>
      <c r="HY49" s="51" t="s">
        <v>148</v>
      </c>
      <c r="HZ49">
        <v>1</v>
      </c>
      <c r="IA49">
        <v>1</v>
      </c>
      <c r="IB49">
        <v>1</v>
      </c>
      <c r="ID49">
        <v>1</v>
      </c>
      <c r="IG49">
        <v>1</v>
      </c>
      <c r="IH49">
        <v>1</v>
      </c>
      <c r="II49">
        <v>2</v>
      </c>
      <c r="IJ49">
        <v>1</v>
      </c>
      <c r="IK49">
        <v>2</v>
      </c>
      <c r="IM49" s="108" t="s">
        <v>148</v>
      </c>
      <c r="IN49" s="107">
        <v>57.83</v>
      </c>
      <c r="IO49" s="107">
        <v>37.1</v>
      </c>
      <c r="IP49" s="107">
        <v>72.72</v>
      </c>
      <c r="IQ49" s="107"/>
      <c r="IR49" s="107">
        <v>225.28</v>
      </c>
      <c r="IS49" s="107"/>
      <c r="IT49" s="107"/>
      <c r="IU49" s="107">
        <v>285.27999999999997</v>
      </c>
      <c r="IV49" s="107">
        <v>106.31</v>
      </c>
      <c r="IW49" s="107">
        <v>441.84</v>
      </c>
      <c r="IX49" s="107">
        <v>80.930000000000007</v>
      </c>
      <c r="IY49" s="107">
        <v>4945.95</v>
      </c>
    </row>
    <row r="50" spans="1:259" ht="16" x14ac:dyDescent="0.2">
      <c r="A50" t="s">
        <v>158</v>
      </c>
      <c r="B50" t="s">
        <v>113</v>
      </c>
      <c r="C50">
        <v>2</v>
      </c>
      <c r="D50" s="86">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9"/>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3">
        <v>0.01</v>
      </c>
      <c r="AT50" s="60">
        <v>1</v>
      </c>
      <c r="AU50" s="93">
        <v>0</v>
      </c>
      <c r="AV50" s="60">
        <v>0</v>
      </c>
      <c r="AW50" s="21">
        <v>0</v>
      </c>
      <c r="AX50">
        <v>0</v>
      </c>
      <c r="AY50" s="21">
        <f t="shared" si="2"/>
        <v>0.01</v>
      </c>
      <c r="AZ50" s="20" t="s">
        <v>117</v>
      </c>
      <c r="BA50">
        <v>99352</v>
      </c>
      <c r="BB50" s="94">
        <v>765.95</v>
      </c>
      <c r="BC50">
        <v>1</v>
      </c>
      <c r="BD50" s="21">
        <v>66.150000000000006</v>
      </c>
      <c r="BE50">
        <v>0</v>
      </c>
      <c r="BF50" s="21">
        <v>0.72</v>
      </c>
      <c r="BG50">
        <v>1</v>
      </c>
      <c r="BH50" s="21">
        <f t="shared" si="3"/>
        <v>832.82</v>
      </c>
      <c r="BI50" s="99" t="s">
        <v>117</v>
      </c>
      <c r="BJ50" s="100">
        <v>98550</v>
      </c>
      <c r="BK50" s="21">
        <v>3415.48</v>
      </c>
      <c r="BL50" s="100">
        <v>1</v>
      </c>
      <c r="BM50" s="21">
        <v>0</v>
      </c>
      <c r="BN50" s="100">
        <v>0</v>
      </c>
      <c r="BO50" s="21">
        <f t="shared" si="4"/>
        <v>3415.48</v>
      </c>
      <c r="BP50">
        <f t="shared" si="4"/>
        <v>1</v>
      </c>
      <c r="BQ50" s="21">
        <f t="shared" si="5"/>
        <v>6830.96</v>
      </c>
      <c r="BR50" s="99" t="s">
        <v>119</v>
      </c>
      <c r="BS50" s="100">
        <v>98632</v>
      </c>
      <c r="BT50" s="21">
        <v>7849.16</v>
      </c>
      <c r="BU50" s="100">
        <v>1</v>
      </c>
      <c r="BV50" s="21">
        <v>0</v>
      </c>
      <c r="BW50" s="100">
        <v>0</v>
      </c>
      <c r="BX50" s="21">
        <v>0</v>
      </c>
      <c r="BY50" s="100">
        <v>0</v>
      </c>
      <c r="BZ50" s="21">
        <f t="shared" si="6"/>
        <v>7849.16</v>
      </c>
      <c r="CA50" s="99" t="s">
        <v>117</v>
      </c>
      <c r="CB50" s="100">
        <v>99350</v>
      </c>
      <c r="CC50" s="21">
        <v>2064.77</v>
      </c>
      <c r="CD50" s="100">
        <v>1</v>
      </c>
      <c r="CE50" s="21">
        <v>0</v>
      </c>
      <c r="CF50" s="100">
        <v>0</v>
      </c>
      <c r="CG50" s="21">
        <v>0</v>
      </c>
      <c r="CH50" s="100">
        <v>0</v>
      </c>
      <c r="CI50" s="21">
        <f t="shared" si="7"/>
        <v>2064.77</v>
      </c>
      <c r="CJ50" s="21" t="s">
        <v>117</v>
      </c>
      <c r="CK50" s="49">
        <v>98625</v>
      </c>
      <c r="CL50" s="93">
        <v>61.78</v>
      </c>
      <c r="CM50" s="60">
        <v>0</v>
      </c>
      <c r="CN50" s="93">
        <v>60</v>
      </c>
      <c r="CO50" s="60">
        <v>1</v>
      </c>
      <c r="CP50" s="28">
        <f>+'[1]CCBPROD-CNGOR-ARREARS-ECSD-4901'!M49+'[1]CCBPROD-CNGOR-ARREARS-ECSD-4901'!O49</f>
        <v>0</v>
      </c>
      <c r="CQ50">
        <f>+'[1]CCBPROD-CNGOR-ARREARS-ECSD-4901'!N49+'[1]CCBPROD-CNGOR-ARREARS-ECSD-4901'!P49</f>
        <v>0</v>
      </c>
      <c r="CR50" s="21">
        <f t="shared" si="8"/>
        <v>121.78</v>
      </c>
      <c r="CS50" s="49" t="s">
        <v>117</v>
      </c>
      <c r="CT50" s="49">
        <v>98837</v>
      </c>
      <c r="CU50" s="112">
        <v>195.3</v>
      </c>
      <c r="CV50" s="49">
        <v>1</v>
      </c>
      <c r="CW50" s="112">
        <v>0</v>
      </c>
      <c r="CX50" s="49">
        <v>0</v>
      </c>
      <c r="CY50" s="21">
        <v>0</v>
      </c>
      <c r="CZ50">
        <v>0</v>
      </c>
      <c r="DA50" s="21">
        <f t="shared" si="9"/>
        <v>195.3</v>
      </c>
      <c r="DB50" s="49" t="s">
        <v>117</v>
      </c>
      <c r="DC50" s="49">
        <v>98837</v>
      </c>
      <c r="DD50" s="121">
        <v>0</v>
      </c>
      <c r="DE50" s="122">
        <v>0</v>
      </c>
      <c r="DF50" s="121">
        <v>0</v>
      </c>
      <c r="DG50" s="122">
        <v>0</v>
      </c>
      <c r="DH50" s="123">
        <v>491.56</v>
      </c>
      <c r="DI50" s="124">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3">
        <v>99301</v>
      </c>
      <c r="EW50" s="21" t="s">
        <v>120</v>
      </c>
      <c r="EX50" s="21">
        <v>354.28</v>
      </c>
      <c r="EY50" s="100">
        <v>1</v>
      </c>
      <c r="EZ50" s="21">
        <v>209.74</v>
      </c>
      <c r="FA50" s="100">
        <v>5</v>
      </c>
      <c r="FB50" s="21">
        <v>107.48</v>
      </c>
      <c r="FC50" s="100">
        <v>6</v>
      </c>
      <c r="FD50" s="21">
        <f t="shared" si="15"/>
        <v>671.5</v>
      </c>
      <c r="FE50" s="103">
        <v>99354</v>
      </c>
      <c r="FF50" s="94" t="s">
        <v>120</v>
      </c>
      <c r="FG50" s="94">
        <v>55.02</v>
      </c>
      <c r="FH50" s="104">
        <v>1</v>
      </c>
      <c r="FI50" s="94">
        <v>44.88</v>
      </c>
      <c r="FJ50" s="104">
        <v>0</v>
      </c>
      <c r="FK50" s="94">
        <v>414.64</v>
      </c>
      <c r="FL50" s="100">
        <v>2</v>
      </c>
      <c r="FM50" s="21">
        <f t="shared" si="16"/>
        <v>514.54</v>
      </c>
      <c r="FN50" s="103">
        <v>99362</v>
      </c>
      <c r="FO50" s="21" t="s">
        <v>120</v>
      </c>
      <c r="FP50" s="21">
        <v>475.94</v>
      </c>
      <c r="FQ50" s="100">
        <v>6</v>
      </c>
      <c r="FR50" s="21">
        <v>351.01</v>
      </c>
      <c r="FS50" s="100">
        <v>3</v>
      </c>
      <c r="FT50" s="21">
        <v>1821.84</v>
      </c>
      <c r="FU50" s="100">
        <v>13</v>
      </c>
      <c r="FV50" s="21">
        <f t="shared" si="17"/>
        <v>2648.79</v>
      </c>
      <c r="FW50" s="49">
        <v>99354</v>
      </c>
      <c r="FX50" s="21" t="s">
        <v>120</v>
      </c>
      <c r="FY50" s="112">
        <v>69.650000000000006</v>
      </c>
      <c r="FZ50" s="49">
        <v>0</v>
      </c>
      <c r="GA50" s="112">
        <v>62.86</v>
      </c>
      <c r="GB50" s="49">
        <v>1</v>
      </c>
      <c r="GC50" s="112">
        <v>514.54</v>
      </c>
      <c r="GD50" s="49">
        <v>3</v>
      </c>
      <c r="GE50" s="21">
        <f t="shared" si="18"/>
        <v>647.04999999999995</v>
      </c>
      <c r="GF50" s="83">
        <v>99362</v>
      </c>
      <c r="GG50" s="49" t="s">
        <v>120</v>
      </c>
      <c r="GH50" s="112">
        <v>425.07</v>
      </c>
      <c r="GI50" s="49">
        <v>5</v>
      </c>
      <c r="GJ50" s="112">
        <v>241.94</v>
      </c>
      <c r="GK50" s="49">
        <v>6</v>
      </c>
      <c r="GL50" s="112">
        <v>854.18</v>
      </c>
      <c r="GM50" s="49">
        <v>9</v>
      </c>
      <c r="GN50" s="21">
        <f t="shared" si="19"/>
        <v>1521.19</v>
      </c>
      <c r="GO50" s="49">
        <v>99350</v>
      </c>
      <c r="GP50" s="49" t="s">
        <v>120</v>
      </c>
      <c r="GQ50" s="127">
        <v>31.83</v>
      </c>
      <c r="GR50" s="126">
        <v>0</v>
      </c>
      <c r="GS50" s="127">
        <v>24.06</v>
      </c>
      <c r="GT50" s="126">
        <v>0</v>
      </c>
      <c r="GU50" s="127">
        <v>17.21</v>
      </c>
      <c r="GV50" s="126">
        <v>1</v>
      </c>
      <c r="GW50" s="21">
        <f t="shared" si="20"/>
        <v>73.099999999999994</v>
      </c>
      <c r="HY50" s="51" t="s">
        <v>149</v>
      </c>
      <c r="HZ50">
        <v>2</v>
      </c>
      <c r="IA50">
        <v>1</v>
      </c>
      <c r="IM50" t="s">
        <v>149</v>
      </c>
      <c r="IN50" s="106">
        <v>156.47</v>
      </c>
      <c r="IO50" s="106">
        <v>1418.8</v>
      </c>
      <c r="IP50" s="106"/>
      <c r="IQ50" s="106"/>
      <c r="IR50" s="106"/>
      <c r="IS50" s="106"/>
      <c r="IT50" s="106"/>
      <c r="IU50" s="106"/>
      <c r="IV50" s="106"/>
      <c r="IW50" s="106"/>
      <c r="IX50" s="106"/>
      <c r="IY50" s="106"/>
    </row>
    <row r="51" spans="1:259" ht="16" x14ac:dyDescent="0.2">
      <c r="A51" t="s">
        <v>159</v>
      </c>
      <c r="B51" t="s">
        <v>113</v>
      </c>
      <c r="C51">
        <v>1</v>
      </c>
      <c r="D51" s="86">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9"/>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3">
        <v>10448.85</v>
      </c>
      <c r="AT51" s="60">
        <v>1</v>
      </c>
      <c r="AU51" s="93">
        <v>0</v>
      </c>
      <c r="AV51" s="60">
        <v>0</v>
      </c>
      <c r="AW51" s="21">
        <v>0</v>
      </c>
      <c r="AX51">
        <v>0</v>
      </c>
      <c r="AY51" s="21">
        <f t="shared" si="2"/>
        <v>10448.85</v>
      </c>
      <c r="AZ51" s="20" t="s">
        <v>119</v>
      </c>
      <c r="BA51">
        <v>98225</v>
      </c>
      <c r="BB51" s="94">
        <v>416.34</v>
      </c>
      <c r="BC51">
        <v>1</v>
      </c>
      <c r="BD51" s="21">
        <v>0</v>
      </c>
      <c r="BE51">
        <v>0</v>
      </c>
      <c r="BF51" s="21">
        <v>0</v>
      </c>
      <c r="BG51">
        <v>0</v>
      </c>
      <c r="BH51" s="21">
        <f t="shared" si="3"/>
        <v>416.34</v>
      </c>
      <c r="BI51" s="99" t="s">
        <v>117</v>
      </c>
      <c r="BJ51" s="100">
        <v>98837</v>
      </c>
      <c r="BK51" s="21">
        <v>0</v>
      </c>
      <c r="BL51" s="100">
        <v>0</v>
      </c>
      <c r="BM51" s="21">
        <v>0</v>
      </c>
      <c r="BN51" s="100">
        <v>0</v>
      </c>
      <c r="BO51" s="21">
        <f t="shared" si="4"/>
        <v>0</v>
      </c>
      <c r="BP51">
        <f t="shared" si="4"/>
        <v>0</v>
      </c>
      <c r="BQ51" s="21">
        <f t="shared" si="5"/>
        <v>0</v>
      </c>
      <c r="BR51" s="99" t="s">
        <v>119</v>
      </c>
      <c r="BS51" s="100">
        <v>98674</v>
      </c>
      <c r="BT51" s="21">
        <v>117.85</v>
      </c>
      <c r="BU51" s="100">
        <v>1</v>
      </c>
      <c r="BV51" s="21">
        <v>0</v>
      </c>
      <c r="BW51" s="100">
        <v>0</v>
      </c>
      <c r="BX51" s="21">
        <v>0</v>
      </c>
      <c r="BY51" s="100">
        <v>0</v>
      </c>
      <c r="BZ51" s="21">
        <f t="shared" si="6"/>
        <v>117.85</v>
      </c>
      <c r="CA51" s="99" t="s">
        <v>117</v>
      </c>
      <c r="CB51" s="100">
        <v>99352</v>
      </c>
      <c r="CC51" s="21">
        <v>2165.67</v>
      </c>
      <c r="CD51" s="100">
        <v>0</v>
      </c>
      <c r="CE51" s="21">
        <v>2049.19</v>
      </c>
      <c r="CF51" s="100">
        <v>1</v>
      </c>
      <c r="CG51" s="21">
        <v>0</v>
      </c>
      <c r="CH51" s="100">
        <v>0</v>
      </c>
      <c r="CI51" s="21">
        <f t="shared" si="7"/>
        <v>4214.8600000000006</v>
      </c>
      <c r="CJ51" s="21" t="s">
        <v>117</v>
      </c>
      <c r="CK51" s="49">
        <v>98632</v>
      </c>
      <c r="CL51" s="93">
        <v>587.30999999999995</v>
      </c>
      <c r="CM51" s="60">
        <v>2</v>
      </c>
      <c r="CN51" s="93">
        <v>0</v>
      </c>
      <c r="CO51" s="60">
        <v>0</v>
      </c>
      <c r="CP51" s="28">
        <f>+'[1]CCBPROD-CNGOR-ARREARS-ECSD-4901'!M50+'[1]CCBPROD-CNGOR-ARREARS-ECSD-4901'!O50</f>
        <v>0</v>
      </c>
      <c r="CQ51">
        <f>+'[1]CCBPROD-CNGOR-ARREARS-ECSD-4901'!N50+'[1]CCBPROD-CNGOR-ARREARS-ECSD-4901'!P50</f>
        <v>0</v>
      </c>
      <c r="CR51" s="21">
        <f t="shared" si="8"/>
        <v>587.30999999999995</v>
      </c>
      <c r="CS51" s="49" t="s">
        <v>117</v>
      </c>
      <c r="CT51" s="49">
        <v>98848</v>
      </c>
      <c r="CU51" s="112">
        <v>0</v>
      </c>
      <c r="CV51" s="49">
        <v>0</v>
      </c>
      <c r="CW51" s="112">
        <v>0</v>
      </c>
      <c r="CX51" s="49">
        <v>0</v>
      </c>
      <c r="CY51" s="21">
        <v>491.56</v>
      </c>
      <c r="CZ51">
        <v>1</v>
      </c>
      <c r="DA51" s="21">
        <f t="shared" si="9"/>
        <v>491.56</v>
      </c>
      <c r="DB51" s="49" t="s">
        <v>117</v>
      </c>
      <c r="DC51" s="49">
        <v>98848</v>
      </c>
      <c r="DD51" s="121">
        <v>63.27</v>
      </c>
      <c r="DE51" s="122">
        <v>0</v>
      </c>
      <c r="DF51" s="121">
        <v>23.8</v>
      </c>
      <c r="DG51" s="122">
        <v>1</v>
      </c>
      <c r="DH51" s="123">
        <v>0</v>
      </c>
      <c r="DI51" s="124">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3">
        <v>99323</v>
      </c>
      <c r="EW51" s="21" t="s">
        <v>120</v>
      </c>
      <c r="EX51" s="21">
        <v>5</v>
      </c>
      <c r="EY51" s="100">
        <v>0</v>
      </c>
      <c r="EZ51" s="21">
        <v>2.19</v>
      </c>
      <c r="FA51" s="100">
        <v>1</v>
      </c>
      <c r="FB51" s="21">
        <v>0</v>
      </c>
      <c r="FC51" s="100">
        <v>0</v>
      </c>
      <c r="FD51" s="21">
        <f t="shared" si="15"/>
        <v>7.1899999999999995</v>
      </c>
      <c r="FE51" s="103">
        <v>99362</v>
      </c>
      <c r="FF51" s="94" t="s">
        <v>120</v>
      </c>
      <c r="FG51" s="94">
        <v>574.53</v>
      </c>
      <c r="FH51" s="104">
        <v>6</v>
      </c>
      <c r="FI51" s="94">
        <v>749.9</v>
      </c>
      <c r="FJ51" s="104">
        <v>5</v>
      </c>
      <c r="FK51" s="94">
        <v>2258.48</v>
      </c>
      <c r="FL51" s="100">
        <v>17</v>
      </c>
      <c r="FM51" s="21">
        <f t="shared" si="16"/>
        <v>3582.91</v>
      </c>
      <c r="FW51" s="49">
        <v>99362</v>
      </c>
      <c r="FX51" s="21" t="s">
        <v>120</v>
      </c>
      <c r="FY51" s="112">
        <v>340.73</v>
      </c>
      <c r="FZ51" s="49">
        <v>8</v>
      </c>
      <c r="GA51" s="112">
        <v>298.02</v>
      </c>
      <c r="GB51" s="49">
        <v>4</v>
      </c>
      <c r="GC51" s="112">
        <v>1782.07</v>
      </c>
      <c r="GD51" s="49">
        <v>9</v>
      </c>
      <c r="GE51" s="21">
        <f t="shared" si="18"/>
        <v>2420.8199999999997</v>
      </c>
      <c r="GN51" s="21">
        <f t="shared" si="19"/>
        <v>0</v>
      </c>
      <c r="GO51" s="49">
        <v>99352</v>
      </c>
      <c r="GP51" s="49" t="s">
        <v>120</v>
      </c>
      <c r="GQ51" s="127">
        <v>64.05</v>
      </c>
      <c r="GR51" s="126">
        <v>0</v>
      </c>
      <c r="GS51" s="127">
        <v>17.8</v>
      </c>
      <c r="GT51" s="126">
        <v>0</v>
      </c>
      <c r="GU51" s="127">
        <v>26.3</v>
      </c>
      <c r="GV51" s="126">
        <v>1</v>
      </c>
      <c r="GW51" s="21">
        <f t="shared" si="20"/>
        <v>108.14999999999999</v>
      </c>
      <c r="HY51" s="51" t="s">
        <v>107</v>
      </c>
      <c r="ID51">
        <v>1</v>
      </c>
      <c r="IE51">
        <v>2</v>
      </c>
      <c r="IG51">
        <v>2</v>
      </c>
      <c r="II51">
        <v>2</v>
      </c>
      <c r="IJ51">
        <v>1</v>
      </c>
      <c r="IM51" s="108" t="s">
        <v>107</v>
      </c>
      <c r="IN51" s="107"/>
      <c r="IO51" s="107"/>
      <c r="IP51" s="107"/>
      <c r="IQ51" s="107"/>
      <c r="IR51" s="107">
        <v>86.31</v>
      </c>
      <c r="IS51" s="107">
        <v>537.14</v>
      </c>
      <c r="IT51" s="107"/>
      <c r="IU51" s="107">
        <v>786.78</v>
      </c>
      <c r="IV51" s="107"/>
      <c r="IW51" s="107">
        <v>675.06</v>
      </c>
      <c r="IX51" s="107">
        <v>449.82</v>
      </c>
      <c r="IY51" s="107"/>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9"/>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3">
        <v>5800.97</v>
      </c>
      <c r="AT52" s="60">
        <v>1</v>
      </c>
      <c r="AU52" s="93">
        <v>0</v>
      </c>
      <c r="AV52" s="60">
        <v>0</v>
      </c>
      <c r="AW52" s="21">
        <v>0</v>
      </c>
      <c r="AX52">
        <v>0</v>
      </c>
      <c r="AY52" s="21">
        <f t="shared" si="2"/>
        <v>5800.97</v>
      </c>
      <c r="AZ52" s="20" t="s">
        <v>119</v>
      </c>
      <c r="BA52">
        <v>98233</v>
      </c>
      <c r="BB52" s="94">
        <v>3279.92</v>
      </c>
      <c r="BC52">
        <v>0</v>
      </c>
      <c r="BD52" s="21">
        <v>3224.53</v>
      </c>
      <c r="BE52">
        <v>0</v>
      </c>
      <c r="BF52" s="21">
        <v>3087.5099999999998</v>
      </c>
      <c r="BG52">
        <v>1</v>
      </c>
      <c r="BH52" s="21">
        <f t="shared" si="3"/>
        <v>9591.9600000000009</v>
      </c>
      <c r="BI52" s="99" t="s">
        <v>117</v>
      </c>
      <c r="BJ52" s="100">
        <v>98848</v>
      </c>
      <c r="BK52" s="21">
        <v>24.79</v>
      </c>
      <c r="BL52" s="100">
        <v>2</v>
      </c>
      <c r="BM52" s="21">
        <v>0</v>
      </c>
      <c r="BN52" s="100">
        <v>0</v>
      </c>
      <c r="BO52" s="21">
        <f t="shared" si="4"/>
        <v>24.79</v>
      </c>
      <c r="BP52">
        <f t="shared" si="4"/>
        <v>2</v>
      </c>
      <c r="BQ52" s="21">
        <f t="shared" si="5"/>
        <v>49.58</v>
      </c>
      <c r="BR52" s="99" t="s">
        <v>119</v>
      </c>
      <c r="BS52" s="100">
        <v>99301</v>
      </c>
      <c r="BT52" s="21">
        <v>1920.05</v>
      </c>
      <c r="BU52" s="100">
        <v>1</v>
      </c>
      <c r="BV52" s="21">
        <v>0</v>
      </c>
      <c r="BW52" s="100">
        <v>0</v>
      </c>
      <c r="BX52" s="21">
        <v>0</v>
      </c>
      <c r="BY52" s="100">
        <v>0</v>
      </c>
      <c r="BZ52" s="21">
        <f t="shared" si="6"/>
        <v>1920.05</v>
      </c>
      <c r="CA52" s="99" t="s">
        <v>119</v>
      </c>
      <c r="CB52" s="100">
        <v>98230</v>
      </c>
      <c r="CC52" s="21">
        <v>1030.0999999999999</v>
      </c>
      <c r="CD52" s="100">
        <v>1</v>
      </c>
      <c r="CE52" s="21">
        <v>0</v>
      </c>
      <c r="CF52" s="100">
        <v>0</v>
      </c>
      <c r="CG52" s="21">
        <v>0</v>
      </c>
      <c r="CH52" s="100">
        <v>0</v>
      </c>
      <c r="CI52" s="21">
        <f t="shared" si="7"/>
        <v>1030.0999999999999</v>
      </c>
      <c r="CJ52" s="21" t="s">
        <v>117</v>
      </c>
      <c r="CK52" s="49">
        <v>98674</v>
      </c>
      <c r="CL52" s="93">
        <v>243.04</v>
      </c>
      <c r="CM52" s="60">
        <v>1</v>
      </c>
      <c r="CN52" s="93">
        <v>0</v>
      </c>
      <c r="CO52" s="60">
        <v>0</v>
      </c>
      <c r="CP52" s="28">
        <f>+'[1]CCBPROD-CNGOR-ARREARS-ECSD-4901'!M51+'[1]CCBPROD-CNGOR-ARREARS-ECSD-4901'!O51</f>
        <v>0</v>
      </c>
      <c r="CQ52">
        <f>+'[1]CCBPROD-CNGOR-ARREARS-ECSD-4901'!N51+'[1]CCBPROD-CNGOR-ARREARS-ECSD-4901'!P51</f>
        <v>0</v>
      </c>
      <c r="CR52" s="21">
        <f t="shared" si="8"/>
        <v>243.04</v>
      </c>
      <c r="CS52" s="49" t="s">
        <v>117</v>
      </c>
      <c r="CT52" s="49">
        <v>98902</v>
      </c>
      <c r="CU52" s="112">
        <v>63.27</v>
      </c>
      <c r="CV52" s="49">
        <v>0</v>
      </c>
      <c r="CW52" s="112">
        <v>23.8</v>
      </c>
      <c r="CX52" s="49">
        <v>1</v>
      </c>
      <c r="CY52" s="21">
        <v>0</v>
      </c>
      <c r="CZ52">
        <v>0</v>
      </c>
      <c r="DA52" s="21">
        <f t="shared" si="9"/>
        <v>87.070000000000007</v>
      </c>
      <c r="DB52" s="49" t="s">
        <v>117</v>
      </c>
      <c r="DC52" s="49">
        <v>98902</v>
      </c>
      <c r="DD52" s="121">
        <v>826.86</v>
      </c>
      <c r="DE52" s="122">
        <v>2</v>
      </c>
      <c r="DF52" s="121">
        <v>0.94</v>
      </c>
      <c r="DG52" s="122">
        <v>1</v>
      </c>
      <c r="DH52" s="123">
        <v>0</v>
      </c>
      <c r="DI52" s="124">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3">
        <v>99324</v>
      </c>
      <c r="EW52" s="21" t="s">
        <v>120</v>
      </c>
      <c r="EX52" s="21">
        <v>137.58000000000001</v>
      </c>
      <c r="EY52" s="100">
        <v>1</v>
      </c>
      <c r="EZ52" s="21">
        <v>114.97</v>
      </c>
      <c r="FA52" s="100">
        <v>2</v>
      </c>
      <c r="FB52" s="21">
        <v>118.8</v>
      </c>
      <c r="FC52" s="100">
        <v>1</v>
      </c>
      <c r="FD52" s="21">
        <f t="shared" si="15"/>
        <v>371.35</v>
      </c>
      <c r="FM52" s="21">
        <f t="shared" si="16"/>
        <v>0</v>
      </c>
      <c r="GE52" s="21">
        <f t="shared" si="18"/>
        <v>0</v>
      </c>
      <c r="GN52" s="21">
        <f t="shared" si="19"/>
        <v>0</v>
      </c>
      <c r="GO52" s="49">
        <v>99354</v>
      </c>
      <c r="GP52" s="49" t="s">
        <v>120</v>
      </c>
      <c r="GQ52" s="127">
        <v>214.7</v>
      </c>
      <c r="GR52" s="126">
        <v>0</v>
      </c>
      <c r="GS52" s="127">
        <v>42.38</v>
      </c>
      <c r="GT52" s="126">
        <v>0</v>
      </c>
      <c r="GU52" s="127">
        <v>288.54000000000002</v>
      </c>
      <c r="GV52" s="126">
        <v>2</v>
      </c>
      <c r="GW52" s="21">
        <f t="shared" si="20"/>
        <v>545.62</v>
      </c>
      <c r="HY52" s="51" t="s">
        <v>150</v>
      </c>
      <c r="IC52">
        <v>1</v>
      </c>
      <c r="IM52" t="s">
        <v>150</v>
      </c>
      <c r="IN52" s="106"/>
      <c r="IO52" s="106"/>
      <c r="IP52" s="106"/>
      <c r="IQ52" s="106">
        <v>9178.93</v>
      </c>
      <c r="IR52" s="106"/>
      <c r="IS52" s="106"/>
      <c r="IT52" s="106"/>
      <c r="IU52" s="106"/>
      <c r="IV52" s="106"/>
      <c r="IW52" s="106"/>
      <c r="IX52" s="106"/>
      <c r="IY52" s="106"/>
    </row>
    <row r="53" spans="1:259" ht="16" x14ac:dyDescent="0.2">
      <c r="A53" t="s">
        <v>84</v>
      </c>
      <c r="B53" t="s">
        <v>113</v>
      </c>
      <c r="C53">
        <v>2</v>
      </c>
      <c r="D53" s="86">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9"/>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3">
        <v>2357.89</v>
      </c>
      <c r="AT53" s="60">
        <v>1</v>
      </c>
      <c r="AU53" s="93">
        <v>708.33</v>
      </c>
      <c r="AV53" s="60">
        <v>1</v>
      </c>
      <c r="AW53" s="21">
        <v>0</v>
      </c>
      <c r="AX53">
        <v>0</v>
      </c>
      <c r="AY53" s="21">
        <f t="shared" si="2"/>
        <v>3066.22</v>
      </c>
      <c r="AZ53" s="20" t="s">
        <v>119</v>
      </c>
      <c r="BA53">
        <v>98247</v>
      </c>
      <c r="BB53" s="94">
        <v>4363.6499999999996</v>
      </c>
      <c r="BC53">
        <v>0</v>
      </c>
      <c r="BD53" s="21">
        <v>3088.61</v>
      </c>
      <c r="BE53">
        <v>0</v>
      </c>
      <c r="BF53" s="21">
        <v>1346.99</v>
      </c>
      <c r="BG53">
        <v>1</v>
      </c>
      <c r="BH53" s="21">
        <f t="shared" si="3"/>
        <v>8799.25</v>
      </c>
      <c r="BI53" s="99" t="s">
        <v>117</v>
      </c>
      <c r="BJ53" s="100">
        <v>98902</v>
      </c>
      <c r="BK53" s="21">
        <v>106.19</v>
      </c>
      <c r="BL53" s="100">
        <v>1</v>
      </c>
      <c r="BM53" s="21">
        <v>0</v>
      </c>
      <c r="BN53" s="100">
        <v>0</v>
      </c>
      <c r="BO53" s="21">
        <f t="shared" si="4"/>
        <v>106.19</v>
      </c>
      <c r="BP53">
        <f t="shared" si="4"/>
        <v>1</v>
      </c>
      <c r="BQ53" s="21">
        <f t="shared" si="5"/>
        <v>212.38</v>
      </c>
      <c r="BR53" s="99" t="s">
        <v>119</v>
      </c>
      <c r="BS53" s="100">
        <v>99336</v>
      </c>
      <c r="BT53" s="21">
        <v>14.71</v>
      </c>
      <c r="BU53" s="100">
        <v>1</v>
      </c>
      <c r="BV53" s="21">
        <v>0</v>
      </c>
      <c r="BW53" s="100">
        <v>0</v>
      </c>
      <c r="BX53" s="21">
        <v>0</v>
      </c>
      <c r="BY53" s="100">
        <v>0</v>
      </c>
      <c r="BZ53" s="21">
        <f t="shared" si="6"/>
        <v>14.71</v>
      </c>
      <c r="CA53" s="99" t="s">
        <v>119</v>
      </c>
      <c r="CB53" s="100">
        <v>98247</v>
      </c>
      <c r="CC53" s="21">
        <v>3870.56</v>
      </c>
      <c r="CD53" s="100">
        <v>1</v>
      </c>
      <c r="CE53" s="21">
        <v>0</v>
      </c>
      <c r="CF53" s="100">
        <v>0</v>
      </c>
      <c r="CG53" s="21">
        <v>0</v>
      </c>
      <c r="CH53" s="100">
        <v>0</v>
      </c>
      <c r="CI53" s="21">
        <f t="shared" si="7"/>
        <v>3870.56</v>
      </c>
      <c r="CJ53" s="21" t="s">
        <v>117</v>
      </c>
      <c r="CK53" s="49">
        <v>98837</v>
      </c>
      <c r="CL53" s="93">
        <v>0</v>
      </c>
      <c r="CM53" s="60">
        <v>0</v>
      </c>
      <c r="CN53" s="93">
        <v>0</v>
      </c>
      <c r="CO53" s="60">
        <v>0</v>
      </c>
      <c r="CP53" s="28">
        <f>+'[1]CCBPROD-CNGOR-ARREARS-ECSD-4901'!M52+'[1]CCBPROD-CNGOR-ARREARS-ECSD-4901'!O52</f>
        <v>491.56</v>
      </c>
      <c r="CQ53">
        <f>+'[1]CCBPROD-CNGOR-ARREARS-ECSD-4901'!N52+'[1]CCBPROD-CNGOR-ARREARS-ECSD-4901'!P52</f>
        <v>1</v>
      </c>
      <c r="CR53" s="21">
        <f t="shared" si="8"/>
        <v>491.56</v>
      </c>
      <c r="CS53" s="49" t="s">
        <v>117</v>
      </c>
      <c r="CT53" s="49">
        <v>98903</v>
      </c>
      <c r="CU53" s="112">
        <v>21.24</v>
      </c>
      <c r="CV53" s="49">
        <v>2</v>
      </c>
      <c r="CW53" s="112">
        <v>0</v>
      </c>
      <c r="CX53" s="49">
        <v>0</v>
      </c>
      <c r="CY53" s="21">
        <v>0</v>
      </c>
      <c r="CZ53">
        <v>0</v>
      </c>
      <c r="DA53" s="21">
        <f t="shared" si="9"/>
        <v>21.24</v>
      </c>
      <c r="DB53" s="49" t="s">
        <v>117</v>
      </c>
      <c r="DC53" s="49">
        <v>98903</v>
      </c>
      <c r="DD53" s="121">
        <v>1395.24</v>
      </c>
      <c r="DE53" s="122">
        <v>0</v>
      </c>
      <c r="DF53" s="121">
        <v>327.02999999999997</v>
      </c>
      <c r="DG53" s="122">
        <v>0</v>
      </c>
      <c r="DH53" s="123">
        <v>17988.23</v>
      </c>
      <c r="DI53" s="124">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3">
        <v>99336</v>
      </c>
      <c r="EW53" s="21" t="s">
        <v>120</v>
      </c>
      <c r="EX53" s="21">
        <v>145.57</v>
      </c>
      <c r="EY53" s="100">
        <v>1</v>
      </c>
      <c r="EZ53" s="21">
        <v>158.77000000000001</v>
      </c>
      <c r="FA53" s="100">
        <v>1</v>
      </c>
      <c r="FB53" s="21">
        <v>47.47</v>
      </c>
      <c r="FC53" s="100">
        <v>2</v>
      </c>
      <c r="FD53" s="21">
        <f t="shared" si="15"/>
        <v>351.81000000000006</v>
      </c>
      <c r="FM53" s="21">
        <f t="shared" si="16"/>
        <v>0</v>
      </c>
      <c r="GE53" s="21">
        <f t="shared" si="18"/>
        <v>0</v>
      </c>
      <c r="GN53" s="21">
        <f t="shared" si="19"/>
        <v>0</v>
      </c>
      <c r="GO53" s="49">
        <v>99362</v>
      </c>
      <c r="GP53" s="49" t="s">
        <v>120</v>
      </c>
      <c r="GQ53" s="127">
        <v>680.37</v>
      </c>
      <c r="GR53" s="126">
        <v>7</v>
      </c>
      <c r="GS53" s="127">
        <v>258.58</v>
      </c>
      <c r="GT53" s="126">
        <v>2</v>
      </c>
      <c r="GU53" s="127">
        <v>493.46</v>
      </c>
      <c r="GV53" s="126">
        <v>7</v>
      </c>
      <c r="GW53" s="21">
        <f t="shared" si="20"/>
        <v>1432.41</v>
      </c>
      <c r="HY53" s="51" t="s">
        <v>151</v>
      </c>
      <c r="IA53">
        <v>1</v>
      </c>
      <c r="IB53">
        <v>3</v>
      </c>
      <c r="IC53">
        <v>4</v>
      </c>
      <c r="ID53">
        <v>2</v>
      </c>
      <c r="IF53">
        <v>6</v>
      </c>
      <c r="IG53">
        <v>9</v>
      </c>
      <c r="IH53">
        <v>5</v>
      </c>
      <c r="II53">
        <v>5</v>
      </c>
      <c r="IJ53">
        <v>5</v>
      </c>
      <c r="IK53">
        <v>9</v>
      </c>
      <c r="IM53" s="108" t="s">
        <v>151</v>
      </c>
      <c r="IN53" s="107"/>
      <c r="IO53" s="107">
        <v>331.78</v>
      </c>
      <c r="IP53" s="107">
        <v>1232.94</v>
      </c>
      <c r="IQ53" s="107">
        <v>1912.32</v>
      </c>
      <c r="IR53" s="107">
        <v>21963.25</v>
      </c>
      <c r="IS53" s="107"/>
      <c r="IT53" s="107">
        <v>1644.52</v>
      </c>
      <c r="IU53" s="107">
        <v>5670.39</v>
      </c>
      <c r="IV53" s="107">
        <v>9367.75</v>
      </c>
      <c r="IW53" s="107">
        <v>2355.27</v>
      </c>
      <c r="IX53" s="107">
        <v>2470.0300000000002</v>
      </c>
      <c r="IY53" s="107">
        <v>8346.9599999999991</v>
      </c>
    </row>
    <row r="54" spans="1:259" ht="16" x14ac:dyDescent="0.2">
      <c r="A54" t="s">
        <v>224</v>
      </c>
      <c r="B54" t="s">
        <v>113</v>
      </c>
      <c r="C54">
        <v>1</v>
      </c>
      <c r="D54" s="86">
        <v>1</v>
      </c>
      <c r="E54">
        <v>991.85</v>
      </c>
      <c r="F54">
        <v>0</v>
      </c>
      <c r="G54">
        <v>0</v>
      </c>
      <c r="H54">
        <v>991.85</v>
      </c>
      <c r="I54">
        <v>1328.08</v>
      </c>
      <c r="J54">
        <v>0</v>
      </c>
      <c r="K54">
        <v>0</v>
      </c>
      <c r="L54">
        <v>1328.08</v>
      </c>
      <c r="M54" s="30" t="s">
        <v>162</v>
      </c>
      <c r="N54" t="s">
        <v>120</v>
      </c>
      <c r="S54">
        <v>190.09</v>
      </c>
      <c r="T54">
        <v>0</v>
      </c>
      <c r="U54">
        <v>0</v>
      </c>
      <c r="V54">
        <v>416.65</v>
      </c>
      <c r="W54" s="89"/>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3">
        <v>8788.5</v>
      </c>
      <c r="AT54" s="60">
        <v>1</v>
      </c>
      <c r="AU54" s="93">
        <v>0</v>
      </c>
      <c r="AV54" s="60">
        <v>0</v>
      </c>
      <c r="AW54" s="21">
        <v>0</v>
      </c>
      <c r="AX54">
        <v>0</v>
      </c>
      <c r="AY54" s="21">
        <f t="shared" si="2"/>
        <v>8788.5</v>
      </c>
      <c r="AZ54" s="20" t="s">
        <v>119</v>
      </c>
      <c r="BA54">
        <v>98674</v>
      </c>
      <c r="BB54" s="94">
        <v>3780.46</v>
      </c>
      <c r="BC54">
        <v>1</v>
      </c>
      <c r="BD54" s="21">
        <v>0</v>
      </c>
      <c r="BE54">
        <v>0</v>
      </c>
      <c r="BF54" s="21">
        <v>0</v>
      </c>
      <c r="BG54">
        <v>0</v>
      </c>
      <c r="BH54" s="21">
        <f t="shared" si="3"/>
        <v>3780.46</v>
      </c>
      <c r="BI54" s="99" t="s">
        <v>117</v>
      </c>
      <c r="BJ54" s="100">
        <v>98903</v>
      </c>
      <c r="BK54" s="21">
        <v>1050.74</v>
      </c>
      <c r="BL54" s="100">
        <v>2</v>
      </c>
      <c r="BM54" s="21">
        <v>1682.08</v>
      </c>
      <c r="BN54" s="100">
        <v>0</v>
      </c>
      <c r="BO54" s="21">
        <f t="shared" si="4"/>
        <v>2732.8199999999997</v>
      </c>
      <c r="BP54">
        <f t="shared" si="4"/>
        <v>2</v>
      </c>
      <c r="BQ54" s="21">
        <f t="shared" si="5"/>
        <v>5465.6399999999994</v>
      </c>
      <c r="BR54" s="99" t="s">
        <v>119</v>
      </c>
      <c r="BS54" s="100">
        <v>99338</v>
      </c>
      <c r="BT54" s="21">
        <v>2390.69</v>
      </c>
      <c r="BU54" s="100">
        <v>1</v>
      </c>
      <c r="BV54" s="21">
        <v>0</v>
      </c>
      <c r="BW54" s="100">
        <v>0</v>
      </c>
      <c r="BX54" s="21">
        <v>0</v>
      </c>
      <c r="BY54" s="100">
        <v>0</v>
      </c>
      <c r="BZ54" s="21">
        <f t="shared" si="6"/>
        <v>2390.69</v>
      </c>
      <c r="CA54" s="99" t="s">
        <v>119</v>
      </c>
      <c r="CB54" s="100">
        <v>98632</v>
      </c>
      <c r="CC54" s="21">
        <v>16758.830000000002</v>
      </c>
      <c r="CD54" s="100">
        <v>0</v>
      </c>
      <c r="CE54" s="21">
        <v>7849.16</v>
      </c>
      <c r="CF54" s="100">
        <v>1</v>
      </c>
      <c r="CG54" s="21">
        <v>0</v>
      </c>
      <c r="CH54" s="100">
        <v>0</v>
      </c>
      <c r="CI54" s="21">
        <f t="shared" si="7"/>
        <v>24607.99</v>
      </c>
      <c r="CJ54" s="21" t="s">
        <v>117</v>
      </c>
      <c r="CK54" s="49">
        <v>98848</v>
      </c>
      <c r="CL54" s="93">
        <v>63.27</v>
      </c>
      <c r="CM54" s="60">
        <v>0</v>
      </c>
      <c r="CN54" s="93">
        <v>23.8</v>
      </c>
      <c r="CO54" s="60">
        <v>1</v>
      </c>
      <c r="CP54" s="28">
        <f>+'[1]CCBPROD-CNGOR-ARREARS-ECSD-4901'!M53+'[1]CCBPROD-CNGOR-ARREARS-ECSD-4901'!O53</f>
        <v>0</v>
      </c>
      <c r="CQ54">
        <f>+'[1]CCBPROD-CNGOR-ARREARS-ECSD-4901'!N53+'[1]CCBPROD-CNGOR-ARREARS-ECSD-4901'!P53</f>
        <v>0</v>
      </c>
      <c r="CR54" s="21">
        <f t="shared" si="8"/>
        <v>87.070000000000007</v>
      </c>
      <c r="CS54" s="49" t="s">
        <v>117</v>
      </c>
      <c r="CT54" s="49">
        <v>98930</v>
      </c>
      <c r="CU54" s="112">
        <v>419.2</v>
      </c>
      <c r="CV54" s="49">
        <v>0</v>
      </c>
      <c r="CW54" s="112">
        <v>374.36</v>
      </c>
      <c r="CX54" s="49">
        <v>1</v>
      </c>
      <c r="CY54" s="21">
        <v>17677.7</v>
      </c>
      <c r="CZ54">
        <v>2</v>
      </c>
      <c r="DA54" s="21">
        <f t="shared" si="9"/>
        <v>18471.260000000002</v>
      </c>
      <c r="DB54" s="49" t="s">
        <v>117</v>
      </c>
      <c r="DC54" s="49">
        <v>98930</v>
      </c>
      <c r="DD54" s="121">
        <v>3514.82</v>
      </c>
      <c r="DE54" s="122">
        <v>4</v>
      </c>
      <c r="DF54" s="121">
        <v>0</v>
      </c>
      <c r="DG54" s="122">
        <v>0</v>
      </c>
      <c r="DH54" s="123">
        <v>0</v>
      </c>
      <c r="DI54" s="124">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3">
        <v>99337</v>
      </c>
      <c r="EW54" s="21" t="s">
        <v>120</v>
      </c>
      <c r="EX54" s="21">
        <v>81.62</v>
      </c>
      <c r="EY54" s="100">
        <v>1</v>
      </c>
      <c r="EZ54" s="21">
        <v>109.86</v>
      </c>
      <c r="FA54" s="100">
        <v>1</v>
      </c>
      <c r="FB54" s="21">
        <v>103.41</v>
      </c>
      <c r="FC54" s="100">
        <v>2</v>
      </c>
      <c r="FD54" s="21">
        <f t="shared" si="15"/>
        <v>294.89</v>
      </c>
      <c r="FM54" s="21">
        <f t="shared" si="16"/>
        <v>0</v>
      </c>
      <c r="GE54" s="21">
        <f t="shared" si="18"/>
        <v>0</v>
      </c>
      <c r="GN54" s="21">
        <f t="shared" si="19"/>
        <v>0</v>
      </c>
      <c r="GW54" s="21">
        <f t="shared" si="20"/>
        <v>0</v>
      </c>
      <c r="HY54" s="51">
        <v>98902</v>
      </c>
      <c r="IA54">
        <v>7</v>
      </c>
      <c r="IB54">
        <v>13</v>
      </c>
      <c r="IC54">
        <v>5</v>
      </c>
      <c r="ID54">
        <v>4</v>
      </c>
      <c r="IE54">
        <v>4</v>
      </c>
      <c r="IF54">
        <v>16</v>
      </c>
      <c r="IG54">
        <v>15</v>
      </c>
      <c r="IH54">
        <v>23</v>
      </c>
      <c r="II54">
        <v>33</v>
      </c>
      <c r="IJ54">
        <v>25</v>
      </c>
      <c r="IK54">
        <v>21</v>
      </c>
      <c r="IM54" s="51">
        <v>98902</v>
      </c>
      <c r="IN54" s="106"/>
      <c r="IO54" s="106">
        <v>948.95</v>
      </c>
      <c r="IP54" s="106">
        <v>6373.97</v>
      </c>
      <c r="IQ54" s="106">
        <v>1698.49</v>
      </c>
      <c r="IR54" s="106">
        <v>1367.71</v>
      </c>
      <c r="IS54" s="106">
        <v>3017.58</v>
      </c>
      <c r="IT54" s="106">
        <v>9240.34</v>
      </c>
      <c r="IU54" s="106">
        <v>15450.92</v>
      </c>
      <c r="IV54" s="106">
        <v>11366.27</v>
      </c>
      <c r="IW54" s="106">
        <v>19712.89</v>
      </c>
      <c r="IX54" s="106">
        <v>11021.1</v>
      </c>
      <c r="IY54" s="106">
        <v>7092.97</v>
      </c>
    </row>
    <row r="55" spans="1:259" ht="16" x14ac:dyDescent="0.2">
      <c r="A55" t="s">
        <v>163</v>
      </c>
      <c r="B55" t="s">
        <v>113</v>
      </c>
      <c r="C55">
        <v>1</v>
      </c>
      <c r="D55" s="86">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9"/>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3">
        <v>884.34</v>
      </c>
      <c r="AT55" s="60">
        <v>5</v>
      </c>
      <c r="AU55" s="93">
        <v>407.87</v>
      </c>
      <c r="AV55" s="60">
        <v>2</v>
      </c>
      <c r="AW55" s="21">
        <v>937.05</v>
      </c>
      <c r="AX55">
        <v>2</v>
      </c>
      <c r="AY55" s="21">
        <f t="shared" si="2"/>
        <v>2229.2600000000002</v>
      </c>
      <c r="AZ55" s="20" t="s">
        <v>119</v>
      </c>
      <c r="BA55">
        <v>98837</v>
      </c>
      <c r="BB55" s="94">
        <v>10159.43</v>
      </c>
      <c r="BC55">
        <v>1</v>
      </c>
      <c r="BD55" s="21">
        <v>440.52</v>
      </c>
      <c r="BE55">
        <v>1</v>
      </c>
      <c r="BF55" s="21">
        <v>0</v>
      </c>
      <c r="BG55">
        <v>0</v>
      </c>
      <c r="BH55" s="21">
        <f t="shared" si="3"/>
        <v>10599.95</v>
      </c>
      <c r="BI55" s="99" t="s">
        <v>117</v>
      </c>
      <c r="BJ55" s="100">
        <v>98930</v>
      </c>
      <c r="BK55" s="21">
        <v>83.6</v>
      </c>
      <c r="BL55" s="100">
        <v>0</v>
      </c>
      <c r="BM55" s="21">
        <v>136.63999999999999</v>
      </c>
      <c r="BN55" s="100">
        <v>1</v>
      </c>
      <c r="BO55" s="21">
        <f t="shared" si="4"/>
        <v>220.23999999999998</v>
      </c>
      <c r="BP55">
        <f t="shared" si="4"/>
        <v>1</v>
      </c>
      <c r="BQ55" s="21">
        <f t="shared" si="5"/>
        <v>440.47999999999996</v>
      </c>
      <c r="BR55" s="99" t="s">
        <v>119</v>
      </c>
      <c r="BS55" s="100">
        <v>99352</v>
      </c>
      <c r="BT55" s="21">
        <v>1615.11</v>
      </c>
      <c r="BU55" s="100">
        <v>2</v>
      </c>
      <c r="BV55" s="21">
        <v>0</v>
      </c>
      <c r="BW55" s="100">
        <v>0</v>
      </c>
      <c r="BX55" s="21">
        <v>0</v>
      </c>
      <c r="BY55" s="100">
        <v>0</v>
      </c>
      <c r="BZ55" s="21">
        <f t="shared" si="6"/>
        <v>1615.11</v>
      </c>
      <c r="CA55" s="99" t="s">
        <v>119</v>
      </c>
      <c r="CB55" s="100">
        <v>98674</v>
      </c>
      <c r="CC55" s="21">
        <v>4069.01</v>
      </c>
      <c r="CD55" s="100">
        <v>0</v>
      </c>
      <c r="CE55" s="21">
        <v>117.85</v>
      </c>
      <c r="CF55" s="100">
        <v>1</v>
      </c>
      <c r="CG55" s="21">
        <v>0</v>
      </c>
      <c r="CH55" s="100">
        <v>0</v>
      </c>
      <c r="CI55" s="21">
        <f t="shared" si="7"/>
        <v>4186.8600000000006</v>
      </c>
      <c r="CJ55" s="21" t="s">
        <v>117</v>
      </c>
      <c r="CK55" s="49">
        <v>98902</v>
      </c>
      <c r="CL55" s="93">
        <v>2030.18</v>
      </c>
      <c r="CM55" s="60">
        <v>1</v>
      </c>
      <c r="CN55" s="93">
        <v>0</v>
      </c>
      <c r="CO55" s="60">
        <v>0</v>
      </c>
      <c r="CP55" s="28">
        <f>+'[1]CCBPROD-CNGOR-ARREARS-ECSD-4901'!M54+'[1]CCBPROD-CNGOR-ARREARS-ECSD-4901'!O54</f>
        <v>0</v>
      </c>
      <c r="CQ55">
        <f>+'[1]CCBPROD-CNGOR-ARREARS-ECSD-4901'!N54+'[1]CCBPROD-CNGOR-ARREARS-ECSD-4901'!P54</f>
        <v>0</v>
      </c>
      <c r="CR55" s="21">
        <f t="shared" si="8"/>
        <v>2030.18</v>
      </c>
      <c r="CS55" s="49" t="s">
        <v>117</v>
      </c>
      <c r="CT55" s="49">
        <v>98936</v>
      </c>
      <c r="CU55" s="112">
        <v>210.25</v>
      </c>
      <c r="CV55" s="49">
        <v>2</v>
      </c>
      <c r="CW55" s="112">
        <v>63.6</v>
      </c>
      <c r="CX55" s="49">
        <v>0</v>
      </c>
      <c r="CY55" s="21">
        <v>286.04000000000002</v>
      </c>
      <c r="CZ55">
        <v>1</v>
      </c>
      <c r="DA55" s="21">
        <f t="shared" si="9"/>
        <v>559.8900000000001</v>
      </c>
      <c r="DB55" s="49" t="s">
        <v>117</v>
      </c>
      <c r="DC55" s="49">
        <v>98944</v>
      </c>
      <c r="DD55" s="121">
        <v>90.2</v>
      </c>
      <c r="DE55" s="122">
        <v>1</v>
      </c>
      <c r="DF55" s="121">
        <v>0</v>
      </c>
      <c r="DG55" s="122">
        <v>0</v>
      </c>
      <c r="DH55" s="123">
        <v>0</v>
      </c>
      <c r="DI55" s="124">
        <v>0</v>
      </c>
      <c r="DJ55" s="21">
        <f t="shared" si="10"/>
        <v>90.2</v>
      </c>
      <c r="EC55" s="28">
        <f t="shared" si="12"/>
        <v>0</v>
      </c>
      <c r="EM55" s="20">
        <v>99354</v>
      </c>
      <c r="EN55" t="s">
        <v>120</v>
      </c>
      <c r="EO55" s="21">
        <v>206.88</v>
      </c>
      <c r="EP55">
        <v>2</v>
      </c>
      <c r="EQ55" s="21">
        <v>91.57</v>
      </c>
      <c r="ER55">
        <v>1</v>
      </c>
      <c r="ES55" s="21">
        <v>261.17</v>
      </c>
      <c r="ET55">
        <v>1</v>
      </c>
      <c r="EU55" s="21">
        <f t="shared" si="14"/>
        <v>559.62</v>
      </c>
      <c r="EV55" s="103">
        <v>99338</v>
      </c>
      <c r="EW55" s="21" t="s">
        <v>120</v>
      </c>
      <c r="EX55" s="21">
        <v>51.89</v>
      </c>
      <c r="EY55" s="100">
        <v>0</v>
      </c>
      <c r="EZ55" s="21">
        <v>93.89</v>
      </c>
      <c r="FA55" s="100">
        <v>1</v>
      </c>
      <c r="FB55" s="21">
        <v>0</v>
      </c>
      <c r="FC55" s="100">
        <v>0</v>
      </c>
      <c r="FD55" s="21">
        <f t="shared" si="15"/>
        <v>145.78</v>
      </c>
      <c r="FM55" s="21">
        <f t="shared" si="16"/>
        <v>0</v>
      </c>
      <c r="GE55" s="21">
        <f t="shared" si="18"/>
        <v>0</v>
      </c>
      <c r="GN55" s="21">
        <f t="shared" si="19"/>
        <v>0</v>
      </c>
      <c r="GW55" s="21">
        <f t="shared" si="20"/>
        <v>0</v>
      </c>
      <c r="HY55" s="51" t="s">
        <v>153</v>
      </c>
      <c r="IB55">
        <v>1</v>
      </c>
      <c r="ID55">
        <v>1</v>
      </c>
      <c r="IE55">
        <v>3</v>
      </c>
      <c r="IF55">
        <v>2</v>
      </c>
      <c r="IG55">
        <v>1</v>
      </c>
      <c r="IH55">
        <v>4</v>
      </c>
      <c r="II55">
        <v>6</v>
      </c>
      <c r="IJ55">
        <v>3</v>
      </c>
      <c r="IK55">
        <v>4</v>
      </c>
      <c r="IM55" s="108" t="s">
        <v>153</v>
      </c>
      <c r="IN55" s="107"/>
      <c r="IO55" s="107"/>
      <c r="IP55" s="107">
        <v>255.63</v>
      </c>
      <c r="IQ55" s="107"/>
      <c r="IR55" s="107">
        <v>1971.4</v>
      </c>
      <c r="IS55" s="107">
        <v>393.42</v>
      </c>
      <c r="IT55" s="107">
        <v>1668.7</v>
      </c>
      <c r="IU55" s="107">
        <v>1202.17</v>
      </c>
      <c r="IV55" s="107">
        <v>1183.08</v>
      </c>
      <c r="IW55" s="107">
        <v>2504.58</v>
      </c>
      <c r="IX55" s="107">
        <v>1053.29</v>
      </c>
      <c r="IY55" s="107">
        <v>950.81</v>
      </c>
    </row>
    <row r="56" spans="1:259" ht="16" x14ac:dyDescent="0.2">
      <c r="A56" t="s">
        <v>164</v>
      </c>
      <c r="B56" t="s">
        <v>113</v>
      </c>
      <c r="D56" s="86">
        <v>2</v>
      </c>
      <c r="I56">
        <v>15692.02</v>
      </c>
      <c r="J56">
        <v>0</v>
      </c>
      <c r="K56">
        <v>0</v>
      </c>
      <c r="L56">
        <v>15692.02</v>
      </c>
      <c r="M56" s="30" t="s">
        <v>164</v>
      </c>
      <c r="N56" t="s">
        <v>120</v>
      </c>
      <c r="O56">
        <v>305.31</v>
      </c>
      <c r="P56">
        <v>29.21</v>
      </c>
      <c r="Q56">
        <v>0</v>
      </c>
      <c r="R56">
        <v>893.2</v>
      </c>
      <c r="S56">
        <v>1368.44</v>
      </c>
      <c r="T56">
        <v>260.89999999999998</v>
      </c>
      <c r="U56">
        <v>29.21</v>
      </c>
      <c r="V56">
        <v>2995.18</v>
      </c>
      <c r="W56" s="89"/>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3">
        <v>28235.5</v>
      </c>
      <c r="AT56" s="60">
        <v>205</v>
      </c>
      <c r="AU56" s="93">
        <v>17729.38</v>
      </c>
      <c r="AV56" s="60">
        <v>95</v>
      </c>
      <c r="AW56" s="21">
        <v>25415.73</v>
      </c>
      <c r="AX56">
        <v>105</v>
      </c>
      <c r="AY56" s="21">
        <f t="shared" si="2"/>
        <v>71380.61</v>
      </c>
      <c r="AZ56" s="20" t="s">
        <v>119</v>
      </c>
      <c r="BA56">
        <v>99352</v>
      </c>
      <c r="BB56" s="94">
        <v>2344.46</v>
      </c>
      <c r="BC56">
        <v>0</v>
      </c>
      <c r="BD56" s="21">
        <v>1060.71</v>
      </c>
      <c r="BE56">
        <v>1</v>
      </c>
      <c r="BF56" s="21">
        <v>708.33</v>
      </c>
      <c r="BG56">
        <v>1</v>
      </c>
      <c r="BH56" s="21">
        <f t="shared" si="3"/>
        <v>4113.5</v>
      </c>
      <c r="BI56" s="99" t="s">
        <v>117</v>
      </c>
      <c r="BJ56" s="100">
        <v>98936</v>
      </c>
      <c r="BK56" s="21">
        <v>61.21</v>
      </c>
      <c r="BL56" s="100">
        <v>0</v>
      </c>
      <c r="BM56" s="21">
        <v>60.6</v>
      </c>
      <c r="BN56" s="100">
        <v>0</v>
      </c>
      <c r="BO56" s="21">
        <f t="shared" si="4"/>
        <v>121.81</v>
      </c>
      <c r="BP56">
        <f t="shared" si="4"/>
        <v>0</v>
      </c>
      <c r="BQ56" s="21">
        <f t="shared" si="5"/>
        <v>243.62</v>
      </c>
      <c r="BR56" s="99" t="s">
        <v>120</v>
      </c>
      <c r="BS56" s="100">
        <v>98220</v>
      </c>
      <c r="BT56" s="21">
        <v>208.86</v>
      </c>
      <c r="BU56" s="100">
        <v>3</v>
      </c>
      <c r="BV56" s="21">
        <v>328.07</v>
      </c>
      <c r="BW56" s="100">
        <v>2</v>
      </c>
      <c r="BX56" s="21">
        <v>1813.19</v>
      </c>
      <c r="BY56" s="100">
        <v>4</v>
      </c>
      <c r="BZ56" s="21">
        <f t="shared" si="6"/>
        <v>2350.12</v>
      </c>
      <c r="CA56" s="99" t="s">
        <v>119</v>
      </c>
      <c r="CB56" s="100">
        <v>99301</v>
      </c>
      <c r="CC56" s="21">
        <v>1807.51</v>
      </c>
      <c r="CD56" s="100">
        <v>0</v>
      </c>
      <c r="CE56" s="21">
        <v>1920.05</v>
      </c>
      <c r="CF56" s="100">
        <v>1</v>
      </c>
      <c r="CG56" s="21">
        <v>0</v>
      </c>
      <c r="CH56" s="100">
        <v>0</v>
      </c>
      <c r="CI56" s="21">
        <f t="shared" si="7"/>
        <v>3727.56</v>
      </c>
      <c r="CJ56" s="21" t="s">
        <v>117</v>
      </c>
      <c r="CK56" s="49">
        <v>98903</v>
      </c>
      <c r="CL56" s="93">
        <v>374.36</v>
      </c>
      <c r="CM56" s="60">
        <v>1</v>
      </c>
      <c r="CN56" s="93">
        <v>301.89999999999998</v>
      </c>
      <c r="CO56" s="60">
        <v>0</v>
      </c>
      <c r="CP56" s="28">
        <f>+'[1]CCBPROD-CNGOR-ARREARS-ECSD-4901'!M55+'[1]CCBPROD-CNGOR-ARREARS-ECSD-4901'!O55</f>
        <v>17375.8</v>
      </c>
      <c r="CQ56">
        <f>+'[1]CCBPROD-CNGOR-ARREARS-ECSD-4901'!N55+'[1]CCBPROD-CNGOR-ARREARS-ECSD-4901'!P55</f>
        <v>2</v>
      </c>
      <c r="CR56" s="21">
        <f t="shared" si="8"/>
        <v>18052.059999999998</v>
      </c>
      <c r="CS56" s="49" t="s">
        <v>117</v>
      </c>
      <c r="CT56" s="49">
        <v>98944</v>
      </c>
      <c r="CU56" s="112">
        <v>31595.96</v>
      </c>
      <c r="CV56" s="49">
        <v>0</v>
      </c>
      <c r="CW56" s="112">
        <v>2115.42</v>
      </c>
      <c r="CX56" s="49">
        <v>0</v>
      </c>
      <c r="CY56" s="21">
        <v>306.07</v>
      </c>
      <c r="CZ56">
        <v>1</v>
      </c>
      <c r="DA56" s="21">
        <f t="shared" si="9"/>
        <v>34017.449999999997</v>
      </c>
      <c r="DB56" s="49" t="s">
        <v>117</v>
      </c>
      <c r="DC56" s="49">
        <v>98951</v>
      </c>
      <c r="DD56" s="121">
        <v>18292.68</v>
      </c>
      <c r="DE56" s="122">
        <v>0</v>
      </c>
      <c r="DF56" s="121">
        <v>3964.5</v>
      </c>
      <c r="DG56" s="122">
        <v>2</v>
      </c>
      <c r="DH56" s="123">
        <v>0</v>
      </c>
      <c r="DI56" s="124">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3">
        <v>99344</v>
      </c>
      <c r="EW56" s="21" t="s">
        <v>120</v>
      </c>
      <c r="EX56" s="21">
        <v>207.53</v>
      </c>
      <c r="EY56" s="100">
        <v>1</v>
      </c>
      <c r="EZ56" s="21">
        <v>356.68</v>
      </c>
      <c r="FA56" s="100">
        <v>4</v>
      </c>
      <c r="FB56" s="21">
        <v>414.32</v>
      </c>
      <c r="FC56" s="100">
        <v>4</v>
      </c>
      <c r="FD56" s="21">
        <f t="shared" si="15"/>
        <v>978.53</v>
      </c>
      <c r="FM56" s="21">
        <f t="shared" si="16"/>
        <v>0</v>
      </c>
      <c r="GE56" s="21">
        <f t="shared" si="18"/>
        <v>0</v>
      </c>
      <c r="GN56" s="21">
        <f t="shared" si="19"/>
        <v>0</v>
      </c>
      <c r="GW56" s="21">
        <f t="shared" si="20"/>
        <v>0</v>
      </c>
      <c r="HY56" s="51" t="s">
        <v>111</v>
      </c>
      <c r="HZ56">
        <v>2</v>
      </c>
      <c r="IA56">
        <v>1</v>
      </c>
      <c r="IB56">
        <v>2</v>
      </c>
      <c r="IC56">
        <v>2</v>
      </c>
      <c r="ID56">
        <v>2</v>
      </c>
      <c r="IE56">
        <v>1</v>
      </c>
      <c r="IF56">
        <v>7</v>
      </c>
      <c r="IG56">
        <v>3</v>
      </c>
      <c r="IH56">
        <v>8</v>
      </c>
      <c r="II56">
        <v>6</v>
      </c>
      <c r="IJ56">
        <v>5</v>
      </c>
      <c r="IK56">
        <v>2</v>
      </c>
      <c r="IM56" t="s">
        <v>111</v>
      </c>
      <c r="IN56" s="106">
        <v>1097.9100000000001</v>
      </c>
      <c r="IO56" s="106">
        <v>48.47</v>
      </c>
      <c r="IP56" s="106">
        <v>163.46</v>
      </c>
      <c r="IQ56" s="106">
        <v>763.38</v>
      </c>
      <c r="IR56" s="106">
        <v>421.58</v>
      </c>
      <c r="IS56" s="106">
        <v>92.65</v>
      </c>
      <c r="IT56" s="106">
        <v>7280.72</v>
      </c>
      <c r="IU56" s="106">
        <v>3712.73</v>
      </c>
      <c r="IV56" s="106">
        <v>7735.02</v>
      </c>
      <c r="IW56" s="106">
        <v>2392.71</v>
      </c>
      <c r="IX56" s="106">
        <v>1103.94</v>
      </c>
      <c r="IY56" s="106">
        <v>403.11</v>
      </c>
    </row>
    <row r="57" spans="1:259" ht="16" x14ac:dyDescent="0.2">
      <c r="A57" t="s">
        <v>167</v>
      </c>
      <c r="B57" t="s">
        <v>113</v>
      </c>
      <c r="C57">
        <v>1</v>
      </c>
      <c r="D57" s="86">
        <v>1</v>
      </c>
      <c r="E57">
        <v>155.26</v>
      </c>
      <c r="F57">
        <v>0</v>
      </c>
      <c r="G57">
        <v>0</v>
      </c>
      <c r="H57">
        <v>155.26</v>
      </c>
      <c r="I57">
        <v>416.21</v>
      </c>
      <c r="J57">
        <v>0</v>
      </c>
      <c r="K57">
        <v>0</v>
      </c>
      <c r="L57">
        <v>416.21</v>
      </c>
      <c r="M57" s="30" t="s">
        <v>166</v>
      </c>
      <c r="N57" t="s">
        <v>120</v>
      </c>
      <c r="S57">
        <v>480.51</v>
      </c>
      <c r="T57">
        <v>0</v>
      </c>
      <c r="U57">
        <v>0</v>
      </c>
      <c r="V57">
        <v>760.41</v>
      </c>
      <c r="W57" s="89"/>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3">
        <v>28173.26</v>
      </c>
      <c r="AT57" s="60">
        <v>190</v>
      </c>
      <c r="AU57" s="93">
        <v>18283.150000000001</v>
      </c>
      <c r="AV57" s="60">
        <v>96</v>
      </c>
      <c r="AW57" s="21">
        <v>22575.66</v>
      </c>
      <c r="AX57">
        <v>77</v>
      </c>
      <c r="AY57" s="21">
        <f t="shared" si="2"/>
        <v>69032.070000000007</v>
      </c>
      <c r="AZ57" s="20" t="s">
        <v>120</v>
      </c>
      <c r="BA57">
        <v>98220</v>
      </c>
      <c r="BB57" s="94">
        <v>739.91</v>
      </c>
      <c r="BC57">
        <v>2</v>
      </c>
      <c r="BD57" s="21">
        <v>552.20000000000005</v>
      </c>
      <c r="BE57">
        <v>2</v>
      </c>
      <c r="BF57" s="21">
        <v>1144.92</v>
      </c>
      <c r="BG57">
        <v>4</v>
      </c>
      <c r="BH57" s="21">
        <f t="shared" si="3"/>
        <v>2437.0300000000002</v>
      </c>
      <c r="BI57" s="99" t="s">
        <v>117</v>
      </c>
      <c r="BJ57" s="100">
        <v>98944</v>
      </c>
      <c r="BK57" s="21">
        <v>122.03</v>
      </c>
      <c r="BL57" s="100">
        <v>0</v>
      </c>
      <c r="BM57" s="21">
        <v>2736.11</v>
      </c>
      <c r="BN57" s="100">
        <v>0</v>
      </c>
      <c r="BO57" s="21">
        <f t="shared" si="4"/>
        <v>2858.1400000000003</v>
      </c>
      <c r="BP57">
        <f t="shared" si="4"/>
        <v>0</v>
      </c>
      <c r="BQ57" s="21">
        <f t="shared" si="5"/>
        <v>5716.2800000000007</v>
      </c>
      <c r="BR57" s="99" t="s">
        <v>120</v>
      </c>
      <c r="BS57" s="100">
        <v>98221</v>
      </c>
      <c r="BT57" s="21">
        <v>13372.36</v>
      </c>
      <c r="BU57" s="100">
        <v>250</v>
      </c>
      <c r="BV57" s="21">
        <v>10946.55</v>
      </c>
      <c r="BW57" s="100">
        <v>104</v>
      </c>
      <c r="BX57" s="21">
        <v>35155.71</v>
      </c>
      <c r="BY57" s="100">
        <v>146</v>
      </c>
      <c r="BZ57" s="21">
        <f t="shared" si="6"/>
        <v>59474.619999999995</v>
      </c>
      <c r="CA57" s="99" t="s">
        <v>119</v>
      </c>
      <c r="CB57" s="100">
        <v>99336</v>
      </c>
      <c r="CC57" s="21">
        <v>61.21</v>
      </c>
      <c r="CD57" s="100">
        <v>1</v>
      </c>
      <c r="CE57" s="21">
        <v>0</v>
      </c>
      <c r="CF57" s="100">
        <v>0</v>
      </c>
      <c r="CG57" s="21">
        <v>0</v>
      </c>
      <c r="CH57" s="100">
        <v>0</v>
      </c>
      <c r="CI57" s="21">
        <f t="shared" si="7"/>
        <v>61.21</v>
      </c>
      <c r="CJ57" s="21" t="s">
        <v>117</v>
      </c>
      <c r="CK57" s="49">
        <v>98930</v>
      </c>
      <c r="CL57" s="93">
        <v>2461.73</v>
      </c>
      <c r="CM57" s="60">
        <v>3</v>
      </c>
      <c r="CN57" s="93">
        <v>65.8</v>
      </c>
      <c r="CO57" s="60">
        <v>0</v>
      </c>
      <c r="CP57" s="28">
        <f>+'[1]CCBPROD-CNGOR-ARREARS-ECSD-4901'!M56+'[1]CCBPROD-CNGOR-ARREARS-ECSD-4901'!O56</f>
        <v>220.24</v>
      </c>
      <c r="CQ57">
        <f>+'[1]CCBPROD-CNGOR-ARREARS-ECSD-4901'!N56+'[1]CCBPROD-CNGOR-ARREARS-ECSD-4901'!P56</f>
        <v>1</v>
      </c>
      <c r="CR57" s="21">
        <f t="shared" si="8"/>
        <v>2747.7700000000004</v>
      </c>
      <c r="CS57" s="49" t="s">
        <v>117</v>
      </c>
      <c r="CT57" s="49">
        <v>98951</v>
      </c>
      <c r="CU57" s="112">
        <v>90.2</v>
      </c>
      <c r="CV57" s="49">
        <v>1</v>
      </c>
      <c r="CW57" s="112">
        <v>0</v>
      </c>
      <c r="CX57" s="49">
        <v>0</v>
      </c>
      <c r="CY57" s="21">
        <v>0</v>
      </c>
      <c r="CZ57">
        <v>0</v>
      </c>
      <c r="DA57" s="21">
        <f t="shared" si="9"/>
        <v>90.2</v>
      </c>
      <c r="DB57" s="49" t="s">
        <v>117</v>
      </c>
      <c r="DC57" s="49">
        <v>99323</v>
      </c>
      <c r="DD57" s="121">
        <v>18385.71</v>
      </c>
      <c r="DE57" s="122">
        <v>0</v>
      </c>
      <c r="DF57" s="121">
        <v>1.21</v>
      </c>
      <c r="DG57" s="122">
        <v>1</v>
      </c>
      <c r="DH57" s="123">
        <v>0</v>
      </c>
      <c r="DI57" s="124">
        <v>0</v>
      </c>
      <c r="DJ57" s="21">
        <f t="shared" si="10"/>
        <v>18386.919999999998</v>
      </c>
      <c r="EV57" s="103">
        <v>99350</v>
      </c>
      <c r="EW57" s="21" t="s">
        <v>120</v>
      </c>
      <c r="EX57" s="21">
        <v>27.86</v>
      </c>
      <c r="EY57" s="100">
        <v>0</v>
      </c>
      <c r="EZ57" s="21">
        <v>40.770000000000003</v>
      </c>
      <c r="FA57" s="100">
        <v>0</v>
      </c>
      <c r="FB57" s="21">
        <v>119.75</v>
      </c>
      <c r="FC57" s="100">
        <v>2</v>
      </c>
      <c r="FD57" s="21">
        <f t="shared" si="15"/>
        <v>188.38</v>
      </c>
      <c r="FM57" s="21">
        <f t="shared" si="16"/>
        <v>0</v>
      </c>
      <c r="GE57" s="21">
        <f t="shared" si="18"/>
        <v>0</v>
      </c>
      <c r="GN57" s="21">
        <f t="shared" si="19"/>
        <v>0</v>
      </c>
      <c r="GW57" s="21">
        <f t="shared" si="20"/>
        <v>0</v>
      </c>
      <c r="HY57" s="51" t="s">
        <v>154</v>
      </c>
      <c r="IB57">
        <v>2</v>
      </c>
      <c r="IE57">
        <v>2</v>
      </c>
      <c r="IF57">
        <v>1</v>
      </c>
      <c r="IH57">
        <v>1</v>
      </c>
      <c r="II57">
        <v>4</v>
      </c>
      <c r="IJ57">
        <v>2</v>
      </c>
      <c r="IK57">
        <v>5</v>
      </c>
      <c r="IM57" s="108" t="s">
        <v>154</v>
      </c>
      <c r="IN57" s="107"/>
      <c r="IO57" s="107"/>
      <c r="IP57" s="107">
        <v>1397.02</v>
      </c>
      <c r="IQ57" s="107"/>
      <c r="IR57" s="107"/>
      <c r="IS57" s="107">
        <v>431.46</v>
      </c>
      <c r="IT57" s="107">
        <v>104.22</v>
      </c>
      <c r="IU57" s="107"/>
      <c r="IV57" s="107">
        <v>684.48</v>
      </c>
      <c r="IW57" s="107">
        <v>3073.12</v>
      </c>
      <c r="IX57" s="107">
        <v>164.05</v>
      </c>
      <c r="IY57" s="107">
        <v>1050.1099999999999</v>
      </c>
    </row>
    <row r="58" spans="1:259" ht="16" x14ac:dyDescent="0.2">
      <c r="A58" t="s">
        <v>118</v>
      </c>
      <c r="B58" t="s">
        <v>117</v>
      </c>
      <c r="C58">
        <v>1</v>
      </c>
      <c r="D58" s="86">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9"/>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3">
        <v>43945.86</v>
      </c>
      <c r="AT58" s="60">
        <v>341</v>
      </c>
      <c r="AU58" s="93">
        <v>27827.79</v>
      </c>
      <c r="AV58" s="60">
        <v>155</v>
      </c>
      <c r="AW58" s="21">
        <v>42011.880000000005</v>
      </c>
      <c r="AX58">
        <v>179</v>
      </c>
      <c r="AY58" s="21">
        <f t="shared" si="2"/>
        <v>113785.53</v>
      </c>
      <c r="AZ58" s="20" t="s">
        <v>120</v>
      </c>
      <c r="BA58">
        <v>98221</v>
      </c>
      <c r="BB58" s="94">
        <v>21225.82</v>
      </c>
      <c r="BC58">
        <v>222</v>
      </c>
      <c r="BD58" s="21">
        <v>14307.84</v>
      </c>
      <c r="BE58">
        <v>70</v>
      </c>
      <c r="BF58" s="21">
        <v>30156.89</v>
      </c>
      <c r="BG58">
        <v>129</v>
      </c>
      <c r="BH58" s="21">
        <f t="shared" si="3"/>
        <v>65690.55</v>
      </c>
      <c r="BI58" s="99" t="s">
        <v>117</v>
      </c>
      <c r="BJ58" s="100">
        <v>98951</v>
      </c>
      <c r="BK58" s="21">
        <v>7098.61</v>
      </c>
      <c r="BL58" s="100">
        <v>0</v>
      </c>
      <c r="BM58" s="21">
        <v>12887.04</v>
      </c>
      <c r="BN58" s="100">
        <v>2</v>
      </c>
      <c r="BO58" s="21">
        <f t="shared" si="4"/>
        <v>19985.650000000001</v>
      </c>
      <c r="BP58">
        <f t="shared" si="4"/>
        <v>2</v>
      </c>
      <c r="BQ58" s="21">
        <f t="shared" si="5"/>
        <v>39971.300000000003</v>
      </c>
      <c r="BR58" s="99" t="s">
        <v>120</v>
      </c>
      <c r="BS58" s="100">
        <v>98223</v>
      </c>
      <c r="BT58" s="21">
        <v>10895.38</v>
      </c>
      <c r="BU58" s="100">
        <v>175</v>
      </c>
      <c r="BV58" s="21">
        <v>10172.620000000001</v>
      </c>
      <c r="BW58" s="100">
        <v>75</v>
      </c>
      <c r="BX58" s="21">
        <v>28856.240000000002</v>
      </c>
      <c r="BY58" s="100">
        <v>130</v>
      </c>
      <c r="BZ58" s="21">
        <f t="shared" si="6"/>
        <v>49924.240000000005</v>
      </c>
      <c r="CA58" s="99" t="s">
        <v>119</v>
      </c>
      <c r="CB58" s="100">
        <v>99338</v>
      </c>
      <c r="CC58" s="21">
        <v>91.96</v>
      </c>
      <c r="CD58" s="100">
        <v>1</v>
      </c>
      <c r="CE58" s="21">
        <v>0</v>
      </c>
      <c r="CF58" s="100">
        <v>0</v>
      </c>
      <c r="CG58" s="21">
        <v>0</v>
      </c>
      <c r="CH58" s="100">
        <v>0</v>
      </c>
      <c r="CI58" s="21">
        <f t="shared" si="7"/>
        <v>91.96</v>
      </c>
      <c r="CJ58" s="21" t="s">
        <v>117</v>
      </c>
      <c r="CK58" s="49">
        <v>98936</v>
      </c>
      <c r="CL58" s="93">
        <v>2115.42</v>
      </c>
      <c r="CM58" s="60">
        <v>0</v>
      </c>
      <c r="CN58" s="93">
        <v>62.44</v>
      </c>
      <c r="CO58" s="60">
        <v>0</v>
      </c>
      <c r="CP58" s="28">
        <f>+'[1]CCBPROD-CNGOR-ARREARS-ECSD-4901'!M57+'[1]CCBPROD-CNGOR-ARREARS-ECSD-4901'!O57</f>
        <v>243.63</v>
      </c>
      <c r="CQ58">
        <f>+'[1]CCBPROD-CNGOR-ARREARS-ECSD-4901'!N57+'[1]CCBPROD-CNGOR-ARREARS-ECSD-4901'!P57</f>
        <v>1</v>
      </c>
      <c r="CR58" s="21">
        <f t="shared" si="8"/>
        <v>2421.4900000000002</v>
      </c>
      <c r="CS58" s="49" t="s">
        <v>117</v>
      </c>
      <c r="CT58" s="49">
        <v>99301</v>
      </c>
      <c r="CU58" s="112">
        <v>3964.5</v>
      </c>
      <c r="CV58" s="49">
        <v>2</v>
      </c>
      <c r="CW58" s="112">
        <v>0</v>
      </c>
      <c r="CX58" s="49">
        <v>0</v>
      </c>
      <c r="CY58" s="21">
        <v>0</v>
      </c>
      <c r="CZ58">
        <v>0</v>
      </c>
      <c r="DA58" s="21">
        <f t="shared" si="9"/>
        <v>3964.5</v>
      </c>
      <c r="DB58" s="49" t="s">
        <v>117</v>
      </c>
      <c r="DC58" s="49">
        <v>99345</v>
      </c>
      <c r="DD58" s="121">
        <v>58386.720000000001</v>
      </c>
      <c r="DE58" s="122">
        <v>1</v>
      </c>
      <c r="DF58" s="121">
        <v>0</v>
      </c>
      <c r="DG58" s="122">
        <v>0</v>
      </c>
      <c r="DH58" s="123">
        <v>0</v>
      </c>
      <c r="DI58" s="124">
        <v>0</v>
      </c>
      <c r="DJ58" s="21">
        <f t="shared" si="10"/>
        <v>58386.720000000001</v>
      </c>
      <c r="EV58" s="103">
        <v>99352</v>
      </c>
      <c r="EW58" s="21" t="s">
        <v>120</v>
      </c>
      <c r="EX58" s="21">
        <v>34.76</v>
      </c>
      <c r="EY58" s="100">
        <v>1</v>
      </c>
      <c r="EZ58" s="21">
        <v>55.02</v>
      </c>
      <c r="FA58" s="100">
        <v>1</v>
      </c>
      <c r="FB58" s="21">
        <v>631.15</v>
      </c>
      <c r="FC58" s="100">
        <v>1</v>
      </c>
      <c r="FD58" s="21">
        <f t="shared" si="15"/>
        <v>720.93</v>
      </c>
      <c r="FM58" s="21">
        <f t="shared" si="16"/>
        <v>0</v>
      </c>
      <c r="GE58" s="21">
        <f t="shared" si="18"/>
        <v>0</v>
      </c>
      <c r="GN58" s="21">
        <f t="shared" si="19"/>
        <v>0</v>
      </c>
      <c r="GW58" s="21">
        <f t="shared" si="20"/>
        <v>0</v>
      </c>
      <c r="HY58" s="51" t="s">
        <v>65</v>
      </c>
      <c r="IB58">
        <v>1</v>
      </c>
      <c r="IH58">
        <v>1</v>
      </c>
      <c r="II58">
        <v>1</v>
      </c>
      <c r="IM58" t="s">
        <v>65</v>
      </c>
      <c r="IN58" s="106"/>
      <c r="IO58" s="106"/>
      <c r="IP58" s="106">
        <v>645.73</v>
      </c>
      <c r="IQ58" s="106"/>
      <c r="IR58" s="106"/>
      <c r="IS58" s="106"/>
      <c r="IT58" s="106"/>
      <c r="IU58" s="106"/>
      <c r="IV58" s="106">
        <v>345.48</v>
      </c>
      <c r="IW58" s="106">
        <v>345.48</v>
      </c>
      <c r="IX58" s="106"/>
      <c r="IY58" s="106"/>
    </row>
    <row r="59" spans="1:259" ht="16" x14ac:dyDescent="0.2">
      <c r="A59" t="s">
        <v>114</v>
      </c>
      <c r="B59" t="s">
        <v>117</v>
      </c>
      <c r="D59" s="86">
        <v>1</v>
      </c>
      <c r="I59">
        <v>3311.18</v>
      </c>
      <c r="J59">
        <v>0</v>
      </c>
      <c r="K59">
        <v>0</v>
      </c>
      <c r="L59">
        <v>3311.18</v>
      </c>
      <c r="W59" s="89"/>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3">
        <v>33295.08</v>
      </c>
      <c r="AT59" s="60">
        <v>269</v>
      </c>
      <c r="AU59" s="93">
        <v>23634.04</v>
      </c>
      <c r="AV59" s="60">
        <v>109</v>
      </c>
      <c r="AW59" s="21">
        <v>35833.839999999997</v>
      </c>
      <c r="AX59">
        <v>131</v>
      </c>
      <c r="AY59" s="21">
        <f t="shared" si="2"/>
        <v>92762.959999999992</v>
      </c>
      <c r="AZ59" s="20" t="s">
        <v>120</v>
      </c>
      <c r="BA59">
        <v>98223</v>
      </c>
      <c r="BB59" s="94">
        <v>24426.87</v>
      </c>
      <c r="BC59">
        <v>203</v>
      </c>
      <c r="BD59" s="21">
        <v>15448.6</v>
      </c>
      <c r="BE59">
        <v>75</v>
      </c>
      <c r="BF59" s="21">
        <v>27868.75</v>
      </c>
      <c r="BG59">
        <v>114</v>
      </c>
      <c r="BH59" s="21">
        <f t="shared" si="3"/>
        <v>67744.22</v>
      </c>
      <c r="BI59" s="99" t="s">
        <v>117</v>
      </c>
      <c r="BJ59" s="100">
        <v>99323</v>
      </c>
      <c r="BK59" s="21">
        <v>0.6</v>
      </c>
      <c r="BL59" s="100">
        <v>1</v>
      </c>
      <c r="BM59" s="21">
        <v>0</v>
      </c>
      <c r="BN59" s="100">
        <v>0</v>
      </c>
      <c r="BO59" s="21">
        <f t="shared" si="4"/>
        <v>0.6</v>
      </c>
      <c r="BP59">
        <f t="shared" si="4"/>
        <v>1</v>
      </c>
      <c r="BQ59" s="21">
        <f t="shared" si="5"/>
        <v>1.2</v>
      </c>
      <c r="BR59" s="99" t="s">
        <v>120</v>
      </c>
      <c r="BS59" s="100">
        <v>98225</v>
      </c>
      <c r="BT59" s="21">
        <v>11354.88</v>
      </c>
      <c r="BU59" s="100">
        <v>208</v>
      </c>
      <c r="BV59" s="21">
        <v>13874.49</v>
      </c>
      <c r="BW59" s="100">
        <v>185</v>
      </c>
      <c r="BX59" s="21">
        <v>53535.46</v>
      </c>
      <c r="BY59" s="100">
        <v>228</v>
      </c>
      <c r="BZ59" s="21">
        <f t="shared" si="6"/>
        <v>78764.83</v>
      </c>
      <c r="CA59" s="99" t="s">
        <v>119</v>
      </c>
      <c r="CB59" s="100">
        <v>99352</v>
      </c>
      <c r="CC59" s="21">
        <v>2591.48</v>
      </c>
      <c r="CD59" s="100">
        <v>3</v>
      </c>
      <c r="CE59" s="21">
        <v>0</v>
      </c>
      <c r="CF59" s="100">
        <v>0</v>
      </c>
      <c r="CG59" s="21">
        <v>0</v>
      </c>
      <c r="CH59" s="100">
        <v>0</v>
      </c>
      <c r="CI59" s="21">
        <f t="shared" si="7"/>
        <v>2591.48</v>
      </c>
      <c r="CJ59" s="21" t="s">
        <v>117</v>
      </c>
      <c r="CK59" s="49">
        <v>99301</v>
      </c>
      <c r="CL59" s="93">
        <v>947.34</v>
      </c>
      <c r="CM59" s="60">
        <v>1</v>
      </c>
      <c r="CN59" s="93">
        <v>591.91</v>
      </c>
      <c r="CO59" s="60">
        <v>1</v>
      </c>
      <c r="CP59" s="28">
        <f>+'[1]CCBPROD-CNGOR-ARREARS-ECSD-4901'!M58+'[1]CCBPROD-CNGOR-ARREARS-ECSD-4901'!O58</f>
        <v>0</v>
      </c>
      <c r="CQ59">
        <f>+'[1]CCBPROD-CNGOR-ARREARS-ECSD-4901'!N58+'[1]CCBPROD-CNGOR-ARREARS-ECSD-4901'!P58</f>
        <v>0</v>
      </c>
      <c r="CR59" s="21">
        <f t="shared" si="8"/>
        <v>1539.25</v>
      </c>
      <c r="CS59" s="49" t="s">
        <v>117</v>
      </c>
      <c r="CT59" s="49">
        <v>99323</v>
      </c>
      <c r="CU59" s="112">
        <v>0</v>
      </c>
      <c r="CV59" s="49">
        <v>0</v>
      </c>
      <c r="CW59" s="112">
        <v>634.79</v>
      </c>
      <c r="CX59" s="49">
        <v>0</v>
      </c>
      <c r="CY59" s="21">
        <v>591.91</v>
      </c>
      <c r="CZ59">
        <v>1</v>
      </c>
      <c r="DA59" s="21">
        <f t="shared" si="9"/>
        <v>1226.6999999999998</v>
      </c>
      <c r="DB59" s="49" t="s">
        <v>117</v>
      </c>
      <c r="DC59" s="49">
        <v>99350</v>
      </c>
      <c r="DD59" s="121">
        <v>17128.68</v>
      </c>
      <c r="DE59" s="122">
        <v>1</v>
      </c>
      <c r="DF59" s="121">
        <v>0</v>
      </c>
      <c r="DG59" s="122">
        <v>0</v>
      </c>
      <c r="DH59" s="123">
        <v>0</v>
      </c>
      <c r="DI59" s="124">
        <v>0</v>
      </c>
      <c r="DJ59" s="21">
        <f t="shared" si="10"/>
        <v>17128.68</v>
      </c>
      <c r="EV59" s="103">
        <v>99354</v>
      </c>
      <c r="EW59" s="21" t="s">
        <v>120</v>
      </c>
      <c r="EX59" s="21">
        <v>150.1</v>
      </c>
      <c r="EY59" s="100">
        <v>1</v>
      </c>
      <c r="EZ59" s="21">
        <v>108.18</v>
      </c>
      <c r="FA59" s="100">
        <v>1</v>
      </c>
      <c r="FB59" s="21">
        <v>352.74</v>
      </c>
      <c r="FC59" s="100">
        <v>2</v>
      </c>
      <c r="FD59" s="21">
        <f t="shared" si="15"/>
        <v>611.02</v>
      </c>
      <c r="FM59" s="21">
        <f t="shared" si="16"/>
        <v>0</v>
      </c>
      <c r="GE59" s="21">
        <f t="shared" si="18"/>
        <v>0</v>
      </c>
      <c r="GN59" s="21">
        <f t="shared" si="19"/>
        <v>0</v>
      </c>
      <c r="GW59" s="21">
        <f t="shared" si="20"/>
        <v>0</v>
      </c>
      <c r="HY59" s="51" t="s">
        <v>81</v>
      </c>
      <c r="HZ59">
        <v>1</v>
      </c>
      <c r="IB59">
        <v>2</v>
      </c>
      <c r="IC59">
        <v>1</v>
      </c>
      <c r="IE59">
        <v>2</v>
      </c>
      <c r="IF59">
        <v>1</v>
      </c>
      <c r="IJ59">
        <v>2</v>
      </c>
      <c r="IK59">
        <v>1</v>
      </c>
      <c r="IM59" s="108" t="s">
        <v>81</v>
      </c>
      <c r="IN59" s="107">
        <v>923.32</v>
      </c>
      <c r="IO59" s="107"/>
      <c r="IP59" s="107">
        <v>222.54</v>
      </c>
      <c r="IQ59" s="107">
        <v>911.79</v>
      </c>
      <c r="IR59" s="107"/>
      <c r="IS59" s="107">
        <v>1497.64</v>
      </c>
      <c r="IT59" s="107">
        <v>435.32</v>
      </c>
      <c r="IU59" s="107"/>
      <c r="IV59" s="107"/>
      <c r="IW59" s="107"/>
      <c r="IX59" s="107">
        <v>108.91</v>
      </c>
      <c r="IY59" s="107">
        <v>204.74</v>
      </c>
    </row>
    <row r="60" spans="1:259" ht="16" x14ac:dyDescent="0.2">
      <c r="A60" t="s">
        <v>122</v>
      </c>
      <c r="B60" t="s">
        <v>117</v>
      </c>
      <c r="D60" s="86">
        <v>1</v>
      </c>
      <c r="I60">
        <v>430.7</v>
      </c>
      <c r="J60">
        <v>0</v>
      </c>
      <c r="K60">
        <v>0</v>
      </c>
      <c r="L60">
        <v>430.7</v>
      </c>
      <c r="W60" s="89"/>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3">
        <v>26757.1</v>
      </c>
      <c r="AT60" s="60">
        <v>198</v>
      </c>
      <c r="AU60" s="93">
        <v>15584.36</v>
      </c>
      <c r="AV60" s="60">
        <v>77</v>
      </c>
      <c r="AW60" s="21">
        <v>25889.84</v>
      </c>
      <c r="AX60">
        <v>82</v>
      </c>
      <c r="AY60" s="21">
        <f t="shared" si="2"/>
        <v>68231.3</v>
      </c>
      <c r="AZ60" s="20" t="s">
        <v>120</v>
      </c>
      <c r="BA60">
        <v>98225</v>
      </c>
      <c r="BB60" s="94">
        <v>37684.15</v>
      </c>
      <c r="BC60">
        <v>371</v>
      </c>
      <c r="BD60" s="21">
        <v>23789.19</v>
      </c>
      <c r="BE60">
        <v>138</v>
      </c>
      <c r="BF60" s="21">
        <v>51035.53</v>
      </c>
      <c r="BG60">
        <v>222</v>
      </c>
      <c r="BH60" s="21">
        <f t="shared" si="3"/>
        <v>112508.87</v>
      </c>
      <c r="BI60" s="99" t="s">
        <v>117</v>
      </c>
      <c r="BJ60" s="100">
        <v>99344</v>
      </c>
      <c r="BK60" s="21">
        <v>60</v>
      </c>
      <c r="BL60" s="100">
        <v>1</v>
      </c>
      <c r="BM60" s="21">
        <v>0</v>
      </c>
      <c r="BN60" s="100">
        <v>0</v>
      </c>
      <c r="BO60" s="21">
        <f t="shared" si="4"/>
        <v>60</v>
      </c>
      <c r="BP60">
        <f t="shared" si="4"/>
        <v>1</v>
      </c>
      <c r="BQ60" s="21">
        <f t="shared" si="5"/>
        <v>120</v>
      </c>
      <c r="BR60" s="99" t="s">
        <v>120</v>
      </c>
      <c r="BS60" s="100">
        <v>98226</v>
      </c>
      <c r="BT60" s="21">
        <v>8778.7900000000009</v>
      </c>
      <c r="BU60" s="100">
        <v>155</v>
      </c>
      <c r="BV60" s="21">
        <v>10699.99</v>
      </c>
      <c r="BW60" s="100">
        <v>122</v>
      </c>
      <c r="BX60" s="21">
        <v>37696.71</v>
      </c>
      <c r="BY60" s="100">
        <v>152</v>
      </c>
      <c r="BZ60" s="21">
        <f t="shared" si="6"/>
        <v>57175.49</v>
      </c>
      <c r="CA60" s="99" t="s">
        <v>120</v>
      </c>
      <c r="CB60" s="100">
        <v>98220</v>
      </c>
      <c r="CC60" s="21">
        <v>126.55</v>
      </c>
      <c r="CD60" s="100">
        <v>1</v>
      </c>
      <c r="CE60" s="21">
        <v>146.26</v>
      </c>
      <c r="CF60" s="100">
        <v>3</v>
      </c>
      <c r="CG60" s="21">
        <v>1697.77</v>
      </c>
      <c r="CH60" s="100">
        <v>4</v>
      </c>
      <c r="CI60" s="21">
        <f t="shared" si="7"/>
        <v>1970.58</v>
      </c>
      <c r="CJ60" s="21" t="s">
        <v>117</v>
      </c>
      <c r="CK60" s="49">
        <v>99323</v>
      </c>
      <c r="CL60" s="93">
        <v>915.72</v>
      </c>
      <c r="CM60" s="60">
        <v>1</v>
      </c>
      <c r="CN60" s="93">
        <v>0.6</v>
      </c>
      <c r="CO60" s="60">
        <v>1</v>
      </c>
      <c r="CP60" s="28">
        <f>+'[1]CCBPROD-CNGOR-ARREARS-ECSD-4901'!M59+'[1]CCBPROD-CNGOR-ARREARS-ECSD-4901'!O59</f>
        <v>0</v>
      </c>
      <c r="CQ60">
        <f>+'[1]CCBPROD-CNGOR-ARREARS-ECSD-4901'!N59+'[1]CCBPROD-CNGOR-ARREARS-ECSD-4901'!P59</f>
        <v>0</v>
      </c>
      <c r="CR60" s="21">
        <f t="shared" si="8"/>
        <v>916.32</v>
      </c>
      <c r="CS60" s="49" t="s">
        <v>117</v>
      </c>
      <c r="CT60" s="49">
        <v>99345</v>
      </c>
      <c r="CU60" s="112">
        <v>60.69</v>
      </c>
      <c r="CV60" s="49">
        <v>0</v>
      </c>
      <c r="CW60" s="112">
        <v>68.64</v>
      </c>
      <c r="CX60" s="49">
        <v>0</v>
      </c>
      <c r="CY60" s="21">
        <v>0.6</v>
      </c>
      <c r="CZ60">
        <v>1</v>
      </c>
      <c r="DA60" s="21">
        <f t="shared" si="9"/>
        <v>129.92999999999998</v>
      </c>
      <c r="DB60" s="49" t="s">
        <v>119</v>
      </c>
      <c r="DC60" s="49">
        <v>98247</v>
      </c>
      <c r="DD60" s="121">
        <v>211.22</v>
      </c>
      <c r="DE60" s="122">
        <v>1</v>
      </c>
      <c r="DF60" s="121">
        <v>0</v>
      </c>
      <c r="DG60" s="122">
        <v>0</v>
      </c>
      <c r="DH60" s="123">
        <v>0</v>
      </c>
      <c r="DI60" s="124">
        <v>0</v>
      </c>
      <c r="DJ60" s="21">
        <f t="shared" si="10"/>
        <v>211.22</v>
      </c>
      <c r="EV60" s="103">
        <v>99362</v>
      </c>
      <c r="EW60" s="21" t="s">
        <v>120</v>
      </c>
      <c r="EX60" s="21">
        <v>871.19</v>
      </c>
      <c r="EY60" s="100">
        <v>9</v>
      </c>
      <c r="EZ60" s="21">
        <v>966.37</v>
      </c>
      <c r="FA60" s="100">
        <v>7</v>
      </c>
      <c r="FB60" s="21">
        <v>1717</v>
      </c>
      <c r="FC60" s="100">
        <v>14</v>
      </c>
      <c r="FD60" s="21">
        <f t="shared" si="15"/>
        <v>3554.56</v>
      </c>
      <c r="FM60" s="21">
        <f t="shared" si="16"/>
        <v>0</v>
      </c>
      <c r="GE60" s="21">
        <f t="shared" si="18"/>
        <v>0</v>
      </c>
      <c r="GN60" s="21">
        <f t="shared" si="19"/>
        <v>0</v>
      </c>
      <c r="GW60" s="21">
        <f t="shared" si="20"/>
        <v>0</v>
      </c>
      <c r="HY60" s="51" t="s">
        <v>155</v>
      </c>
      <c r="HZ60">
        <v>1</v>
      </c>
      <c r="IA60">
        <v>1</v>
      </c>
      <c r="IB60">
        <v>1</v>
      </c>
      <c r="IC60">
        <v>1</v>
      </c>
      <c r="ID60">
        <v>1</v>
      </c>
      <c r="IE60">
        <v>2</v>
      </c>
      <c r="IG60">
        <v>2</v>
      </c>
      <c r="IH60">
        <v>5</v>
      </c>
      <c r="II60">
        <v>3</v>
      </c>
      <c r="IJ60">
        <v>1</v>
      </c>
      <c r="IM60" t="s">
        <v>155</v>
      </c>
      <c r="IN60" s="106">
        <v>55.12</v>
      </c>
      <c r="IO60" s="106">
        <v>25.09</v>
      </c>
      <c r="IP60" s="106">
        <v>215.01</v>
      </c>
      <c r="IQ60" s="106">
        <v>190.64</v>
      </c>
      <c r="IR60" s="106">
        <v>204.35</v>
      </c>
      <c r="IS60" s="106">
        <v>2099</v>
      </c>
      <c r="IT60" s="106"/>
      <c r="IU60" s="106">
        <v>1591.65</v>
      </c>
      <c r="IV60" s="106">
        <v>2453.48</v>
      </c>
      <c r="IW60" s="106">
        <v>369.55</v>
      </c>
      <c r="IX60" s="106">
        <v>260.45999999999998</v>
      </c>
      <c r="IY60" s="106"/>
    </row>
    <row r="61" spans="1:259" ht="16" x14ac:dyDescent="0.2">
      <c r="A61" t="s">
        <v>124</v>
      </c>
      <c r="B61" t="s">
        <v>117</v>
      </c>
      <c r="D61" s="86">
        <v>1</v>
      </c>
      <c r="I61">
        <v>29111.200000000001</v>
      </c>
      <c r="J61">
        <v>0</v>
      </c>
      <c r="K61">
        <v>0</v>
      </c>
      <c r="L61">
        <v>29111.200000000001</v>
      </c>
      <c r="W61" s="89"/>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3">
        <v>27199.96</v>
      </c>
      <c r="AT61" s="60">
        <v>255</v>
      </c>
      <c r="AU61" s="93">
        <v>14285.09</v>
      </c>
      <c r="AV61" s="60">
        <v>74</v>
      </c>
      <c r="AW61" s="21">
        <v>23309.279999999999</v>
      </c>
      <c r="AX61">
        <v>99</v>
      </c>
      <c r="AY61" s="21">
        <f t="shared" si="2"/>
        <v>64794.33</v>
      </c>
      <c r="AZ61" s="20" t="s">
        <v>120</v>
      </c>
      <c r="BA61">
        <v>98226</v>
      </c>
      <c r="BB61" s="94">
        <v>25325.200000000001</v>
      </c>
      <c r="BC61">
        <v>271</v>
      </c>
      <c r="BD61" s="21">
        <v>16653.91</v>
      </c>
      <c r="BE61">
        <v>77</v>
      </c>
      <c r="BF61" s="21">
        <v>42003.6</v>
      </c>
      <c r="BG61">
        <v>153</v>
      </c>
      <c r="BH61" s="21">
        <f t="shared" si="3"/>
        <v>83982.709999999992</v>
      </c>
      <c r="BI61" s="99" t="s">
        <v>117</v>
      </c>
      <c r="BJ61" s="100">
        <v>99352</v>
      </c>
      <c r="BK61" s="21">
        <v>0</v>
      </c>
      <c r="BL61" s="100">
        <v>0</v>
      </c>
      <c r="BM61" s="21">
        <v>0</v>
      </c>
      <c r="BN61" s="100">
        <v>0</v>
      </c>
      <c r="BO61" s="21">
        <f t="shared" si="4"/>
        <v>0</v>
      </c>
      <c r="BP61">
        <f t="shared" si="4"/>
        <v>0</v>
      </c>
      <c r="BQ61" s="21">
        <f t="shared" si="5"/>
        <v>0</v>
      </c>
      <c r="BR61" s="99" t="s">
        <v>120</v>
      </c>
      <c r="BS61" s="100">
        <v>98229</v>
      </c>
      <c r="BT61" s="21">
        <v>7096.72</v>
      </c>
      <c r="BU61" s="100">
        <v>107</v>
      </c>
      <c r="BV61" s="21">
        <v>7995.45</v>
      </c>
      <c r="BW61" s="100">
        <v>72</v>
      </c>
      <c r="BX61" s="21">
        <v>26981.11</v>
      </c>
      <c r="BY61" s="100">
        <v>104</v>
      </c>
      <c r="BZ61" s="21">
        <f t="shared" si="6"/>
        <v>42073.279999999999</v>
      </c>
      <c r="CA61" s="99" t="s">
        <v>120</v>
      </c>
      <c r="CB61" s="100">
        <v>98221</v>
      </c>
      <c r="CC61" s="21">
        <v>9957.16</v>
      </c>
      <c r="CD61" s="100">
        <v>232</v>
      </c>
      <c r="CE61" s="21">
        <v>6357.12</v>
      </c>
      <c r="CF61" s="100">
        <v>75</v>
      </c>
      <c r="CG61" s="21">
        <v>36520.800000000003</v>
      </c>
      <c r="CH61" s="100">
        <v>165</v>
      </c>
      <c r="CI61" s="21">
        <f t="shared" si="7"/>
        <v>52835.08</v>
      </c>
      <c r="CJ61" s="21" t="s">
        <v>117</v>
      </c>
      <c r="CK61" s="49">
        <v>99345</v>
      </c>
      <c r="CL61" s="93">
        <v>11994.19</v>
      </c>
      <c r="CM61" s="60">
        <v>1</v>
      </c>
      <c r="CN61" s="93">
        <v>0</v>
      </c>
      <c r="CO61" s="60">
        <v>0</v>
      </c>
      <c r="CP61" s="28">
        <f>+'[1]CCBPROD-CNGOR-ARREARS-ECSD-4901'!M60+'[1]CCBPROD-CNGOR-ARREARS-ECSD-4901'!O60</f>
        <v>0</v>
      </c>
      <c r="CQ61">
        <f>+'[1]CCBPROD-CNGOR-ARREARS-ECSD-4901'!N60+'[1]CCBPROD-CNGOR-ARREARS-ECSD-4901'!P60</f>
        <v>0</v>
      </c>
      <c r="CR61" s="21">
        <f t="shared" si="8"/>
        <v>11994.19</v>
      </c>
      <c r="CS61" s="49" t="s">
        <v>117</v>
      </c>
      <c r="CT61" s="49">
        <v>99350</v>
      </c>
      <c r="CU61" s="112">
        <v>28908.52</v>
      </c>
      <c r="CV61" s="49">
        <v>1</v>
      </c>
      <c r="CW61" s="112">
        <v>0</v>
      </c>
      <c r="CX61" s="49">
        <v>0</v>
      </c>
      <c r="CY61" s="21">
        <v>0</v>
      </c>
      <c r="CZ61">
        <v>0</v>
      </c>
      <c r="DA61" s="21">
        <f t="shared" si="9"/>
        <v>28908.52</v>
      </c>
      <c r="DB61" s="49" t="s">
        <v>119</v>
      </c>
      <c r="DC61" s="49">
        <v>98273</v>
      </c>
      <c r="DD61" s="121">
        <v>665.76</v>
      </c>
      <c r="DE61" s="122">
        <v>0</v>
      </c>
      <c r="DF61" s="121">
        <v>659.17</v>
      </c>
      <c r="DG61" s="122">
        <v>0</v>
      </c>
      <c r="DH61" s="123">
        <v>652.84</v>
      </c>
      <c r="DI61" s="124">
        <v>1</v>
      </c>
      <c r="DJ61" s="21">
        <f t="shared" si="10"/>
        <v>1977.77</v>
      </c>
      <c r="HY61" s="51" t="s">
        <v>99</v>
      </c>
      <c r="IA61">
        <v>2</v>
      </c>
      <c r="IB61">
        <v>1</v>
      </c>
      <c r="ID61">
        <v>1</v>
      </c>
      <c r="IE61">
        <v>1</v>
      </c>
      <c r="IF61">
        <v>6</v>
      </c>
      <c r="IG61">
        <v>3</v>
      </c>
      <c r="IH61">
        <v>5</v>
      </c>
      <c r="II61">
        <v>1</v>
      </c>
      <c r="IJ61">
        <v>1</v>
      </c>
      <c r="IK61">
        <v>2</v>
      </c>
      <c r="IM61" s="108" t="s">
        <v>99</v>
      </c>
      <c r="IN61" s="107"/>
      <c r="IO61" s="107">
        <v>618.9</v>
      </c>
      <c r="IP61" s="107">
        <v>864.9</v>
      </c>
      <c r="IQ61" s="107"/>
      <c r="IR61" s="107">
        <v>207.66</v>
      </c>
      <c r="IS61" s="107">
        <v>99.36</v>
      </c>
      <c r="IT61" s="107">
        <v>1477.14</v>
      </c>
      <c r="IU61" s="107">
        <v>1709.51</v>
      </c>
      <c r="IV61" s="107">
        <v>1488.23</v>
      </c>
      <c r="IW61" s="107">
        <v>105.46</v>
      </c>
      <c r="IX61" s="107">
        <v>42.87</v>
      </c>
      <c r="IY61" s="107">
        <v>239.76</v>
      </c>
    </row>
    <row r="62" spans="1:259" ht="16" x14ac:dyDescent="0.2">
      <c r="A62" t="s">
        <v>125</v>
      </c>
      <c r="B62" t="s">
        <v>117</v>
      </c>
      <c r="C62">
        <v>9</v>
      </c>
      <c r="D62" s="86">
        <v>3</v>
      </c>
      <c r="E62">
        <v>23864.87</v>
      </c>
      <c r="F62">
        <v>879.57</v>
      </c>
      <c r="G62">
        <v>60</v>
      </c>
      <c r="H62">
        <v>24804.44</v>
      </c>
      <c r="I62">
        <v>279.01</v>
      </c>
      <c r="J62">
        <v>2138.84</v>
      </c>
      <c r="K62">
        <v>939.57</v>
      </c>
      <c r="L62">
        <v>3357.42</v>
      </c>
      <c r="W62" s="89"/>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3">
        <v>429.63</v>
      </c>
      <c r="AT62" s="60">
        <v>3</v>
      </c>
      <c r="AU62" s="93">
        <v>266.22000000000003</v>
      </c>
      <c r="AV62" s="60">
        <v>0</v>
      </c>
      <c r="AW62" s="21">
        <v>405.26</v>
      </c>
      <c r="AX62">
        <v>3</v>
      </c>
      <c r="AY62" s="21">
        <f t="shared" si="2"/>
        <v>1101.1100000000001</v>
      </c>
      <c r="AZ62" s="20" t="s">
        <v>120</v>
      </c>
      <c r="BA62">
        <v>98229</v>
      </c>
      <c r="BB62" s="94">
        <v>19180.52</v>
      </c>
      <c r="BC62">
        <v>168</v>
      </c>
      <c r="BD62" s="21">
        <v>13411.35</v>
      </c>
      <c r="BE62">
        <v>70</v>
      </c>
      <c r="BF62" s="21">
        <v>27787.260000000002</v>
      </c>
      <c r="BG62">
        <v>103</v>
      </c>
      <c r="BH62" s="21">
        <f t="shared" si="3"/>
        <v>60379.130000000005</v>
      </c>
      <c r="BI62" s="99" t="s">
        <v>119</v>
      </c>
      <c r="BJ62" s="100">
        <v>98230</v>
      </c>
      <c r="BK62" s="21">
        <v>1330.84</v>
      </c>
      <c r="BL62" s="100">
        <v>1</v>
      </c>
      <c r="BM62" s="21">
        <v>0</v>
      </c>
      <c r="BN62" s="100">
        <v>0</v>
      </c>
      <c r="BO62" s="21">
        <f t="shared" si="4"/>
        <v>1330.84</v>
      </c>
      <c r="BP62">
        <f t="shared" si="4"/>
        <v>1</v>
      </c>
      <c r="BQ62" s="21">
        <f t="shared" si="5"/>
        <v>2661.68</v>
      </c>
      <c r="BR62" s="99" t="s">
        <v>120</v>
      </c>
      <c r="BS62" s="100">
        <v>98230</v>
      </c>
      <c r="BT62" s="21">
        <v>9925.0499999999993</v>
      </c>
      <c r="BU62" s="100">
        <v>208</v>
      </c>
      <c r="BV62" s="21">
        <v>6692.69</v>
      </c>
      <c r="BW62" s="100">
        <v>76</v>
      </c>
      <c r="BX62" s="21">
        <v>19113.43</v>
      </c>
      <c r="BY62" s="100">
        <v>107</v>
      </c>
      <c r="BZ62" s="21">
        <f t="shared" si="6"/>
        <v>35731.17</v>
      </c>
      <c r="CA62" s="99" t="s">
        <v>120</v>
      </c>
      <c r="CB62" s="100">
        <v>98223</v>
      </c>
      <c r="CC62" s="21">
        <v>9736.6200000000008</v>
      </c>
      <c r="CD62" s="100">
        <v>201</v>
      </c>
      <c r="CE62" s="21">
        <v>5196.21</v>
      </c>
      <c r="CF62" s="100">
        <v>60</v>
      </c>
      <c r="CG62" s="21">
        <v>28601.449999999997</v>
      </c>
      <c r="CH62" s="100">
        <v>125</v>
      </c>
      <c r="CI62" s="21">
        <f t="shared" si="7"/>
        <v>43534.28</v>
      </c>
      <c r="CJ62" s="21" t="s">
        <v>119</v>
      </c>
      <c r="CK62" s="49">
        <v>99350</v>
      </c>
      <c r="CL62" s="93">
        <v>2742.48</v>
      </c>
      <c r="CM62" s="60">
        <v>1</v>
      </c>
      <c r="CN62" s="93">
        <v>0</v>
      </c>
      <c r="CO62" s="60">
        <v>0</v>
      </c>
      <c r="CP62" s="28">
        <f>+'[1]CCBPROD-CNGOR-ARREARS-ECSD-4901'!M61+'[1]CCBPROD-CNGOR-ARREARS-ECSD-4901'!O61</f>
        <v>0</v>
      </c>
      <c r="CQ62">
        <f>+'[1]CCBPROD-CNGOR-ARREARS-ECSD-4901'!N61+'[1]CCBPROD-CNGOR-ARREARS-ECSD-4901'!P61</f>
        <v>0</v>
      </c>
      <c r="CR62" s="21">
        <f t="shared" si="8"/>
        <v>2742.48</v>
      </c>
      <c r="CS62" s="49" t="s">
        <v>119</v>
      </c>
      <c r="CT62" s="49">
        <v>98247</v>
      </c>
      <c r="CU62" s="112">
        <v>7000.83</v>
      </c>
      <c r="CV62" s="49">
        <v>1</v>
      </c>
      <c r="CW62" s="112">
        <v>0</v>
      </c>
      <c r="CX62" s="49">
        <v>0</v>
      </c>
      <c r="CY62" s="21">
        <v>0</v>
      </c>
      <c r="CZ62">
        <v>0</v>
      </c>
      <c r="DA62" s="21">
        <f t="shared" si="9"/>
        <v>7000.83</v>
      </c>
      <c r="DB62" s="49" t="s">
        <v>119</v>
      </c>
      <c r="DC62" s="49">
        <v>98632</v>
      </c>
      <c r="DD62" s="121">
        <v>8999.7099999999991</v>
      </c>
      <c r="DE62" s="122">
        <v>0</v>
      </c>
      <c r="DF62" s="121">
        <v>24047.24</v>
      </c>
      <c r="DG62" s="122">
        <v>0</v>
      </c>
      <c r="DH62" s="123">
        <v>54062.45</v>
      </c>
      <c r="DI62" s="124">
        <v>1</v>
      </c>
      <c r="DJ62" s="21">
        <f t="shared" si="10"/>
        <v>87109.4</v>
      </c>
      <c r="HY62" s="51" t="s">
        <v>101</v>
      </c>
      <c r="IA62">
        <v>1</v>
      </c>
      <c r="ID62">
        <v>2</v>
      </c>
      <c r="IE62">
        <v>2</v>
      </c>
      <c r="IF62">
        <v>1</v>
      </c>
      <c r="IH62">
        <v>5</v>
      </c>
      <c r="II62">
        <v>2</v>
      </c>
      <c r="IJ62">
        <v>1</v>
      </c>
      <c r="IK62">
        <v>2</v>
      </c>
      <c r="IM62" t="s">
        <v>101</v>
      </c>
      <c r="IN62" s="106"/>
      <c r="IO62" s="106">
        <v>25.03</v>
      </c>
      <c r="IP62" s="106"/>
      <c r="IQ62" s="106"/>
      <c r="IR62" s="106">
        <v>1298.93</v>
      </c>
      <c r="IS62" s="106">
        <v>1950.33</v>
      </c>
      <c r="IT62" s="106">
        <v>273.75</v>
      </c>
      <c r="IU62" s="106"/>
      <c r="IV62" s="106">
        <v>2459.02</v>
      </c>
      <c r="IW62" s="106">
        <v>522.02</v>
      </c>
      <c r="IX62" s="106">
        <v>4214.55</v>
      </c>
      <c r="IY62" s="106">
        <v>325.66000000000003</v>
      </c>
    </row>
    <row r="63" spans="1:259" ht="16" x14ac:dyDescent="0.2">
      <c r="A63" t="s">
        <v>128</v>
      </c>
      <c r="B63" t="s">
        <v>117</v>
      </c>
      <c r="C63">
        <v>2</v>
      </c>
      <c r="D63" s="86">
        <v>2</v>
      </c>
      <c r="E63">
        <v>3200.33</v>
      </c>
      <c r="F63">
        <v>3905.23</v>
      </c>
      <c r="G63">
        <v>5114.05</v>
      </c>
      <c r="H63">
        <v>12219.61</v>
      </c>
      <c r="I63">
        <v>5542.45</v>
      </c>
      <c r="J63">
        <v>3200.33</v>
      </c>
      <c r="K63">
        <v>9019.2800000000007</v>
      </c>
      <c r="L63">
        <v>17762.060000000001</v>
      </c>
      <c r="W63" s="89"/>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3">
        <v>30426.16</v>
      </c>
      <c r="AT63" s="60">
        <v>295</v>
      </c>
      <c r="AU63" s="93">
        <v>13471.52</v>
      </c>
      <c r="AV63" s="60">
        <v>73</v>
      </c>
      <c r="AW63" s="21">
        <v>23670.45</v>
      </c>
      <c r="AX63">
        <v>95</v>
      </c>
      <c r="AY63" s="21">
        <f t="shared" si="2"/>
        <v>67568.13</v>
      </c>
      <c r="AZ63" s="20" t="s">
        <v>120</v>
      </c>
      <c r="BA63">
        <v>98230</v>
      </c>
      <c r="BB63" s="94">
        <v>19372.3</v>
      </c>
      <c r="BC63">
        <v>204</v>
      </c>
      <c r="BD63" s="21">
        <v>11556.46</v>
      </c>
      <c r="BE63">
        <v>82</v>
      </c>
      <c r="BF63" s="21">
        <v>22069.54</v>
      </c>
      <c r="BG63">
        <v>100</v>
      </c>
      <c r="BH63" s="21">
        <f t="shared" si="3"/>
        <v>52998.3</v>
      </c>
      <c r="BI63" s="99" t="s">
        <v>119</v>
      </c>
      <c r="BJ63" s="100">
        <v>98247</v>
      </c>
      <c r="BK63" s="21">
        <v>3472.48</v>
      </c>
      <c r="BL63" s="100">
        <v>0</v>
      </c>
      <c r="BM63" s="21">
        <v>4363.6499999999996</v>
      </c>
      <c r="BN63" s="100">
        <v>0</v>
      </c>
      <c r="BO63" s="21">
        <f t="shared" si="4"/>
        <v>7836.1299999999992</v>
      </c>
      <c r="BP63">
        <f t="shared" si="4"/>
        <v>0</v>
      </c>
      <c r="BQ63" s="21">
        <f t="shared" si="5"/>
        <v>15672.259999999998</v>
      </c>
      <c r="BR63" s="99" t="s">
        <v>120</v>
      </c>
      <c r="BS63" s="100">
        <v>98232</v>
      </c>
      <c r="BT63" s="21">
        <v>261.35000000000002</v>
      </c>
      <c r="BU63" s="100">
        <v>5</v>
      </c>
      <c r="BV63" s="21">
        <v>129.25</v>
      </c>
      <c r="BW63" s="100">
        <v>2</v>
      </c>
      <c r="BX63" s="21">
        <v>411.05</v>
      </c>
      <c r="BY63" s="100">
        <v>2</v>
      </c>
      <c r="BZ63" s="21">
        <f t="shared" si="6"/>
        <v>801.65000000000009</v>
      </c>
      <c r="CA63" s="99" t="s">
        <v>120</v>
      </c>
      <c r="CB63" s="100">
        <v>98225</v>
      </c>
      <c r="CC63" s="21">
        <v>16018.95</v>
      </c>
      <c r="CD63" s="100">
        <v>396</v>
      </c>
      <c r="CE63" s="21">
        <v>7131.73</v>
      </c>
      <c r="CF63" s="100">
        <v>99</v>
      </c>
      <c r="CG63" s="21">
        <v>48243.63</v>
      </c>
      <c r="CH63" s="100">
        <v>265</v>
      </c>
      <c r="CI63" s="21">
        <f t="shared" si="7"/>
        <v>71394.31</v>
      </c>
      <c r="CJ63" s="21" t="s">
        <v>119</v>
      </c>
      <c r="CK63" s="49">
        <v>98273</v>
      </c>
      <c r="CL63" s="93">
        <v>652.84</v>
      </c>
      <c r="CM63" s="60">
        <v>1</v>
      </c>
      <c r="CN63" s="93">
        <v>0</v>
      </c>
      <c r="CO63" s="60">
        <v>0</v>
      </c>
      <c r="CP63" s="28">
        <f>+'[1]CCBPROD-CNGOR-ARREARS-ECSD-4901'!M62+'[1]CCBPROD-CNGOR-ARREARS-ECSD-4901'!O62</f>
        <v>0</v>
      </c>
      <c r="CQ63">
        <f>+'[1]CCBPROD-CNGOR-ARREARS-ECSD-4901'!N62+'[1]CCBPROD-CNGOR-ARREARS-ECSD-4901'!P62</f>
        <v>0</v>
      </c>
      <c r="CR63" s="21">
        <f t="shared" si="8"/>
        <v>652.84</v>
      </c>
      <c r="CS63" s="49" t="s">
        <v>119</v>
      </c>
      <c r="CT63" s="49">
        <v>98273</v>
      </c>
      <c r="CU63" s="112">
        <v>211.22</v>
      </c>
      <c r="CV63" s="49">
        <v>1</v>
      </c>
      <c r="CW63" s="112">
        <v>0</v>
      </c>
      <c r="CX63" s="49">
        <v>0</v>
      </c>
      <c r="CY63" s="21">
        <v>0</v>
      </c>
      <c r="CZ63">
        <v>0</v>
      </c>
      <c r="DA63" s="21">
        <f t="shared" si="9"/>
        <v>211.22</v>
      </c>
      <c r="DB63" s="49" t="s">
        <v>119</v>
      </c>
      <c r="DC63" s="49">
        <v>98948</v>
      </c>
      <c r="DD63" s="121">
        <v>10860.18</v>
      </c>
      <c r="DE63" s="122">
        <v>1</v>
      </c>
      <c r="DF63" s="121">
        <v>0</v>
      </c>
      <c r="DG63" s="122">
        <v>0</v>
      </c>
      <c r="DH63" s="123">
        <v>0</v>
      </c>
      <c r="DI63" s="124">
        <v>0</v>
      </c>
      <c r="DJ63" s="21">
        <f t="shared" si="10"/>
        <v>10860.18</v>
      </c>
      <c r="HY63" s="51" t="s">
        <v>156</v>
      </c>
      <c r="ID63">
        <v>1</v>
      </c>
      <c r="IG63">
        <v>2</v>
      </c>
      <c r="II63">
        <v>1</v>
      </c>
      <c r="IK63">
        <v>3</v>
      </c>
      <c r="IM63" s="108" t="s">
        <v>156</v>
      </c>
      <c r="IN63" s="107"/>
      <c r="IO63" s="107"/>
      <c r="IP63" s="107"/>
      <c r="IQ63" s="107"/>
      <c r="IR63" s="107">
        <v>248.72</v>
      </c>
      <c r="IS63" s="107"/>
      <c r="IT63" s="107"/>
      <c r="IU63" s="107">
        <v>815.59</v>
      </c>
      <c r="IV63" s="107"/>
      <c r="IW63" s="107">
        <v>1819.5</v>
      </c>
      <c r="IX63" s="107"/>
      <c r="IY63" s="107">
        <v>2583.4299999999998</v>
      </c>
    </row>
    <row r="64" spans="1:259" ht="16" x14ac:dyDescent="0.2">
      <c r="A64" t="s">
        <v>129</v>
      </c>
      <c r="B64" t="s">
        <v>117</v>
      </c>
      <c r="C64">
        <v>1</v>
      </c>
      <c r="E64">
        <v>631.76</v>
      </c>
      <c r="F64">
        <v>0</v>
      </c>
      <c r="G64">
        <v>0</v>
      </c>
      <c r="H64">
        <v>631.76</v>
      </c>
      <c r="W64" s="89"/>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3">
        <v>1302.83</v>
      </c>
      <c r="AT64" s="60">
        <v>10</v>
      </c>
      <c r="AU64" s="93">
        <v>736.28</v>
      </c>
      <c r="AV64" s="60">
        <v>0</v>
      </c>
      <c r="AW64" s="21">
        <v>1449.89</v>
      </c>
      <c r="AX64">
        <v>5</v>
      </c>
      <c r="AY64" s="21">
        <f t="shared" si="2"/>
        <v>3489</v>
      </c>
      <c r="AZ64" s="20" t="s">
        <v>120</v>
      </c>
      <c r="BA64">
        <v>98232</v>
      </c>
      <c r="BB64" s="94">
        <v>299.05</v>
      </c>
      <c r="BC64">
        <v>2</v>
      </c>
      <c r="BD64" s="21">
        <v>238.12</v>
      </c>
      <c r="BE64">
        <v>1</v>
      </c>
      <c r="BF64" s="21">
        <v>471.48</v>
      </c>
      <c r="BG64">
        <v>3</v>
      </c>
      <c r="BH64" s="21">
        <f t="shared" si="3"/>
        <v>1008.6500000000001</v>
      </c>
      <c r="BI64" s="99" t="s">
        <v>119</v>
      </c>
      <c r="BJ64" s="100">
        <v>98674</v>
      </c>
      <c r="BK64" s="21">
        <v>4224.66</v>
      </c>
      <c r="BL64" s="100">
        <v>0</v>
      </c>
      <c r="BM64" s="21">
        <v>3780.46</v>
      </c>
      <c r="BN64" s="100">
        <v>1</v>
      </c>
      <c r="BO64" s="21">
        <f t="shared" si="4"/>
        <v>8005.12</v>
      </c>
      <c r="BP64">
        <f t="shared" si="4"/>
        <v>1</v>
      </c>
      <c r="BQ64" s="21">
        <f t="shared" si="5"/>
        <v>16010.24</v>
      </c>
      <c r="BR64" s="99" t="s">
        <v>120</v>
      </c>
      <c r="BS64" s="100">
        <v>98233</v>
      </c>
      <c r="BT64" s="21">
        <v>12239.88</v>
      </c>
      <c r="BU64" s="100">
        <v>271</v>
      </c>
      <c r="BV64" s="21">
        <v>6867.88</v>
      </c>
      <c r="BW64" s="100">
        <v>96</v>
      </c>
      <c r="BX64" s="21">
        <v>27037.239999999998</v>
      </c>
      <c r="BY64" s="100">
        <v>117</v>
      </c>
      <c r="BZ64" s="21">
        <f t="shared" si="6"/>
        <v>46145</v>
      </c>
      <c r="CA64" s="99" t="s">
        <v>120</v>
      </c>
      <c r="CB64" s="100">
        <v>98226</v>
      </c>
      <c r="CC64" s="21">
        <v>13956.12</v>
      </c>
      <c r="CD64" s="100">
        <v>320</v>
      </c>
      <c r="CE64" s="21">
        <v>4313.72</v>
      </c>
      <c r="CF64" s="100">
        <v>58</v>
      </c>
      <c r="CG64" s="21">
        <v>37024.850000000006</v>
      </c>
      <c r="CH64" s="100">
        <v>166</v>
      </c>
      <c r="CI64" s="21">
        <f t="shared" si="7"/>
        <v>55294.69</v>
      </c>
      <c r="CJ64" s="21" t="s">
        <v>119</v>
      </c>
      <c r="CK64" s="49">
        <v>98295</v>
      </c>
      <c r="CL64" s="93">
        <v>8297.32</v>
      </c>
      <c r="CM64" s="60">
        <v>1</v>
      </c>
      <c r="CN64" s="93">
        <v>0</v>
      </c>
      <c r="CO64" s="60">
        <v>0</v>
      </c>
      <c r="CP64" s="28">
        <f>+'[1]CCBPROD-CNGOR-ARREARS-ECSD-4901'!M63+'[1]CCBPROD-CNGOR-ARREARS-ECSD-4901'!O63</f>
        <v>0</v>
      </c>
      <c r="CQ64">
        <f>+'[1]CCBPROD-CNGOR-ARREARS-ECSD-4901'!N63+'[1]CCBPROD-CNGOR-ARREARS-ECSD-4901'!P63</f>
        <v>0</v>
      </c>
      <c r="CR64" s="21">
        <f t="shared" si="8"/>
        <v>8297.32</v>
      </c>
      <c r="CS64" s="49" t="s">
        <v>119</v>
      </c>
      <c r="CT64" s="49">
        <v>98295</v>
      </c>
      <c r="CU64" s="112">
        <v>659.17</v>
      </c>
      <c r="CV64" s="49">
        <v>0</v>
      </c>
      <c r="CW64" s="112">
        <v>652.84</v>
      </c>
      <c r="CX64" s="49">
        <v>1</v>
      </c>
      <c r="CY64" s="21">
        <v>0</v>
      </c>
      <c r="CZ64">
        <v>0</v>
      </c>
      <c r="DA64" s="21">
        <f t="shared" si="9"/>
        <v>1312.01</v>
      </c>
      <c r="DB64" s="49" t="s">
        <v>119</v>
      </c>
      <c r="DC64" s="49">
        <v>99301</v>
      </c>
      <c r="DD64" s="121">
        <v>134.81</v>
      </c>
      <c r="DE64" s="122">
        <v>1</v>
      </c>
      <c r="DF64" s="121">
        <v>0</v>
      </c>
      <c r="DG64" s="122">
        <v>0</v>
      </c>
      <c r="DH64" s="123">
        <v>0</v>
      </c>
      <c r="DI64" s="124">
        <v>0</v>
      </c>
      <c r="DJ64" s="21">
        <f t="shared" si="10"/>
        <v>134.81</v>
      </c>
      <c r="HY64" t="s">
        <v>157</v>
      </c>
      <c r="IB64">
        <v>1</v>
      </c>
      <c r="IF64">
        <v>2</v>
      </c>
      <c r="II64">
        <v>2</v>
      </c>
      <c r="IK64">
        <v>1</v>
      </c>
      <c r="IM64" t="s">
        <v>157</v>
      </c>
      <c r="IN64" s="106"/>
      <c r="IO64" s="106"/>
      <c r="IP64" s="106">
        <v>473.55</v>
      </c>
      <c r="IQ64" s="106"/>
      <c r="IR64" s="106"/>
      <c r="IS64" s="106"/>
      <c r="IT64" s="106">
        <v>142.74</v>
      </c>
      <c r="IU64" s="106"/>
      <c r="IV64" s="106"/>
      <c r="IW64" s="106">
        <v>704.66</v>
      </c>
      <c r="IX64" s="106"/>
      <c r="IY64" s="106">
        <v>87.56</v>
      </c>
    </row>
    <row r="65" spans="1:259" ht="16" x14ac:dyDescent="0.2">
      <c r="A65" t="s">
        <v>115</v>
      </c>
      <c r="B65" t="s">
        <v>117</v>
      </c>
      <c r="W65" s="89"/>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3">
        <v>86.44</v>
      </c>
      <c r="AT65" s="60">
        <v>1</v>
      </c>
      <c r="AU65" s="93">
        <v>0</v>
      </c>
      <c r="AV65" s="60">
        <v>0</v>
      </c>
      <c r="AW65" s="21">
        <v>0</v>
      </c>
      <c r="AX65">
        <v>0</v>
      </c>
      <c r="AY65" s="21">
        <f t="shared" si="2"/>
        <v>86.44</v>
      </c>
      <c r="AZ65" s="20" t="s">
        <v>120</v>
      </c>
      <c r="BA65">
        <v>98233</v>
      </c>
      <c r="BB65" s="94">
        <v>19029.849999999999</v>
      </c>
      <c r="BC65">
        <v>226</v>
      </c>
      <c r="BD65" s="21">
        <v>11995.56</v>
      </c>
      <c r="BE65">
        <v>99</v>
      </c>
      <c r="BF65" s="21">
        <v>26727.58</v>
      </c>
      <c r="BG65">
        <v>102</v>
      </c>
      <c r="BH65" s="21">
        <f t="shared" si="3"/>
        <v>57752.99</v>
      </c>
      <c r="BI65" s="99" t="s">
        <v>119</v>
      </c>
      <c r="BJ65" s="100">
        <v>98848</v>
      </c>
      <c r="BK65" s="21">
        <v>15587.22</v>
      </c>
      <c r="BL65" s="100">
        <v>1</v>
      </c>
      <c r="BM65" s="21">
        <v>0</v>
      </c>
      <c r="BN65" s="100">
        <v>0</v>
      </c>
      <c r="BO65" s="21">
        <f t="shared" si="4"/>
        <v>15587.22</v>
      </c>
      <c r="BP65">
        <f t="shared" si="4"/>
        <v>1</v>
      </c>
      <c r="BQ65" s="21">
        <f t="shared" si="5"/>
        <v>31174.44</v>
      </c>
      <c r="BR65" s="99" t="s">
        <v>120</v>
      </c>
      <c r="BS65" s="100">
        <v>98240</v>
      </c>
      <c r="BT65" s="21">
        <v>327.87</v>
      </c>
      <c r="BU65" s="100">
        <v>7</v>
      </c>
      <c r="BV65" s="21">
        <v>165.49</v>
      </c>
      <c r="BW65" s="100">
        <v>1</v>
      </c>
      <c r="BX65" s="21">
        <v>1628.76</v>
      </c>
      <c r="BY65" s="100">
        <v>5</v>
      </c>
      <c r="BZ65" s="21">
        <f t="shared" si="6"/>
        <v>2122.12</v>
      </c>
      <c r="CA65" s="99" t="s">
        <v>120</v>
      </c>
      <c r="CB65" s="100">
        <v>98229</v>
      </c>
      <c r="CC65" s="21">
        <v>9694.33</v>
      </c>
      <c r="CD65" s="100">
        <v>227</v>
      </c>
      <c r="CE65" s="21">
        <v>5211.18</v>
      </c>
      <c r="CF65" s="100">
        <v>48</v>
      </c>
      <c r="CG65" s="21">
        <v>24514.12</v>
      </c>
      <c r="CH65" s="100">
        <v>107</v>
      </c>
      <c r="CI65" s="21">
        <f t="shared" si="7"/>
        <v>39419.629999999997</v>
      </c>
      <c r="CJ65" s="21" t="s">
        <v>119</v>
      </c>
      <c r="CK65" s="49">
        <v>98625</v>
      </c>
      <c r="CL65" s="93">
        <v>0.01</v>
      </c>
      <c r="CM65" s="60">
        <v>1</v>
      </c>
      <c r="CN65" s="93">
        <v>0</v>
      </c>
      <c r="CO65" s="60">
        <v>0</v>
      </c>
      <c r="CP65" s="28">
        <f>+'[1]CCBPROD-CNGOR-ARREARS-ECSD-4901'!M64+'[1]CCBPROD-CNGOR-ARREARS-ECSD-4901'!O64</f>
        <v>0</v>
      </c>
      <c r="CQ65">
        <f>+'[1]CCBPROD-CNGOR-ARREARS-ECSD-4901'!N64+'[1]CCBPROD-CNGOR-ARREARS-ECSD-4901'!P64</f>
        <v>0</v>
      </c>
      <c r="CR65" s="21">
        <f t="shared" si="8"/>
        <v>0.01</v>
      </c>
      <c r="CS65" s="49" t="s">
        <v>119</v>
      </c>
      <c r="CT65" s="49">
        <v>98632</v>
      </c>
      <c r="CU65" s="112">
        <v>8297.32</v>
      </c>
      <c r="CV65" s="49">
        <v>1</v>
      </c>
      <c r="CW65" s="112">
        <v>0</v>
      </c>
      <c r="CX65" s="49">
        <v>0</v>
      </c>
      <c r="CY65" s="21">
        <v>0</v>
      </c>
      <c r="CZ65">
        <v>0</v>
      </c>
      <c r="DA65" s="21">
        <f t="shared" si="9"/>
        <v>8297.32</v>
      </c>
      <c r="DB65" s="49" t="s">
        <v>119</v>
      </c>
      <c r="DC65" s="49">
        <v>99352</v>
      </c>
      <c r="DD65" s="121">
        <v>7812.41</v>
      </c>
      <c r="DE65" s="122">
        <v>1</v>
      </c>
      <c r="DF65" s="121">
        <v>10778.14</v>
      </c>
      <c r="DG65" s="122">
        <v>1</v>
      </c>
      <c r="DH65" s="123">
        <v>0</v>
      </c>
      <c r="DI65" s="124">
        <v>0</v>
      </c>
      <c r="DJ65" s="21">
        <f t="shared" si="10"/>
        <v>18590.55</v>
      </c>
      <c r="HY65" t="s">
        <v>158</v>
      </c>
      <c r="HZ65">
        <v>2</v>
      </c>
      <c r="IA65">
        <v>6</v>
      </c>
      <c r="IB65">
        <v>7</v>
      </c>
      <c r="IC65">
        <v>5</v>
      </c>
      <c r="ID65">
        <v>5</v>
      </c>
      <c r="IE65">
        <v>11</v>
      </c>
      <c r="IF65">
        <v>7</v>
      </c>
      <c r="IG65">
        <v>15</v>
      </c>
      <c r="IH65">
        <v>24</v>
      </c>
      <c r="II65">
        <v>16</v>
      </c>
      <c r="IJ65">
        <v>24</v>
      </c>
      <c r="IK65">
        <v>39</v>
      </c>
      <c r="IM65" s="108" t="s">
        <v>158</v>
      </c>
      <c r="IN65" s="107">
        <v>283.89</v>
      </c>
      <c r="IO65" s="107">
        <v>847.19</v>
      </c>
      <c r="IP65" s="107">
        <v>4498.25</v>
      </c>
      <c r="IQ65" s="107">
        <v>1061.8900000000001</v>
      </c>
      <c r="IR65" s="107">
        <v>2154.0500000000002</v>
      </c>
      <c r="IS65" s="107">
        <v>3794.93</v>
      </c>
      <c r="IT65" s="107">
        <v>1355.73</v>
      </c>
      <c r="IU65" s="107">
        <v>5235.3500000000004</v>
      </c>
      <c r="IV65" s="107">
        <v>13613.95</v>
      </c>
      <c r="IW65" s="107">
        <v>26578.19</v>
      </c>
      <c r="IX65" s="107">
        <v>16149.7</v>
      </c>
      <c r="IY65" s="107">
        <v>21007.5</v>
      </c>
    </row>
    <row r="66" spans="1:259" ht="16" x14ac:dyDescent="0.2">
      <c r="A66" t="s">
        <v>98</v>
      </c>
      <c r="B66" t="s">
        <v>117</v>
      </c>
      <c r="W66" s="89"/>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3">
        <v>6488.36</v>
      </c>
      <c r="AT66" s="60">
        <v>41</v>
      </c>
      <c r="AU66" s="93">
        <v>4973.42</v>
      </c>
      <c r="AV66" s="60">
        <v>22</v>
      </c>
      <c r="AW66" s="21">
        <v>8695.35</v>
      </c>
      <c r="AX66">
        <v>34</v>
      </c>
      <c r="AY66" s="21">
        <f t="shared" si="2"/>
        <v>20157.129999999997</v>
      </c>
      <c r="AZ66" s="20" t="s">
        <v>120</v>
      </c>
      <c r="BA66">
        <v>98240</v>
      </c>
      <c r="BB66" s="94">
        <v>574.11</v>
      </c>
      <c r="BC66">
        <v>7</v>
      </c>
      <c r="BD66" s="21">
        <v>380.95</v>
      </c>
      <c r="BE66">
        <v>2</v>
      </c>
      <c r="BF66" s="21">
        <v>1774.6</v>
      </c>
      <c r="BG66">
        <v>4</v>
      </c>
      <c r="BH66" s="21">
        <f t="shared" si="3"/>
        <v>2729.66</v>
      </c>
      <c r="BI66" s="99" t="s">
        <v>119</v>
      </c>
      <c r="BJ66" s="100">
        <v>99323</v>
      </c>
      <c r="BK66" s="21">
        <v>2376.2600000000002</v>
      </c>
      <c r="BL66" s="100">
        <v>1</v>
      </c>
      <c r="BM66" s="21">
        <v>0</v>
      </c>
      <c r="BN66" s="100">
        <v>0</v>
      </c>
      <c r="BO66" s="21">
        <f t="shared" si="4"/>
        <v>2376.2600000000002</v>
      </c>
      <c r="BP66">
        <f t="shared" si="4"/>
        <v>1</v>
      </c>
      <c r="BQ66" s="21">
        <f t="shared" si="5"/>
        <v>4752.5200000000004</v>
      </c>
      <c r="BR66" s="99" t="s">
        <v>120</v>
      </c>
      <c r="BS66" s="100">
        <v>98244</v>
      </c>
      <c r="BT66" s="21">
        <v>45.4</v>
      </c>
      <c r="BU66" s="100">
        <v>1</v>
      </c>
      <c r="BV66" s="21">
        <v>32.31</v>
      </c>
      <c r="BW66" s="100">
        <v>1</v>
      </c>
      <c r="BX66" s="21">
        <v>0</v>
      </c>
      <c r="BY66" s="100">
        <v>0</v>
      </c>
      <c r="BZ66" s="21">
        <f t="shared" si="6"/>
        <v>77.710000000000008</v>
      </c>
      <c r="CA66" s="99" t="s">
        <v>120</v>
      </c>
      <c r="CB66" s="100">
        <v>98230</v>
      </c>
      <c r="CC66" s="21">
        <v>10429</v>
      </c>
      <c r="CD66" s="100">
        <v>207</v>
      </c>
      <c r="CE66" s="21">
        <v>5723.41</v>
      </c>
      <c r="CF66" s="100">
        <v>90</v>
      </c>
      <c r="CG66" s="21">
        <v>19871.580000000002</v>
      </c>
      <c r="CH66" s="100">
        <v>119</v>
      </c>
      <c r="CI66" s="21">
        <f t="shared" si="7"/>
        <v>36023.990000000005</v>
      </c>
      <c r="CJ66" s="21" t="s">
        <v>119</v>
      </c>
      <c r="CK66" s="49">
        <v>98632</v>
      </c>
      <c r="CL66" s="93">
        <v>29454.46</v>
      </c>
      <c r="CM66" s="60">
        <v>0</v>
      </c>
      <c r="CN66" s="93">
        <v>16758.830000000002</v>
      </c>
      <c r="CO66" s="60">
        <v>0</v>
      </c>
      <c r="CP66" s="28">
        <f>+'[1]CCBPROD-CNGOR-ARREARS-ECSD-4901'!M65+'[1]CCBPROD-CNGOR-ARREARS-ECSD-4901'!O65</f>
        <v>7849.16</v>
      </c>
      <c r="CQ66">
        <f>+'[1]CCBPROD-CNGOR-ARREARS-ECSD-4901'!N65+'[1]CCBPROD-CNGOR-ARREARS-ECSD-4901'!P65</f>
        <v>1</v>
      </c>
      <c r="CR66" s="21">
        <f t="shared" si="8"/>
        <v>54062.45</v>
      </c>
      <c r="CS66" s="49" t="s">
        <v>119</v>
      </c>
      <c r="CT66" s="49">
        <v>99336</v>
      </c>
      <c r="CU66" s="112">
        <v>24047.24</v>
      </c>
      <c r="CV66" s="49">
        <v>0</v>
      </c>
      <c r="CW66" s="112">
        <v>29454.46</v>
      </c>
      <c r="CX66" s="49">
        <v>0</v>
      </c>
      <c r="CY66" s="21">
        <v>24607.99</v>
      </c>
      <c r="CZ66">
        <v>1</v>
      </c>
      <c r="DA66" s="21">
        <f t="shared" si="9"/>
        <v>78109.69</v>
      </c>
      <c r="DB66" s="49" t="s">
        <v>120</v>
      </c>
      <c r="DC66" s="49">
        <v>98220</v>
      </c>
      <c r="DD66" s="121">
        <v>402.97</v>
      </c>
      <c r="DE66" s="122">
        <v>5</v>
      </c>
      <c r="DF66" s="121">
        <v>1273.8699999999999</v>
      </c>
      <c r="DG66" s="122">
        <v>1</v>
      </c>
      <c r="DH66" s="123">
        <v>52.7</v>
      </c>
      <c r="DI66" s="124">
        <v>2</v>
      </c>
      <c r="DJ66" s="21">
        <f t="shared" si="10"/>
        <v>1729.54</v>
      </c>
      <c r="HY66" t="s">
        <v>159</v>
      </c>
      <c r="IC66">
        <v>1</v>
      </c>
      <c r="ID66">
        <v>1</v>
      </c>
      <c r="IM66" t="s">
        <v>159</v>
      </c>
      <c r="IN66" s="106"/>
      <c r="IO66" s="106"/>
      <c r="IP66" s="106"/>
      <c r="IQ66" s="106">
        <v>252.97</v>
      </c>
      <c r="IR66" s="106">
        <v>176.98</v>
      </c>
      <c r="IS66" s="106"/>
      <c r="IT66" s="106"/>
      <c r="IU66" s="106"/>
      <c r="IV66" s="106"/>
      <c r="IW66" s="106"/>
      <c r="IX66" s="106"/>
      <c r="IY66" s="106"/>
    </row>
    <row r="67" spans="1:259" ht="16" x14ac:dyDescent="0.2">
      <c r="A67" t="s">
        <v>137</v>
      </c>
      <c r="B67" t="s">
        <v>117</v>
      </c>
      <c r="W67" s="89"/>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3">
        <v>31401.03</v>
      </c>
      <c r="AT67" s="60">
        <v>227</v>
      </c>
      <c r="AU67" s="93">
        <v>21488.959999999999</v>
      </c>
      <c r="AV67" s="60">
        <v>127</v>
      </c>
      <c r="AW67" s="21">
        <v>29604.3</v>
      </c>
      <c r="AX67">
        <v>112</v>
      </c>
      <c r="AY67" s="21">
        <f t="shared" si="2"/>
        <v>82494.289999999994</v>
      </c>
      <c r="AZ67" s="20" t="s">
        <v>120</v>
      </c>
      <c r="BA67">
        <v>98244</v>
      </c>
      <c r="BB67" s="94">
        <v>90.9</v>
      </c>
      <c r="BC67">
        <v>2</v>
      </c>
      <c r="BD67" s="21">
        <v>0</v>
      </c>
      <c r="BE67">
        <v>0</v>
      </c>
      <c r="BF67" s="21">
        <v>0</v>
      </c>
      <c r="BG67">
        <v>0</v>
      </c>
      <c r="BH67" s="21">
        <f t="shared" si="3"/>
        <v>90.9</v>
      </c>
      <c r="BI67" s="99" t="s">
        <v>119</v>
      </c>
      <c r="BJ67" s="100">
        <v>99352</v>
      </c>
      <c r="BK67" s="21">
        <v>2534.84</v>
      </c>
      <c r="BL67" s="100">
        <v>2</v>
      </c>
      <c r="BM67" s="21">
        <v>1047.28</v>
      </c>
      <c r="BN67" s="100">
        <v>0</v>
      </c>
      <c r="BO67" s="21">
        <f t="shared" si="4"/>
        <v>3582.12</v>
      </c>
      <c r="BP67">
        <f t="shared" si="4"/>
        <v>2</v>
      </c>
      <c r="BQ67" s="21">
        <f t="shared" si="5"/>
        <v>7164.24</v>
      </c>
      <c r="BR67" s="99" t="s">
        <v>120</v>
      </c>
      <c r="BS67" s="100">
        <v>98247</v>
      </c>
      <c r="BT67" s="21">
        <v>3843.8</v>
      </c>
      <c r="BU67" s="100">
        <v>57</v>
      </c>
      <c r="BV67" s="21">
        <v>2571.02</v>
      </c>
      <c r="BW67" s="100">
        <v>20</v>
      </c>
      <c r="BX67" s="21">
        <v>11931.11</v>
      </c>
      <c r="BY67" s="100">
        <v>48</v>
      </c>
      <c r="BZ67" s="21">
        <f t="shared" si="6"/>
        <v>18345.93</v>
      </c>
      <c r="CA67" s="99" t="s">
        <v>120</v>
      </c>
      <c r="CB67" s="100">
        <v>98232</v>
      </c>
      <c r="CC67" s="21">
        <v>286.58999999999997</v>
      </c>
      <c r="CD67" s="100">
        <v>6</v>
      </c>
      <c r="CE67" s="21">
        <v>96.02</v>
      </c>
      <c r="CF67" s="100">
        <v>2</v>
      </c>
      <c r="CG67" s="21">
        <v>147.51999999999998</v>
      </c>
      <c r="CH67" s="100">
        <v>1</v>
      </c>
      <c r="CI67" s="21">
        <f t="shared" si="7"/>
        <v>530.12999999999988</v>
      </c>
      <c r="CJ67" s="21" t="s">
        <v>119</v>
      </c>
      <c r="CK67" s="49">
        <v>98948</v>
      </c>
      <c r="CL67" s="93">
        <v>8593.14</v>
      </c>
      <c r="CM67" s="60">
        <v>1</v>
      </c>
      <c r="CN67" s="93">
        <v>0</v>
      </c>
      <c r="CO67" s="60">
        <v>0</v>
      </c>
      <c r="CP67" s="28">
        <f>+'[1]CCBPROD-CNGOR-ARREARS-ECSD-4901'!M66+'[1]CCBPROD-CNGOR-ARREARS-ECSD-4901'!O66</f>
        <v>0</v>
      </c>
      <c r="CQ67">
        <f>+'[1]CCBPROD-CNGOR-ARREARS-ECSD-4901'!N66+'[1]CCBPROD-CNGOR-ARREARS-ECSD-4901'!P66</f>
        <v>0</v>
      </c>
      <c r="CR67" s="21">
        <f t="shared" si="8"/>
        <v>8593.14</v>
      </c>
      <c r="CS67" s="49" t="s">
        <v>119</v>
      </c>
      <c r="CT67" s="49">
        <v>99338</v>
      </c>
      <c r="CU67" s="112">
        <v>54.68</v>
      </c>
      <c r="CV67" s="49">
        <v>1</v>
      </c>
      <c r="CW67" s="112">
        <v>0</v>
      </c>
      <c r="CX67" s="49">
        <v>0</v>
      </c>
      <c r="CY67" s="21">
        <v>0</v>
      </c>
      <c r="CZ67">
        <v>0</v>
      </c>
      <c r="DA67" s="21">
        <f t="shared" si="9"/>
        <v>54.68</v>
      </c>
      <c r="DB67" s="49" t="s">
        <v>120</v>
      </c>
      <c r="DC67" s="49">
        <v>98221</v>
      </c>
      <c r="DD67" s="121">
        <v>35519.129999999997</v>
      </c>
      <c r="DE67" s="122">
        <v>253</v>
      </c>
      <c r="DF67" s="121">
        <v>5867.11</v>
      </c>
      <c r="DG67" s="122">
        <v>72</v>
      </c>
      <c r="DH67" s="123">
        <v>18653.46</v>
      </c>
      <c r="DI67" s="124">
        <v>123</v>
      </c>
      <c r="DJ67" s="21">
        <f t="shared" si="10"/>
        <v>60039.7</v>
      </c>
      <c r="HY67" t="s">
        <v>160</v>
      </c>
      <c r="IA67">
        <v>2</v>
      </c>
      <c r="IB67">
        <v>1</v>
      </c>
      <c r="IC67">
        <v>3</v>
      </c>
      <c r="ID67">
        <v>2</v>
      </c>
      <c r="IE67">
        <v>1</v>
      </c>
      <c r="IF67">
        <v>2</v>
      </c>
      <c r="IH67">
        <v>3</v>
      </c>
      <c r="II67">
        <v>6</v>
      </c>
      <c r="IJ67">
        <v>2</v>
      </c>
      <c r="IK67">
        <v>5</v>
      </c>
      <c r="IM67" s="108" t="s">
        <v>160</v>
      </c>
      <c r="IN67" s="107"/>
      <c r="IO67" s="107">
        <v>1580.07</v>
      </c>
      <c r="IP67" s="107">
        <v>267.95999999999998</v>
      </c>
      <c r="IQ67" s="107">
        <v>874.4</v>
      </c>
      <c r="IR67" s="107">
        <v>353.68</v>
      </c>
      <c r="IS67" s="107">
        <v>57.17</v>
      </c>
      <c r="IT67" s="107">
        <v>1547.14</v>
      </c>
      <c r="IU67" s="107"/>
      <c r="IV67" s="107">
        <v>622.63</v>
      </c>
      <c r="IW67" s="107">
        <v>1118.6500000000001</v>
      </c>
      <c r="IX67" s="107">
        <v>847.49</v>
      </c>
      <c r="IY67" s="107">
        <v>1649.26</v>
      </c>
    </row>
    <row r="68" spans="1:259" ht="16" x14ac:dyDescent="0.2">
      <c r="A68" t="s">
        <v>67</v>
      </c>
      <c r="B68" t="s">
        <v>117</v>
      </c>
      <c r="C68">
        <v>1</v>
      </c>
      <c r="D68" s="86">
        <v>1</v>
      </c>
      <c r="E68">
        <v>400.46</v>
      </c>
      <c r="F68">
        <v>0</v>
      </c>
      <c r="G68">
        <v>0</v>
      </c>
      <c r="H68">
        <v>400.46</v>
      </c>
      <c r="I68">
        <v>414.59</v>
      </c>
      <c r="J68">
        <v>0</v>
      </c>
      <c r="K68">
        <v>0</v>
      </c>
      <c r="L68">
        <v>414.59</v>
      </c>
      <c r="W68" s="89"/>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3">
        <v>2581.04</v>
      </c>
      <c r="AT68" s="60">
        <v>18</v>
      </c>
      <c r="AU68" s="93">
        <v>2287.38</v>
      </c>
      <c r="AV68" s="60">
        <v>11</v>
      </c>
      <c r="AW68" s="21">
        <v>3003.79</v>
      </c>
      <c r="AX68">
        <v>17</v>
      </c>
      <c r="AY68" s="21">
        <f t="shared" si="2"/>
        <v>7872.21</v>
      </c>
      <c r="AZ68" s="20" t="s">
        <v>120</v>
      </c>
      <c r="BA68">
        <v>98247</v>
      </c>
      <c r="BB68" s="94">
        <v>5982.39</v>
      </c>
      <c r="BC68">
        <v>46</v>
      </c>
      <c r="BD68" s="21">
        <v>4410.5600000000004</v>
      </c>
      <c r="BE68">
        <v>22</v>
      </c>
      <c r="BF68" s="21">
        <v>10079.15</v>
      </c>
      <c r="BG68">
        <v>41</v>
      </c>
      <c r="BH68" s="21">
        <f t="shared" si="3"/>
        <v>20472.099999999999</v>
      </c>
      <c r="BI68" s="99" t="s">
        <v>120</v>
      </c>
      <c r="BJ68" s="100">
        <v>98220</v>
      </c>
      <c r="BK68" s="21">
        <v>413.94</v>
      </c>
      <c r="BL68" s="100">
        <v>3</v>
      </c>
      <c r="BM68" s="21">
        <v>567.12</v>
      </c>
      <c r="BN68" s="100">
        <v>1</v>
      </c>
      <c r="BO68" s="21">
        <f t="shared" si="4"/>
        <v>981.06</v>
      </c>
      <c r="BP68">
        <f t="shared" si="4"/>
        <v>4</v>
      </c>
      <c r="BQ68" s="21">
        <f t="shared" si="5"/>
        <v>1962.12</v>
      </c>
      <c r="BR68" s="99" t="s">
        <v>120</v>
      </c>
      <c r="BS68" s="100">
        <v>98248</v>
      </c>
      <c r="BT68" s="21">
        <v>10517.92</v>
      </c>
      <c r="BU68" s="100">
        <v>262</v>
      </c>
      <c r="BV68" s="21">
        <v>6823.23</v>
      </c>
      <c r="BW68" s="100">
        <v>86</v>
      </c>
      <c r="BX68" s="21">
        <v>39215.18</v>
      </c>
      <c r="BY68" s="100">
        <v>133</v>
      </c>
      <c r="BZ68" s="21">
        <f t="shared" si="6"/>
        <v>56556.33</v>
      </c>
      <c r="CA68" s="99" t="s">
        <v>120</v>
      </c>
      <c r="CB68" s="100">
        <v>98233</v>
      </c>
      <c r="CC68" s="21">
        <v>8735.7999999999993</v>
      </c>
      <c r="CD68" s="100">
        <v>229</v>
      </c>
      <c r="CE68" s="21">
        <v>4942.8100000000004</v>
      </c>
      <c r="CF68" s="100">
        <v>88</v>
      </c>
      <c r="CG68" s="21">
        <v>22554.149999999998</v>
      </c>
      <c r="CH68" s="100">
        <v>118</v>
      </c>
      <c r="CI68" s="21">
        <f t="shared" si="7"/>
        <v>36232.759999999995</v>
      </c>
      <c r="CJ68" s="21" t="s">
        <v>119</v>
      </c>
      <c r="CK68" s="49">
        <v>99301</v>
      </c>
      <c r="CL68" s="93">
        <v>1843.65</v>
      </c>
      <c r="CM68" s="60">
        <v>0</v>
      </c>
      <c r="CN68" s="93">
        <v>1807.51</v>
      </c>
      <c r="CO68" s="60">
        <v>0</v>
      </c>
      <c r="CP68" s="28">
        <f>+'[1]CCBPROD-CNGOR-ARREARS-ECSD-4901'!M67+'[1]CCBPROD-CNGOR-ARREARS-ECSD-4901'!O67</f>
        <v>112.54</v>
      </c>
      <c r="CQ68">
        <f>+'[1]CCBPROD-CNGOR-ARREARS-ECSD-4901'!N67+'[1]CCBPROD-CNGOR-ARREARS-ECSD-4901'!P67</f>
        <v>1</v>
      </c>
      <c r="CR68" s="21">
        <f t="shared" si="8"/>
        <v>3763.7</v>
      </c>
      <c r="CS68" s="49" t="s">
        <v>119</v>
      </c>
      <c r="CT68" s="49">
        <v>99352</v>
      </c>
      <c r="CU68" s="112">
        <v>2390.69</v>
      </c>
      <c r="CV68" s="49">
        <v>1</v>
      </c>
      <c r="CW68" s="112">
        <v>0</v>
      </c>
      <c r="CX68" s="49">
        <v>0</v>
      </c>
      <c r="CY68" s="21">
        <v>0</v>
      </c>
      <c r="CZ68">
        <v>0</v>
      </c>
      <c r="DA68" s="21">
        <f t="shared" si="9"/>
        <v>2390.69</v>
      </c>
      <c r="DB68" s="49" t="s">
        <v>120</v>
      </c>
      <c r="DC68" s="49">
        <v>98223</v>
      </c>
      <c r="DD68" s="121">
        <v>33931.629999999997</v>
      </c>
      <c r="DE68" s="122">
        <v>212</v>
      </c>
      <c r="DF68" s="121">
        <v>6030.46</v>
      </c>
      <c r="DG68" s="122">
        <v>81</v>
      </c>
      <c r="DH68" s="123">
        <v>12808.33</v>
      </c>
      <c r="DI68" s="124">
        <v>109</v>
      </c>
      <c r="DJ68" s="21">
        <f t="shared" si="10"/>
        <v>52770.42</v>
      </c>
      <c r="HY68" t="s">
        <v>62</v>
      </c>
      <c r="IA68">
        <v>2</v>
      </c>
      <c r="IB68">
        <v>2</v>
      </c>
      <c r="ID68">
        <v>1</v>
      </c>
      <c r="IE68">
        <v>4</v>
      </c>
      <c r="IF68">
        <v>6</v>
      </c>
      <c r="IG68">
        <v>6</v>
      </c>
      <c r="IH68">
        <v>5</v>
      </c>
      <c r="II68">
        <v>9</v>
      </c>
      <c r="IJ68">
        <v>4</v>
      </c>
      <c r="IK68">
        <v>5</v>
      </c>
      <c r="IM68" t="s">
        <v>62</v>
      </c>
      <c r="IN68" s="106"/>
      <c r="IO68" s="106">
        <v>328.44</v>
      </c>
      <c r="IP68" s="106">
        <v>125.96</v>
      </c>
      <c r="IQ68" s="106"/>
      <c r="IR68" s="106">
        <v>86.36</v>
      </c>
      <c r="IS68" s="106">
        <v>804.23</v>
      </c>
      <c r="IT68" s="106">
        <v>1729.61</v>
      </c>
      <c r="IU68" s="106">
        <v>1982.65</v>
      </c>
      <c r="IV68" s="106">
        <v>2607.58</v>
      </c>
      <c r="IW68" s="106">
        <v>30366.63</v>
      </c>
      <c r="IX68" s="106">
        <v>756.72</v>
      </c>
      <c r="IY68" s="106">
        <v>11927.6</v>
      </c>
    </row>
    <row r="69" spans="1:259" ht="16" x14ac:dyDescent="0.2">
      <c r="A69" t="s">
        <v>145</v>
      </c>
      <c r="B69" t="s">
        <v>117</v>
      </c>
      <c r="C69">
        <v>1</v>
      </c>
      <c r="E69">
        <v>63.83</v>
      </c>
      <c r="F69">
        <v>0</v>
      </c>
      <c r="G69">
        <v>0</v>
      </c>
      <c r="H69">
        <v>63.83</v>
      </c>
      <c r="W69" s="89"/>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3">
        <v>39559.040000000001</v>
      </c>
      <c r="AT69" s="60">
        <v>299</v>
      </c>
      <c r="AU69" s="93">
        <v>26148.52</v>
      </c>
      <c r="AV69" s="60">
        <v>120</v>
      </c>
      <c r="AW69" s="21">
        <v>34258.19</v>
      </c>
      <c r="AX69">
        <v>131</v>
      </c>
      <c r="AY69" s="21">
        <f t="shared" ref="AY69:AY132" si="23">+AS69+AU69+AW69</f>
        <v>99965.75</v>
      </c>
      <c r="AZ69" s="20" t="s">
        <v>120</v>
      </c>
      <c r="BA69">
        <v>98248</v>
      </c>
      <c r="BB69" s="94">
        <v>26082.799999999999</v>
      </c>
      <c r="BC69">
        <v>266</v>
      </c>
      <c r="BD69" s="21">
        <v>14559.4</v>
      </c>
      <c r="BE69">
        <v>70</v>
      </c>
      <c r="BF69" s="21">
        <v>38443.199999999997</v>
      </c>
      <c r="BG69">
        <v>151</v>
      </c>
      <c r="BH69" s="21">
        <f t="shared" ref="BH69:BH132" si="24">+BB69+BD69+BF69</f>
        <v>79085.399999999994</v>
      </c>
      <c r="BI69" s="99" t="s">
        <v>120</v>
      </c>
      <c r="BJ69" s="100">
        <v>98221</v>
      </c>
      <c r="BK69" s="21">
        <v>21091.67</v>
      </c>
      <c r="BL69" s="100">
        <v>293</v>
      </c>
      <c r="BM69" s="21">
        <v>11671.12</v>
      </c>
      <c r="BN69" s="100">
        <v>83</v>
      </c>
      <c r="BO69" s="21">
        <f t="shared" ref="BO69:BP132" si="25">+BK69+BM69</f>
        <v>32762.79</v>
      </c>
      <c r="BP69">
        <f t="shared" si="25"/>
        <v>376</v>
      </c>
      <c r="BQ69" s="21">
        <f t="shared" ref="BQ69:BQ132" si="26">+BK69+BM69+BO69</f>
        <v>65525.58</v>
      </c>
      <c r="BR69" s="99" t="s">
        <v>120</v>
      </c>
      <c r="BS69" s="100">
        <v>98257</v>
      </c>
      <c r="BT69" s="21">
        <v>1042.4000000000001</v>
      </c>
      <c r="BU69" s="100">
        <v>17</v>
      </c>
      <c r="BV69" s="21">
        <v>1158.67</v>
      </c>
      <c r="BW69" s="100">
        <v>6</v>
      </c>
      <c r="BX69" s="21">
        <v>4255.83</v>
      </c>
      <c r="BY69" s="100">
        <v>18</v>
      </c>
      <c r="BZ69" s="21">
        <f t="shared" ref="BZ69:BZ132" si="27">+BT69+BV69+BX69</f>
        <v>6456.9</v>
      </c>
      <c r="CA69" s="99" t="s">
        <v>120</v>
      </c>
      <c r="CB69" s="100">
        <v>98240</v>
      </c>
      <c r="CC69" s="21">
        <v>454.93</v>
      </c>
      <c r="CD69" s="100">
        <v>9</v>
      </c>
      <c r="CE69" s="21">
        <v>170.3</v>
      </c>
      <c r="CF69" s="100">
        <v>3</v>
      </c>
      <c r="CG69" s="21">
        <v>424.25</v>
      </c>
      <c r="CH69" s="100">
        <v>5</v>
      </c>
      <c r="CI69" s="21">
        <f t="shared" ref="CI69:CI132" si="28">+CC69+CE69+CG69</f>
        <v>1049.48</v>
      </c>
      <c r="CJ69" s="21" t="s">
        <v>119</v>
      </c>
      <c r="CK69" s="49">
        <v>99336</v>
      </c>
      <c r="CL69" s="93">
        <v>1677.6</v>
      </c>
      <c r="CM69" s="60">
        <v>1</v>
      </c>
      <c r="CN69" s="93">
        <v>61.21</v>
      </c>
      <c r="CO69" s="60">
        <v>1</v>
      </c>
      <c r="CP69" s="28">
        <f>+'[1]CCBPROD-CNGOR-ARREARS-ECSD-4901'!M68+'[1]CCBPROD-CNGOR-ARREARS-ECSD-4901'!O68</f>
        <v>0</v>
      </c>
      <c r="CQ69">
        <f>+'[1]CCBPROD-CNGOR-ARREARS-ECSD-4901'!N68+'[1]CCBPROD-CNGOR-ARREARS-ECSD-4901'!P68</f>
        <v>0</v>
      </c>
      <c r="CR69" s="21">
        <f t="shared" ref="CR69:CR132" si="29">+CL69+CN69+CP69</f>
        <v>1738.81</v>
      </c>
      <c r="CS69" s="49" t="s">
        <v>120</v>
      </c>
      <c r="CT69" s="49">
        <v>98220</v>
      </c>
      <c r="CU69" s="112">
        <v>17140.59</v>
      </c>
      <c r="CV69" s="49">
        <v>1</v>
      </c>
      <c r="CW69" s="112">
        <v>459.12</v>
      </c>
      <c r="CX69" s="49">
        <v>1</v>
      </c>
      <c r="CY69" s="21">
        <v>0</v>
      </c>
      <c r="CZ69">
        <v>0</v>
      </c>
      <c r="DA69" s="21">
        <f t="shared" ref="DA69:DA132" si="30">+CU69+CW69+CY69</f>
        <v>17599.71</v>
      </c>
      <c r="DB69" s="49" t="s">
        <v>120</v>
      </c>
      <c r="DC69" s="49">
        <v>98225</v>
      </c>
      <c r="DD69" s="121">
        <v>47770.8</v>
      </c>
      <c r="DE69" s="122">
        <v>348</v>
      </c>
      <c r="DF69" s="121">
        <v>6836.9</v>
      </c>
      <c r="DG69" s="122">
        <v>116</v>
      </c>
      <c r="DH69" s="123">
        <v>28233.120000000003</v>
      </c>
      <c r="DI69" s="124">
        <v>189</v>
      </c>
      <c r="DJ69" s="21">
        <f t="shared" ref="DJ69:DJ132" si="31">+DD69+DF69+DH69</f>
        <v>82840.820000000007</v>
      </c>
      <c r="HY69" t="s">
        <v>161</v>
      </c>
      <c r="IB69">
        <v>1</v>
      </c>
      <c r="IE69">
        <v>1</v>
      </c>
      <c r="IF69">
        <v>1</v>
      </c>
      <c r="IG69">
        <v>1</v>
      </c>
      <c r="IH69">
        <v>1</v>
      </c>
      <c r="II69">
        <v>2</v>
      </c>
      <c r="IJ69">
        <v>2</v>
      </c>
      <c r="IK69">
        <v>1</v>
      </c>
      <c r="IM69" s="108" t="s">
        <v>161</v>
      </c>
      <c r="IN69" s="107"/>
      <c r="IO69" s="107"/>
      <c r="IP69" s="107">
        <v>580.36</v>
      </c>
      <c r="IQ69" s="107"/>
      <c r="IR69" s="107"/>
      <c r="IS69" s="107">
        <v>250.57</v>
      </c>
      <c r="IT69" s="107">
        <v>446.9</v>
      </c>
      <c r="IU69" s="107">
        <v>122.91</v>
      </c>
      <c r="IV69" s="107">
        <v>222.67</v>
      </c>
      <c r="IW69" s="107">
        <v>735.31</v>
      </c>
      <c r="IX69" s="107">
        <v>364.03</v>
      </c>
      <c r="IY69" s="107">
        <v>25.25</v>
      </c>
    </row>
    <row r="70" spans="1:259" ht="16" x14ac:dyDescent="0.2">
      <c r="A70" t="s">
        <v>146</v>
      </c>
      <c r="B70" t="s">
        <v>117</v>
      </c>
      <c r="C70">
        <v>1</v>
      </c>
      <c r="D70" s="86">
        <v>1</v>
      </c>
      <c r="E70">
        <v>1106.53</v>
      </c>
      <c r="F70">
        <v>0</v>
      </c>
      <c r="G70">
        <v>0</v>
      </c>
      <c r="H70">
        <v>1106.53</v>
      </c>
      <c r="I70">
        <v>1401.17</v>
      </c>
      <c r="J70">
        <v>1106.53</v>
      </c>
      <c r="K70">
        <v>0</v>
      </c>
      <c r="L70">
        <v>2507.6999999999998</v>
      </c>
      <c r="W70" s="89"/>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3">
        <v>6119.01</v>
      </c>
      <c r="AT70" s="60">
        <v>46</v>
      </c>
      <c r="AU70" s="93">
        <v>6347.51</v>
      </c>
      <c r="AV70" s="60">
        <v>32</v>
      </c>
      <c r="AW70" s="21">
        <v>11240.939999999999</v>
      </c>
      <c r="AX70">
        <v>45</v>
      </c>
      <c r="AY70" s="21">
        <f t="shared" si="23"/>
        <v>23707.46</v>
      </c>
      <c r="AZ70" s="20" t="s">
        <v>120</v>
      </c>
      <c r="BA70">
        <v>98257</v>
      </c>
      <c r="BB70" s="94">
        <v>2099.3000000000002</v>
      </c>
      <c r="BC70">
        <v>16</v>
      </c>
      <c r="BD70" s="21">
        <v>1387.84</v>
      </c>
      <c r="BE70">
        <v>10</v>
      </c>
      <c r="BF70" s="21">
        <v>3201.67</v>
      </c>
      <c r="BG70">
        <v>15</v>
      </c>
      <c r="BH70" s="21">
        <f t="shared" si="24"/>
        <v>6688.81</v>
      </c>
      <c r="BI70" s="99" t="s">
        <v>120</v>
      </c>
      <c r="BJ70" s="100">
        <v>98223</v>
      </c>
      <c r="BK70" s="21">
        <v>19951.259999999998</v>
      </c>
      <c r="BL70" s="100">
        <v>221</v>
      </c>
      <c r="BM70" s="21">
        <v>14786.2</v>
      </c>
      <c r="BN70" s="100">
        <v>99</v>
      </c>
      <c r="BO70" s="21">
        <f t="shared" si="25"/>
        <v>34737.46</v>
      </c>
      <c r="BP70">
        <f t="shared" si="25"/>
        <v>320</v>
      </c>
      <c r="BQ70" s="21">
        <f t="shared" si="26"/>
        <v>69474.92</v>
      </c>
      <c r="BR70" s="99" t="s">
        <v>120</v>
      </c>
      <c r="BS70" s="100">
        <v>98264</v>
      </c>
      <c r="BT70" s="21">
        <v>13014.32</v>
      </c>
      <c r="BU70" s="100">
        <v>242</v>
      </c>
      <c r="BV70" s="21">
        <v>9208.4599999999991</v>
      </c>
      <c r="BW70" s="100">
        <v>115</v>
      </c>
      <c r="BX70" s="21">
        <v>46955.88</v>
      </c>
      <c r="BY70" s="100">
        <v>183</v>
      </c>
      <c r="BZ70" s="21">
        <f t="shared" si="27"/>
        <v>69178.66</v>
      </c>
      <c r="CA70" s="99" t="s">
        <v>120</v>
      </c>
      <c r="CB70" s="100">
        <v>98244</v>
      </c>
      <c r="CC70" s="21">
        <v>48.38</v>
      </c>
      <c r="CD70" s="100">
        <v>1</v>
      </c>
      <c r="CE70" s="21">
        <v>45.4</v>
      </c>
      <c r="CF70" s="100">
        <v>1</v>
      </c>
      <c r="CG70" s="21">
        <v>32.31</v>
      </c>
      <c r="CH70" s="100">
        <v>1</v>
      </c>
      <c r="CI70" s="21">
        <f t="shared" si="28"/>
        <v>126.09</v>
      </c>
      <c r="CJ70" s="21" t="s">
        <v>119</v>
      </c>
      <c r="CK70" s="49">
        <v>99338</v>
      </c>
      <c r="CL70" s="93">
        <v>2298.73</v>
      </c>
      <c r="CM70" s="60">
        <v>0</v>
      </c>
      <c r="CN70" s="93">
        <v>91.96</v>
      </c>
      <c r="CO70" s="60">
        <v>1</v>
      </c>
      <c r="CP70" s="28">
        <f>+'[1]CCBPROD-CNGOR-ARREARS-ECSD-4901'!M69+'[1]CCBPROD-CNGOR-ARREARS-ECSD-4901'!O69</f>
        <v>0</v>
      </c>
      <c r="CQ70">
        <f>+'[1]CCBPROD-CNGOR-ARREARS-ECSD-4901'!N69+'[1]CCBPROD-CNGOR-ARREARS-ECSD-4901'!P69</f>
        <v>0</v>
      </c>
      <c r="CR70" s="21">
        <f t="shared" si="29"/>
        <v>2390.69</v>
      </c>
      <c r="CS70" s="49" t="s">
        <v>120</v>
      </c>
      <c r="CT70" s="49">
        <v>98221</v>
      </c>
      <c r="CU70" s="112">
        <v>102.44</v>
      </c>
      <c r="CV70" s="49">
        <v>3</v>
      </c>
      <c r="CW70" s="112">
        <v>41.47</v>
      </c>
      <c r="CX70" s="49">
        <v>1</v>
      </c>
      <c r="CY70" s="21">
        <v>172.83</v>
      </c>
      <c r="CZ70">
        <v>2</v>
      </c>
      <c r="DA70" s="21">
        <f t="shared" si="30"/>
        <v>316.74</v>
      </c>
      <c r="DB70" s="49" t="s">
        <v>120</v>
      </c>
      <c r="DC70" s="49">
        <v>98226</v>
      </c>
      <c r="DD70" s="121">
        <v>38916.01</v>
      </c>
      <c r="DE70" s="122">
        <v>306</v>
      </c>
      <c r="DF70" s="121">
        <v>5479.36</v>
      </c>
      <c r="DG70" s="122">
        <v>91</v>
      </c>
      <c r="DH70" s="123">
        <v>15493.11</v>
      </c>
      <c r="DI70" s="124">
        <v>123</v>
      </c>
      <c r="DJ70" s="21">
        <f t="shared" si="31"/>
        <v>59888.480000000003</v>
      </c>
      <c r="HY70" t="s">
        <v>162</v>
      </c>
      <c r="IF70">
        <v>1</v>
      </c>
      <c r="IH70">
        <v>2</v>
      </c>
      <c r="II70">
        <v>2</v>
      </c>
      <c r="IM70" t="s">
        <v>162</v>
      </c>
      <c r="IN70" s="106"/>
      <c r="IO70" s="106"/>
      <c r="IP70" s="106"/>
      <c r="IQ70" s="106"/>
      <c r="IR70" s="106"/>
      <c r="IS70" s="106"/>
      <c r="IT70" s="106">
        <v>82.41</v>
      </c>
      <c r="IU70" s="106"/>
      <c r="IV70" s="106">
        <v>1508.47</v>
      </c>
      <c r="IW70" s="106">
        <v>520.91</v>
      </c>
      <c r="IX70" s="106"/>
      <c r="IY70" s="106"/>
    </row>
    <row r="71" spans="1:259" ht="16" x14ac:dyDescent="0.2">
      <c r="A71" t="s">
        <v>147</v>
      </c>
      <c r="B71" t="s">
        <v>117</v>
      </c>
      <c r="C71">
        <v>2</v>
      </c>
      <c r="E71">
        <v>1596.38</v>
      </c>
      <c r="F71">
        <v>0</v>
      </c>
      <c r="G71">
        <v>0</v>
      </c>
      <c r="H71">
        <v>1596.38</v>
      </c>
      <c r="W71" s="89"/>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3">
        <v>40984.81</v>
      </c>
      <c r="AT71" s="60">
        <v>350</v>
      </c>
      <c r="AU71" s="93">
        <v>28960.45</v>
      </c>
      <c r="AV71" s="60">
        <v>155</v>
      </c>
      <c r="AW71" s="21">
        <v>20184.809999999998</v>
      </c>
      <c r="AX71">
        <v>98</v>
      </c>
      <c r="AY71" s="21">
        <f t="shared" si="23"/>
        <v>90130.069999999992</v>
      </c>
      <c r="AZ71" s="20" t="s">
        <v>120</v>
      </c>
      <c r="BA71">
        <v>98264</v>
      </c>
      <c r="BB71" s="94">
        <v>26049.9</v>
      </c>
      <c r="BC71">
        <v>246</v>
      </c>
      <c r="BD71" s="21">
        <v>18436.27</v>
      </c>
      <c r="BE71">
        <v>94</v>
      </c>
      <c r="BF71" s="21">
        <v>44721.66</v>
      </c>
      <c r="BG71">
        <v>166</v>
      </c>
      <c r="BH71" s="21">
        <f t="shared" si="24"/>
        <v>89207.83</v>
      </c>
      <c r="BI71" s="99" t="s">
        <v>120</v>
      </c>
      <c r="BJ71" s="100">
        <v>98225</v>
      </c>
      <c r="BK71" s="21">
        <v>25989.86</v>
      </c>
      <c r="BL71" s="100">
        <v>440</v>
      </c>
      <c r="BM71" s="21">
        <v>21453.55</v>
      </c>
      <c r="BN71" s="100">
        <v>146</v>
      </c>
      <c r="BO71" s="21">
        <f t="shared" si="25"/>
        <v>47443.41</v>
      </c>
      <c r="BP71">
        <f t="shared" si="25"/>
        <v>586</v>
      </c>
      <c r="BQ71" s="21">
        <f t="shared" si="26"/>
        <v>94886.82</v>
      </c>
      <c r="BR71" s="99" t="s">
        <v>120</v>
      </c>
      <c r="BS71" s="100">
        <v>98271</v>
      </c>
      <c r="BT71" s="21">
        <v>3057.32</v>
      </c>
      <c r="BU71" s="100">
        <v>31</v>
      </c>
      <c r="BV71" s="21">
        <v>3160.55</v>
      </c>
      <c r="BW71" s="100">
        <v>26</v>
      </c>
      <c r="BX71" s="21">
        <v>11702.92</v>
      </c>
      <c r="BY71" s="100">
        <v>50</v>
      </c>
      <c r="BZ71" s="21">
        <f t="shared" si="27"/>
        <v>17920.79</v>
      </c>
      <c r="CA71" s="99" t="s">
        <v>120</v>
      </c>
      <c r="CB71" s="100">
        <v>98247</v>
      </c>
      <c r="CC71" s="21">
        <v>3011.53</v>
      </c>
      <c r="CD71" s="100">
        <v>48</v>
      </c>
      <c r="CE71" s="21">
        <v>2140.0500000000002</v>
      </c>
      <c r="CF71" s="100">
        <v>22</v>
      </c>
      <c r="CG71" s="21">
        <v>11044.32</v>
      </c>
      <c r="CH71" s="100">
        <v>47</v>
      </c>
      <c r="CI71" s="21">
        <f t="shared" si="28"/>
        <v>16195.9</v>
      </c>
      <c r="CJ71" s="21" t="s">
        <v>120</v>
      </c>
      <c r="CK71" s="49">
        <v>99352</v>
      </c>
      <c r="CL71" s="93">
        <v>4943.09</v>
      </c>
      <c r="CM71" s="60">
        <v>0</v>
      </c>
      <c r="CN71" s="93">
        <v>1615.11</v>
      </c>
      <c r="CO71" s="60">
        <v>2</v>
      </c>
      <c r="CP71" s="28">
        <f>+'[1]CCBPROD-CNGOR-ARREARS-ECSD-4901'!M70+'[1]CCBPROD-CNGOR-ARREARS-ECSD-4901'!O70</f>
        <v>0</v>
      </c>
      <c r="CQ71">
        <f>+'[1]CCBPROD-CNGOR-ARREARS-ECSD-4901'!N70+'[1]CCBPROD-CNGOR-ARREARS-ECSD-4901'!P70</f>
        <v>0</v>
      </c>
      <c r="CR71" s="21">
        <f t="shared" si="29"/>
        <v>6558.2</v>
      </c>
      <c r="CS71" s="49" t="s">
        <v>120</v>
      </c>
      <c r="CT71" s="49">
        <v>98223</v>
      </c>
      <c r="CU71" s="112">
        <v>13935.12</v>
      </c>
      <c r="CV71" s="49">
        <v>241</v>
      </c>
      <c r="CW71" s="112">
        <v>4281.88</v>
      </c>
      <c r="CX71" s="49">
        <v>83</v>
      </c>
      <c r="CY71" s="21">
        <v>21142.09</v>
      </c>
      <c r="CZ71">
        <v>127</v>
      </c>
      <c r="DA71" s="21">
        <f t="shared" si="30"/>
        <v>39359.089999999997</v>
      </c>
      <c r="DB71" s="49" t="s">
        <v>120</v>
      </c>
      <c r="DC71" s="49">
        <v>98229</v>
      </c>
      <c r="DD71" s="121">
        <v>26645.77</v>
      </c>
      <c r="DE71" s="122">
        <v>206</v>
      </c>
      <c r="DF71" s="121">
        <v>4930.47</v>
      </c>
      <c r="DG71" s="122">
        <v>54</v>
      </c>
      <c r="DH71" s="123">
        <v>11025.38</v>
      </c>
      <c r="DI71" s="124">
        <v>87</v>
      </c>
      <c r="DJ71" s="21">
        <f t="shared" si="31"/>
        <v>42601.62</v>
      </c>
      <c r="HY71" t="s">
        <v>84</v>
      </c>
      <c r="ID71">
        <v>2</v>
      </c>
      <c r="IE71">
        <v>2</v>
      </c>
      <c r="IF71">
        <v>1</v>
      </c>
      <c r="II71">
        <v>4</v>
      </c>
      <c r="IJ71">
        <v>1</v>
      </c>
      <c r="IK71">
        <v>3</v>
      </c>
      <c r="IM71" s="108" t="s">
        <v>84</v>
      </c>
      <c r="IN71" s="107"/>
      <c r="IO71" s="107"/>
      <c r="IP71" s="107"/>
      <c r="IQ71" s="107"/>
      <c r="IR71" s="107">
        <v>524.42999999999995</v>
      </c>
      <c r="IS71" s="107">
        <v>261.64999999999998</v>
      </c>
      <c r="IT71" s="107">
        <v>90.78</v>
      </c>
      <c r="IU71" s="107"/>
      <c r="IV71" s="107"/>
      <c r="IW71" s="107">
        <v>753.47</v>
      </c>
      <c r="IX71" s="107">
        <v>27.74</v>
      </c>
      <c r="IY71" s="107">
        <v>376.28</v>
      </c>
    </row>
    <row r="72" spans="1:259" ht="16" x14ac:dyDescent="0.2">
      <c r="A72" t="s">
        <v>148</v>
      </c>
      <c r="B72" t="s">
        <v>117</v>
      </c>
      <c r="C72">
        <v>2</v>
      </c>
      <c r="D72" s="86">
        <v>1</v>
      </c>
      <c r="E72">
        <v>84.95</v>
      </c>
      <c r="F72">
        <v>0</v>
      </c>
      <c r="G72">
        <v>0</v>
      </c>
      <c r="H72">
        <v>84.95</v>
      </c>
      <c r="I72">
        <v>64.239999999999995</v>
      </c>
      <c r="J72">
        <v>63.6</v>
      </c>
      <c r="K72">
        <v>0</v>
      </c>
      <c r="L72">
        <v>127.84</v>
      </c>
      <c r="W72" s="89"/>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3">
        <v>18076.91</v>
      </c>
      <c r="AT72" s="60">
        <v>116</v>
      </c>
      <c r="AU72" s="93">
        <v>12310.2</v>
      </c>
      <c r="AV72" s="60">
        <v>72</v>
      </c>
      <c r="AW72" s="21">
        <v>13319.18</v>
      </c>
      <c r="AX72">
        <v>55</v>
      </c>
      <c r="AY72" s="21">
        <f t="shared" si="23"/>
        <v>43706.29</v>
      </c>
      <c r="AZ72" s="20" t="s">
        <v>120</v>
      </c>
      <c r="BA72">
        <v>98271</v>
      </c>
      <c r="BB72" s="94">
        <v>5455.07</v>
      </c>
      <c r="BC72">
        <v>49</v>
      </c>
      <c r="BD72" s="21">
        <v>4116.07</v>
      </c>
      <c r="BE72">
        <v>31</v>
      </c>
      <c r="BF72" s="21">
        <v>13860.529999999999</v>
      </c>
      <c r="BG72">
        <v>51</v>
      </c>
      <c r="BH72" s="21">
        <f t="shared" si="24"/>
        <v>23431.67</v>
      </c>
      <c r="BI72" s="99" t="s">
        <v>120</v>
      </c>
      <c r="BJ72" s="100">
        <v>98226</v>
      </c>
      <c r="BK72" s="21">
        <v>23056.37</v>
      </c>
      <c r="BL72" s="100">
        <v>325</v>
      </c>
      <c r="BM72" s="21">
        <v>15475.22</v>
      </c>
      <c r="BN72" s="100">
        <v>106</v>
      </c>
      <c r="BO72" s="21">
        <f t="shared" si="25"/>
        <v>38531.589999999997</v>
      </c>
      <c r="BP72">
        <f t="shared" si="25"/>
        <v>431</v>
      </c>
      <c r="BQ72" s="21">
        <f t="shared" si="26"/>
        <v>77063.179999999993</v>
      </c>
      <c r="BR72" s="99" t="s">
        <v>120</v>
      </c>
      <c r="BS72" s="100">
        <v>98273</v>
      </c>
      <c r="BT72" s="21">
        <v>5948.98</v>
      </c>
      <c r="BU72" s="100">
        <v>123</v>
      </c>
      <c r="BV72" s="21">
        <v>9043.64</v>
      </c>
      <c r="BW72" s="100">
        <v>102</v>
      </c>
      <c r="BX72" s="21">
        <v>38125.919999999998</v>
      </c>
      <c r="BY72" s="100">
        <v>171</v>
      </c>
      <c r="BZ72" s="21">
        <f t="shared" si="27"/>
        <v>53118.539999999994</v>
      </c>
      <c r="CA72" s="99" t="s">
        <v>120</v>
      </c>
      <c r="CB72" s="100">
        <v>98248</v>
      </c>
      <c r="CC72" s="21">
        <v>10771.92</v>
      </c>
      <c r="CD72" s="100">
        <v>258</v>
      </c>
      <c r="CE72" s="21">
        <v>4792.45</v>
      </c>
      <c r="CF72" s="100">
        <v>98</v>
      </c>
      <c r="CG72" s="21">
        <v>35373.93</v>
      </c>
      <c r="CH72" s="100">
        <v>141</v>
      </c>
      <c r="CI72" s="21">
        <f t="shared" si="28"/>
        <v>50938.3</v>
      </c>
      <c r="CJ72" s="21" t="s">
        <v>120</v>
      </c>
      <c r="CK72" s="49">
        <v>98220</v>
      </c>
      <c r="CL72" s="93">
        <v>49.53</v>
      </c>
      <c r="CM72" s="60">
        <v>1</v>
      </c>
      <c r="CN72" s="93">
        <v>44.32</v>
      </c>
      <c r="CO72" s="60">
        <v>0</v>
      </c>
      <c r="CP72" s="28">
        <f>+'[1]CCBPROD-CNGOR-ARREARS-ECSD-4901'!M71+'[1]CCBPROD-CNGOR-ARREARS-ECSD-4901'!O71</f>
        <v>350.3</v>
      </c>
      <c r="CQ72">
        <f>+'[1]CCBPROD-CNGOR-ARREARS-ECSD-4901'!N71+'[1]CCBPROD-CNGOR-ARREARS-ECSD-4901'!P71</f>
        <v>3</v>
      </c>
      <c r="CR72" s="21">
        <f t="shared" si="29"/>
        <v>444.15</v>
      </c>
      <c r="CS72" s="49" t="s">
        <v>120</v>
      </c>
      <c r="CT72" s="49">
        <v>98225</v>
      </c>
      <c r="CU72" s="112">
        <v>12854.89</v>
      </c>
      <c r="CV72" s="49">
        <v>196</v>
      </c>
      <c r="CW72" s="112">
        <v>4370.17</v>
      </c>
      <c r="CX72" s="49">
        <v>84</v>
      </c>
      <c r="CY72" s="21">
        <v>14598.36</v>
      </c>
      <c r="CZ72">
        <v>102</v>
      </c>
      <c r="DA72" s="21">
        <f t="shared" si="30"/>
        <v>31823.42</v>
      </c>
      <c r="DB72" s="49" t="s">
        <v>120</v>
      </c>
      <c r="DC72" s="49">
        <v>98230</v>
      </c>
      <c r="DD72" s="121">
        <v>31156.1</v>
      </c>
      <c r="DE72" s="122">
        <v>210</v>
      </c>
      <c r="DF72" s="121">
        <v>5306.63</v>
      </c>
      <c r="DG72" s="122">
        <v>68</v>
      </c>
      <c r="DH72" s="123">
        <v>12591.829999999998</v>
      </c>
      <c r="DI72" s="124">
        <v>101</v>
      </c>
      <c r="DJ72" s="21">
        <f t="shared" si="31"/>
        <v>49054.559999999998</v>
      </c>
      <c r="HY72" t="s">
        <v>163</v>
      </c>
      <c r="IH72">
        <v>2</v>
      </c>
      <c r="II72">
        <v>2</v>
      </c>
      <c r="IJ72">
        <v>1</v>
      </c>
      <c r="IM72" t="s">
        <v>163</v>
      </c>
      <c r="IN72" s="106"/>
      <c r="IO72" s="106"/>
      <c r="IP72" s="106"/>
      <c r="IQ72" s="106"/>
      <c r="IR72" s="106"/>
      <c r="IS72" s="106"/>
      <c r="IT72" s="106"/>
      <c r="IU72" s="106"/>
      <c r="IV72" s="106">
        <v>126.26</v>
      </c>
      <c r="IW72" s="106">
        <v>126.26</v>
      </c>
      <c r="IX72" s="106">
        <v>122.9</v>
      </c>
      <c r="IY72" s="106"/>
    </row>
    <row r="73" spans="1:259" ht="16" x14ac:dyDescent="0.2">
      <c r="A73" t="s">
        <v>107</v>
      </c>
      <c r="B73" t="s">
        <v>117</v>
      </c>
      <c r="C73">
        <v>1</v>
      </c>
      <c r="D73" s="86">
        <v>1</v>
      </c>
      <c r="E73">
        <v>0</v>
      </c>
      <c r="F73">
        <v>0</v>
      </c>
      <c r="G73">
        <v>491.56</v>
      </c>
      <c r="H73">
        <v>491.56</v>
      </c>
      <c r="I73">
        <v>0</v>
      </c>
      <c r="J73">
        <v>0</v>
      </c>
      <c r="K73">
        <v>491.56</v>
      </c>
      <c r="L73">
        <v>491.56</v>
      </c>
      <c r="W73" s="89"/>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3">
        <v>10.89</v>
      </c>
      <c r="AT73" s="60">
        <v>0</v>
      </c>
      <c r="AU73" s="93">
        <v>11.06</v>
      </c>
      <c r="AV73" s="60">
        <v>0</v>
      </c>
      <c r="AW73" s="21">
        <v>51.29</v>
      </c>
      <c r="AX73">
        <v>1</v>
      </c>
      <c r="AY73" s="21">
        <f t="shared" si="23"/>
        <v>73.240000000000009</v>
      </c>
      <c r="AZ73" s="20" t="s">
        <v>120</v>
      </c>
      <c r="BA73">
        <v>98273</v>
      </c>
      <c r="BB73" s="94">
        <v>13580.59</v>
      </c>
      <c r="BC73">
        <v>119</v>
      </c>
      <c r="BD73" s="21">
        <v>18891.71</v>
      </c>
      <c r="BE73">
        <v>121</v>
      </c>
      <c r="BF73" s="21">
        <v>34566.18</v>
      </c>
      <c r="BG73">
        <v>158</v>
      </c>
      <c r="BH73" s="21">
        <f t="shared" si="24"/>
        <v>67038.48</v>
      </c>
      <c r="BI73" s="99" t="s">
        <v>120</v>
      </c>
      <c r="BJ73" s="100">
        <v>98229</v>
      </c>
      <c r="BK73" s="21">
        <v>16630.84</v>
      </c>
      <c r="BL73" s="100">
        <v>204</v>
      </c>
      <c r="BM73" s="21">
        <v>9972.69</v>
      </c>
      <c r="BN73" s="100">
        <v>69</v>
      </c>
      <c r="BO73" s="21">
        <f t="shared" si="25"/>
        <v>26603.53</v>
      </c>
      <c r="BP73">
        <f t="shared" si="25"/>
        <v>273</v>
      </c>
      <c r="BQ73" s="21">
        <f t="shared" si="26"/>
        <v>53207.06</v>
      </c>
      <c r="BR73" s="99" t="s">
        <v>120</v>
      </c>
      <c r="BS73" s="100">
        <v>98274</v>
      </c>
      <c r="BT73" s="21">
        <v>6517.42</v>
      </c>
      <c r="BU73" s="100">
        <v>111</v>
      </c>
      <c r="BV73" s="21">
        <v>6372.91</v>
      </c>
      <c r="BW73" s="100">
        <v>48</v>
      </c>
      <c r="BX73" s="21">
        <v>21019.559999999998</v>
      </c>
      <c r="BY73" s="100">
        <v>91</v>
      </c>
      <c r="BZ73" s="21">
        <f t="shared" si="27"/>
        <v>33909.89</v>
      </c>
      <c r="CA73" s="99" t="s">
        <v>120</v>
      </c>
      <c r="CB73" s="100">
        <v>98257</v>
      </c>
      <c r="CC73" s="21">
        <v>895.21</v>
      </c>
      <c r="CD73" s="100">
        <v>19</v>
      </c>
      <c r="CE73" s="21">
        <v>552.34</v>
      </c>
      <c r="CF73" s="100">
        <v>9</v>
      </c>
      <c r="CG73" s="21">
        <v>2489.4</v>
      </c>
      <c r="CH73" s="100">
        <v>12</v>
      </c>
      <c r="CI73" s="21">
        <f t="shared" si="28"/>
        <v>3936.9500000000003</v>
      </c>
      <c r="CJ73" s="21" t="s">
        <v>120</v>
      </c>
      <c r="CK73" s="49">
        <v>98221</v>
      </c>
      <c r="CL73" s="93">
        <v>10757.89</v>
      </c>
      <c r="CM73" s="60">
        <v>233</v>
      </c>
      <c r="CN73" s="93">
        <v>5140.59</v>
      </c>
      <c r="CO73" s="60">
        <v>82</v>
      </c>
      <c r="CP73" s="28">
        <f>+'[1]CCBPROD-CNGOR-ARREARS-ECSD-4901'!M72+'[1]CCBPROD-CNGOR-ARREARS-ECSD-4901'!O72</f>
        <v>31417.07</v>
      </c>
      <c r="CQ73">
        <f>+'[1]CCBPROD-CNGOR-ARREARS-ECSD-4901'!N72+'[1]CCBPROD-CNGOR-ARREARS-ECSD-4901'!P72</f>
        <v>156</v>
      </c>
      <c r="CR73" s="21">
        <f t="shared" si="29"/>
        <v>47315.55</v>
      </c>
      <c r="CS73" s="49" t="s">
        <v>120</v>
      </c>
      <c r="CT73" s="49">
        <v>98226</v>
      </c>
      <c r="CU73" s="112">
        <v>16151.74</v>
      </c>
      <c r="CV73" s="49">
        <v>339</v>
      </c>
      <c r="CW73" s="112">
        <v>8422.67</v>
      </c>
      <c r="CX73" s="49">
        <v>143</v>
      </c>
      <c r="CY73" s="21">
        <v>32541.879999999997</v>
      </c>
      <c r="CZ73">
        <v>223</v>
      </c>
      <c r="DA73" s="21">
        <f t="shared" si="30"/>
        <v>57116.289999999994</v>
      </c>
      <c r="DB73" s="49" t="s">
        <v>120</v>
      </c>
      <c r="DC73" s="49">
        <v>98232</v>
      </c>
      <c r="DD73" s="121">
        <v>794.36</v>
      </c>
      <c r="DE73" s="122">
        <v>10</v>
      </c>
      <c r="DF73" s="121">
        <v>0</v>
      </c>
      <c r="DG73" s="122">
        <v>0</v>
      </c>
      <c r="DH73" s="123">
        <v>0</v>
      </c>
      <c r="DI73" s="124">
        <v>0</v>
      </c>
      <c r="DJ73" s="21">
        <f t="shared" si="31"/>
        <v>794.36</v>
      </c>
      <c r="HY73" t="s">
        <v>164</v>
      </c>
      <c r="IB73">
        <v>3</v>
      </c>
      <c r="IC73">
        <v>1</v>
      </c>
      <c r="IE73">
        <v>3</v>
      </c>
      <c r="IF73">
        <v>6</v>
      </c>
      <c r="IG73">
        <v>2</v>
      </c>
      <c r="IH73">
        <v>4</v>
      </c>
      <c r="II73">
        <v>5</v>
      </c>
      <c r="IJ73">
        <v>7</v>
      </c>
      <c r="IK73">
        <v>8</v>
      </c>
      <c r="IM73" s="108" t="s">
        <v>164</v>
      </c>
      <c r="IN73" s="107"/>
      <c r="IO73" s="107"/>
      <c r="IP73" s="107">
        <v>1035.21</v>
      </c>
      <c r="IQ73" s="107">
        <v>166.97</v>
      </c>
      <c r="IR73" s="107"/>
      <c r="IS73" s="107">
        <v>2422.33</v>
      </c>
      <c r="IT73" s="107">
        <v>3656.98</v>
      </c>
      <c r="IU73" s="107">
        <v>4036.52</v>
      </c>
      <c r="IV73" s="107">
        <v>1522.58</v>
      </c>
      <c r="IW73" s="107">
        <v>1079.24</v>
      </c>
      <c r="IX73" s="107">
        <v>1728.3</v>
      </c>
      <c r="IY73" s="107">
        <v>2068.35</v>
      </c>
    </row>
    <row r="74" spans="1:259" ht="16" x14ac:dyDescent="0.2">
      <c r="A74" t="s">
        <v>150</v>
      </c>
      <c r="B74" t="s">
        <v>117</v>
      </c>
      <c r="C74">
        <v>1</v>
      </c>
      <c r="D74" s="86">
        <v>1</v>
      </c>
      <c r="E74">
        <v>82.15</v>
      </c>
      <c r="F74">
        <v>4.92</v>
      </c>
      <c r="G74">
        <v>0</v>
      </c>
      <c r="H74">
        <v>87.07</v>
      </c>
      <c r="I74">
        <v>87.07</v>
      </c>
      <c r="J74">
        <v>0</v>
      </c>
      <c r="K74">
        <v>0</v>
      </c>
      <c r="L74">
        <v>87.07</v>
      </c>
      <c r="W74" s="89"/>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3">
        <v>1406.28</v>
      </c>
      <c r="AT74" s="60">
        <v>4</v>
      </c>
      <c r="AU74" s="93">
        <v>1540.88</v>
      </c>
      <c r="AV74" s="60">
        <v>8</v>
      </c>
      <c r="AW74" s="21">
        <v>947.73</v>
      </c>
      <c r="AX74">
        <v>7</v>
      </c>
      <c r="AY74" s="21">
        <f t="shared" si="23"/>
        <v>3894.89</v>
      </c>
      <c r="AZ74" s="20" t="s">
        <v>120</v>
      </c>
      <c r="BA74">
        <v>98274</v>
      </c>
      <c r="BB74" s="94">
        <v>12870.68</v>
      </c>
      <c r="BC74">
        <v>98</v>
      </c>
      <c r="BD74" s="21">
        <v>9532.24</v>
      </c>
      <c r="BE74">
        <v>53</v>
      </c>
      <c r="BF74" s="21">
        <v>17752.02</v>
      </c>
      <c r="BG74">
        <v>84</v>
      </c>
      <c r="BH74" s="21">
        <f t="shared" si="24"/>
        <v>40154.94</v>
      </c>
      <c r="BI74" s="99" t="s">
        <v>120</v>
      </c>
      <c r="BJ74" s="100">
        <v>98230</v>
      </c>
      <c r="BK74" s="21">
        <v>12410.2</v>
      </c>
      <c r="BL74" s="100">
        <v>228</v>
      </c>
      <c r="BM74" s="21">
        <v>8487.91</v>
      </c>
      <c r="BN74" s="100">
        <v>82</v>
      </c>
      <c r="BO74" s="21">
        <f t="shared" si="25"/>
        <v>20898.11</v>
      </c>
      <c r="BP74">
        <f t="shared" si="25"/>
        <v>310</v>
      </c>
      <c r="BQ74" s="21">
        <f t="shared" si="26"/>
        <v>41796.22</v>
      </c>
      <c r="BR74" s="99" t="s">
        <v>120</v>
      </c>
      <c r="BS74" s="100">
        <v>98275</v>
      </c>
      <c r="BT74" s="21">
        <v>7.44</v>
      </c>
      <c r="BU74" s="100">
        <v>0</v>
      </c>
      <c r="BV74" s="21">
        <v>11.73</v>
      </c>
      <c r="BW74" s="100">
        <v>0</v>
      </c>
      <c r="BX74" s="21">
        <v>83.89</v>
      </c>
      <c r="BY74" s="100">
        <v>1</v>
      </c>
      <c r="BZ74" s="21">
        <f t="shared" si="27"/>
        <v>103.06</v>
      </c>
      <c r="CA74" s="99" t="s">
        <v>120</v>
      </c>
      <c r="CB74" s="100">
        <v>98264</v>
      </c>
      <c r="CC74" s="21">
        <v>11798.52</v>
      </c>
      <c r="CD74" s="100">
        <v>234</v>
      </c>
      <c r="CE74" s="21">
        <v>5335.33</v>
      </c>
      <c r="CF74" s="100">
        <v>84</v>
      </c>
      <c r="CG74" s="21">
        <v>39135.14</v>
      </c>
      <c r="CH74" s="100">
        <v>176</v>
      </c>
      <c r="CI74" s="21">
        <f t="shared" si="28"/>
        <v>56268.99</v>
      </c>
      <c r="CJ74" s="21" t="s">
        <v>120</v>
      </c>
      <c r="CK74" s="49">
        <v>98223</v>
      </c>
      <c r="CL74" s="93">
        <v>9012.39</v>
      </c>
      <c r="CM74" s="60">
        <v>201</v>
      </c>
      <c r="CN74" s="93">
        <v>4219.83</v>
      </c>
      <c r="CO74" s="60">
        <v>73</v>
      </c>
      <c r="CP74" s="28">
        <f>+'[1]CCBPROD-CNGOR-ARREARS-ECSD-4901'!M73+'[1]CCBPROD-CNGOR-ARREARS-ECSD-4901'!O73</f>
        <v>21897.919999999998</v>
      </c>
      <c r="CQ74">
        <f>+'[1]CCBPROD-CNGOR-ARREARS-ECSD-4901'!N73+'[1]CCBPROD-CNGOR-ARREARS-ECSD-4901'!P73</f>
        <v>105</v>
      </c>
      <c r="CR74" s="21">
        <f t="shared" si="29"/>
        <v>35130.14</v>
      </c>
      <c r="CS74" s="49" t="s">
        <v>120</v>
      </c>
      <c r="CT74" s="49">
        <v>98229</v>
      </c>
      <c r="CU74" s="112">
        <v>14041.67</v>
      </c>
      <c r="CV74" s="49">
        <v>277</v>
      </c>
      <c r="CW74" s="112">
        <v>5227.53</v>
      </c>
      <c r="CX74" s="49">
        <v>99</v>
      </c>
      <c r="CY74" s="21">
        <v>21288.400000000001</v>
      </c>
      <c r="CZ74">
        <v>141</v>
      </c>
      <c r="DA74" s="21">
        <f t="shared" si="30"/>
        <v>40557.600000000006</v>
      </c>
      <c r="DB74" s="49" t="s">
        <v>120</v>
      </c>
      <c r="DC74" s="49">
        <v>98233</v>
      </c>
      <c r="DD74" s="121">
        <v>53293.4</v>
      </c>
      <c r="DE74" s="122">
        <v>346</v>
      </c>
      <c r="DF74" s="121">
        <v>4764.99</v>
      </c>
      <c r="DG74" s="122">
        <v>70</v>
      </c>
      <c r="DH74" s="123">
        <v>12319.24</v>
      </c>
      <c r="DI74" s="124">
        <v>95</v>
      </c>
      <c r="DJ74" s="21">
        <f t="shared" si="31"/>
        <v>70377.63</v>
      </c>
      <c r="HY74" t="s">
        <v>165</v>
      </c>
      <c r="IE74">
        <v>1</v>
      </c>
      <c r="IF74">
        <v>1</v>
      </c>
      <c r="IG74">
        <v>1</v>
      </c>
      <c r="IH74">
        <v>1</v>
      </c>
      <c r="II74">
        <v>1</v>
      </c>
      <c r="IM74" t="s">
        <v>165</v>
      </c>
      <c r="IN74" s="106"/>
      <c r="IO74" s="106"/>
      <c r="IP74" s="106"/>
      <c r="IQ74" s="106"/>
      <c r="IR74" s="106"/>
      <c r="IS74" s="106">
        <v>29.51</v>
      </c>
      <c r="IT74" s="106">
        <v>180.65</v>
      </c>
      <c r="IU74" s="106">
        <v>335.36</v>
      </c>
      <c r="IV74" s="106">
        <v>242.34</v>
      </c>
      <c r="IW74" s="106">
        <v>242.34</v>
      </c>
      <c r="IX74" s="106"/>
      <c r="IY74" s="106"/>
    </row>
    <row r="75" spans="1:259" ht="16" x14ac:dyDescent="0.2">
      <c r="A75" t="s">
        <v>152</v>
      </c>
      <c r="B75" t="s">
        <v>117</v>
      </c>
      <c r="C75">
        <v>3</v>
      </c>
      <c r="D75" s="86">
        <v>2</v>
      </c>
      <c r="E75">
        <v>75151.199999999997</v>
      </c>
      <c r="F75">
        <v>0</v>
      </c>
      <c r="G75">
        <v>0</v>
      </c>
      <c r="H75">
        <v>75151.199999999997</v>
      </c>
      <c r="I75">
        <v>5272.71</v>
      </c>
      <c r="J75">
        <v>3082.4</v>
      </c>
      <c r="K75">
        <v>0</v>
      </c>
      <c r="L75">
        <v>8355.11</v>
      </c>
      <c r="W75" s="89"/>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3">
        <v>14943.62</v>
      </c>
      <c r="AT75" s="60">
        <v>104</v>
      </c>
      <c r="AU75" s="93">
        <v>11079.44</v>
      </c>
      <c r="AV75" s="60">
        <v>46</v>
      </c>
      <c r="AW75" s="21">
        <v>22289.54</v>
      </c>
      <c r="AX75">
        <v>92</v>
      </c>
      <c r="AY75" s="21">
        <f t="shared" si="23"/>
        <v>48312.600000000006</v>
      </c>
      <c r="AZ75" s="20" t="s">
        <v>120</v>
      </c>
      <c r="BA75">
        <v>98275</v>
      </c>
      <c r="BB75" s="94">
        <v>10.65</v>
      </c>
      <c r="BC75">
        <v>0</v>
      </c>
      <c r="BD75" s="21">
        <v>10.89</v>
      </c>
      <c r="BE75">
        <v>0</v>
      </c>
      <c r="BF75" s="21">
        <v>62.35</v>
      </c>
      <c r="BG75">
        <v>1</v>
      </c>
      <c r="BH75" s="21">
        <f t="shared" si="24"/>
        <v>83.89</v>
      </c>
      <c r="BI75" s="99" t="s">
        <v>120</v>
      </c>
      <c r="BJ75" s="100">
        <v>98232</v>
      </c>
      <c r="BK75" s="21">
        <v>249.32</v>
      </c>
      <c r="BL75" s="100">
        <v>4</v>
      </c>
      <c r="BM75" s="21">
        <v>276.86</v>
      </c>
      <c r="BN75" s="100">
        <v>2</v>
      </c>
      <c r="BO75" s="21">
        <f t="shared" si="25"/>
        <v>526.18000000000006</v>
      </c>
      <c r="BP75">
        <f t="shared" si="25"/>
        <v>6</v>
      </c>
      <c r="BQ75" s="21">
        <f t="shared" si="26"/>
        <v>1052.3600000000001</v>
      </c>
      <c r="BR75" s="99" t="s">
        <v>120</v>
      </c>
      <c r="BS75" s="100">
        <v>98276</v>
      </c>
      <c r="BT75" s="21">
        <v>821.37</v>
      </c>
      <c r="BU75" s="100">
        <v>16</v>
      </c>
      <c r="BV75" s="21">
        <v>825.47</v>
      </c>
      <c r="BW75" s="100">
        <v>8</v>
      </c>
      <c r="BX75" s="21">
        <v>1704.3300000000002</v>
      </c>
      <c r="BY75" s="100">
        <v>9</v>
      </c>
      <c r="BZ75" s="21">
        <f t="shared" si="27"/>
        <v>3351.17</v>
      </c>
      <c r="CA75" s="99" t="s">
        <v>120</v>
      </c>
      <c r="CB75" s="100">
        <v>98271</v>
      </c>
      <c r="CC75" s="21">
        <v>2509.64</v>
      </c>
      <c r="CD75" s="100">
        <v>59</v>
      </c>
      <c r="CE75" s="21">
        <v>1810.31</v>
      </c>
      <c r="CF75" s="100">
        <v>11</v>
      </c>
      <c r="CG75" s="21">
        <v>12010.53</v>
      </c>
      <c r="CH75" s="100">
        <v>51</v>
      </c>
      <c r="CI75" s="21">
        <f t="shared" si="28"/>
        <v>16330.48</v>
      </c>
      <c r="CJ75" s="21" t="s">
        <v>120</v>
      </c>
      <c r="CK75" s="49">
        <v>98225</v>
      </c>
      <c r="CL75" s="93">
        <v>14173.7</v>
      </c>
      <c r="CM75" s="60">
        <v>344</v>
      </c>
      <c r="CN75" s="93">
        <v>6022.55</v>
      </c>
      <c r="CO75" s="60">
        <v>130</v>
      </c>
      <c r="CP75" s="28">
        <f>+'[1]CCBPROD-CNGOR-ARREARS-ECSD-4901'!M74+'[1]CCBPROD-CNGOR-ARREARS-ECSD-4901'!O74</f>
        <v>40201.9</v>
      </c>
      <c r="CQ75">
        <f>+'[1]CCBPROD-CNGOR-ARREARS-ECSD-4901'!N74+'[1]CCBPROD-CNGOR-ARREARS-ECSD-4901'!P74</f>
        <v>230</v>
      </c>
      <c r="CR75" s="21">
        <f t="shared" si="29"/>
        <v>60398.15</v>
      </c>
      <c r="CS75" s="49" t="s">
        <v>120</v>
      </c>
      <c r="CT75" s="49">
        <v>98230</v>
      </c>
      <c r="CU75" s="112">
        <v>9024.07</v>
      </c>
      <c r="CV75" s="49">
        <v>158</v>
      </c>
      <c r="CW75" s="112">
        <v>3318.12</v>
      </c>
      <c r="CX75" s="49">
        <v>72</v>
      </c>
      <c r="CY75" s="21">
        <v>15134.150000000001</v>
      </c>
      <c r="CZ75">
        <v>102</v>
      </c>
      <c r="DA75" s="21">
        <f t="shared" si="30"/>
        <v>27476.34</v>
      </c>
      <c r="DB75" s="49" t="s">
        <v>120</v>
      </c>
      <c r="DC75" s="49">
        <v>98240</v>
      </c>
      <c r="DD75" s="121">
        <v>1392.27</v>
      </c>
      <c r="DE75" s="122">
        <v>5</v>
      </c>
      <c r="DF75" s="121">
        <v>421.08</v>
      </c>
      <c r="DG75" s="122">
        <v>6</v>
      </c>
      <c r="DH75" s="123">
        <v>285.24</v>
      </c>
      <c r="DI75" s="124">
        <v>4</v>
      </c>
      <c r="DJ75" s="21">
        <f t="shared" si="31"/>
        <v>2098.59</v>
      </c>
      <c r="HY75" t="s">
        <v>166</v>
      </c>
      <c r="IA75">
        <v>1</v>
      </c>
      <c r="IC75">
        <v>3</v>
      </c>
      <c r="ID75">
        <v>1</v>
      </c>
      <c r="IE75">
        <v>1</v>
      </c>
      <c r="IF75">
        <v>2</v>
      </c>
      <c r="IH75">
        <v>6</v>
      </c>
      <c r="II75">
        <v>2</v>
      </c>
      <c r="IJ75">
        <v>1</v>
      </c>
      <c r="IK75">
        <v>2</v>
      </c>
      <c r="IM75" s="108" t="s">
        <v>166</v>
      </c>
      <c r="IN75" s="107"/>
      <c r="IO75" s="107">
        <v>34.130000000000003</v>
      </c>
      <c r="IP75" s="107"/>
      <c r="IQ75" s="107">
        <v>473.03</v>
      </c>
      <c r="IR75" s="107">
        <v>205.73</v>
      </c>
      <c r="IS75" s="107">
        <v>377.25</v>
      </c>
      <c r="IT75" s="107">
        <v>692.34</v>
      </c>
      <c r="IU75" s="107"/>
      <c r="IV75" s="107">
        <v>4006.71</v>
      </c>
      <c r="IW75" s="107">
        <v>522.97</v>
      </c>
      <c r="IX75" s="107">
        <v>26.2</v>
      </c>
      <c r="IY75" s="107">
        <v>131.21</v>
      </c>
    </row>
    <row r="76" spans="1:259" ht="16" x14ac:dyDescent="0.2">
      <c r="A76" t="s">
        <v>153</v>
      </c>
      <c r="B76" t="s">
        <v>117</v>
      </c>
      <c r="C76">
        <v>1</v>
      </c>
      <c r="D76" s="86">
        <v>2</v>
      </c>
      <c r="E76">
        <v>1019.73</v>
      </c>
      <c r="F76">
        <v>0</v>
      </c>
      <c r="G76">
        <v>0</v>
      </c>
      <c r="H76">
        <v>1019.73</v>
      </c>
      <c r="I76">
        <v>5066.4799999999996</v>
      </c>
      <c r="J76">
        <v>19.73</v>
      </c>
      <c r="K76">
        <v>0</v>
      </c>
      <c r="L76">
        <v>5086.21</v>
      </c>
      <c r="W76" s="89"/>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3">
        <v>2287.7800000000002</v>
      </c>
      <c r="AT76" s="60">
        <v>23</v>
      </c>
      <c r="AU76" s="93">
        <v>1098.98</v>
      </c>
      <c r="AV76" s="60">
        <v>6</v>
      </c>
      <c r="AW76" s="21">
        <v>1378.65</v>
      </c>
      <c r="AX76">
        <v>10</v>
      </c>
      <c r="AY76" s="21">
        <f t="shared" si="23"/>
        <v>4765.41</v>
      </c>
      <c r="AZ76" s="20" t="s">
        <v>120</v>
      </c>
      <c r="BA76">
        <v>98276</v>
      </c>
      <c r="BB76" s="94">
        <v>1366.15</v>
      </c>
      <c r="BC76">
        <v>12</v>
      </c>
      <c r="BD76" s="21">
        <v>1788.64</v>
      </c>
      <c r="BE76">
        <v>4</v>
      </c>
      <c r="BF76" s="21">
        <v>1814.26</v>
      </c>
      <c r="BG76">
        <v>9</v>
      </c>
      <c r="BH76" s="21">
        <f t="shared" si="24"/>
        <v>4969.05</v>
      </c>
      <c r="BI76" s="99" t="s">
        <v>120</v>
      </c>
      <c r="BJ76" s="100">
        <v>98233</v>
      </c>
      <c r="BK76" s="21">
        <v>14226.85</v>
      </c>
      <c r="BL76" s="100">
        <v>265</v>
      </c>
      <c r="BM76" s="21">
        <v>9682.94</v>
      </c>
      <c r="BN76" s="100">
        <v>84</v>
      </c>
      <c r="BO76" s="21">
        <f t="shared" si="25"/>
        <v>23909.79</v>
      </c>
      <c r="BP76">
        <f t="shared" si="25"/>
        <v>349</v>
      </c>
      <c r="BQ76" s="21">
        <f t="shared" si="26"/>
        <v>47819.58</v>
      </c>
      <c r="BR76" s="99" t="s">
        <v>120</v>
      </c>
      <c r="BS76" s="100">
        <v>98277</v>
      </c>
      <c r="BT76" s="21">
        <v>7839.01</v>
      </c>
      <c r="BU76" s="100">
        <v>152</v>
      </c>
      <c r="BV76" s="21">
        <v>7011.81</v>
      </c>
      <c r="BW76" s="100">
        <v>73</v>
      </c>
      <c r="BX76" s="21">
        <v>18657.04</v>
      </c>
      <c r="BY76" s="100">
        <v>92</v>
      </c>
      <c r="BZ76" s="21">
        <f t="shared" si="27"/>
        <v>33507.86</v>
      </c>
      <c r="CA76" s="99" t="s">
        <v>120</v>
      </c>
      <c r="CB76" s="100">
        <v>98273</v>
      </c>
      <c r="CC76" s="21">
        <v>8812.31</v>
      </c>
      <c r="CD76" s="100">
        <v>196</v>
      </c>
      <c r="CE76" s="21">
        <v>3479.79</v>
      </c>
      <c r="CF76" s="100">
        <v>44</v>
      </c>
      <c r="CG76" s="21">
        <v>29252.670000000002</v>
      </c>
      <c r="CH76" s="100">
        <v>180</v>
      </c>
      <c r="CI76" s="21">
        <f t="shared" si="28"/>
        <v>41544.770000000004</v>
      </c>
      <c r="CJ76" s="21" t="s">
        <v>120</v>
      </c>
      <c r="CK76" s="49">
        <v>98226</v>
      </c>
      <c r="CL76" s="93">
        <v>11367.28</v>
      </c>
      <c r="CM76" s="60">
        <v>243</v>
      </c>
      <c r="CN76" s="93">
        <v>6375.51</v>
      </c>
      <c r="CO76" s="60">
        <v>98</v>
      </c>
      <c r="CP76" s="28">
        <f>+'[1]CCBPROD-CNGOR-ARREARS-ECSD-4901'!M75+'[1]CCBPROD-CNGOR-ARREARS-ECSD-4901'!O75</f>
        <v>29651.86</v>
      </c>
      <c r="CQ76">
        <f>+'[1]CCBPROD-CNGOR-ARREARS-ECSD-4901'!N75+'[1]CCBPROD-CNGOR-ARREARS-ECSD-4901'!P75</f>
        <v>159</v>
      </c>
      <c r="CR76" s="21">
        <f t="shared" si="29"/>
        <v>47394.65</v>
      </c>
      <c r="CS76" s="49" t="s">
        <v>120</v>
      </c>
      <c r="CT76" s="49">
        <v>98232</v>
      </c>
      <c r="CU76" s="112">
        <v>14806.95</v>
      </c>
      <c r="CV76" s="49">
        <v>226</v>
      </c>
      <c r="CW76" s="112">
        <v>3893.97</v>
      </c>
      <c r="CX76" s="49">
        <v>65</v>
      </c>
      <c r="CY76" s="21">
        <v>15281.41</v>
      </c>
      <c r="CZ76">
        <v>125</v>
      </c>
      <c r="DA76" s="21">
        <f t="shared" si="30"/>
        <v>33982.33</v>
      </c>
      <c r="DB76" s="49" t="s">
        <v>120</v>
      </c>
      <c r="DC76" s="49">
        <v>98247</v>
      </c>
      <c r="DD76" s="121">
        <v>4333.46</v>
      </c>
      <c r="DE76" s="122">
        <v>51</v>
      </c>
      <c r="DF76" s="121">
        <v>1722.19</v>
      </c>
      <c r="DG76" s="122">
        <v>15</v>
      </c>
      <c r="DH76" s="123">
        <v>6955.4100000000008</v>
      </c>
      <c r="DI76" s="124">
        <v>36</v>
      </c>
      <c r="DJ76" s="21">
        <f t="shared" si="31"/>
        <v>13011.060000000001</v>
      </c>
      <c r="HY76" t="s">
        <v>167</v>
      </c>
      <c r="HZ76">
        <v>2</v>
      </c>
      <c r="IA76">
        <v>2</v>
      </c>
      <c r="IB76">
        <v>1</v>
      </c>
      <c r="IC76">
        <v>1</v>
      </c>
      <c r="ID76">
        <v>2</v>
      </c>
      <c r="IE76">
        <v>2</v>
      </c>
      <c r="IF76">
        <v>3</v>
      </c>
      <c r="IG76">
        <v>12</v>
      </c>
      <c r="IH76">
        <v>13</v>
      </c>
      <c r="II76">
        <v>6</v>
      </c>
      <c r="IJ76">
        <v>11</v>
      </c>
      <c r="IK76">
        <v>10</v>
      </c>
      <c r="IM76" t="s">
        <v>167</v>
      </c>
      <c r="IN76" s="106">
        <v>327.27</v>
      </c>
      <c r="IO76" s="106">
        <v>723.23</v>
      </c>
      <c r="IP76" s="106">
        <v>59.36</v>
      </c>
      <c r="IQ76" s="106">
        <v>409.91</v>
      </c>
      <c r="IR76" s="106">
        <v>362.45</v>
      </c>
      <c r="IS76" s="106">
        <v>180.9</v>
      </c>
      <c r="IT76" s="106">
        <v>404.39</v>
      </c>
      <c r="IU76" s="106">
        <v>3804.82</v>
      </c>
      <c r="IV76" s="106">
        <v>2252.17</v>
      </c>
      <c r="IW76" s="106">
        <v>2997.85</v>
      </c>
      <c r="IX76" s="106">
        <v>2471.67</v>
      </c>
      <c r="IY76" s="106">
        <v>3200.43</v>
      </c>
    </row>
    <row r="77" spans="1:259" ht="16" x14ac:dyDescent="0.2">
      <c r="A77" t="s">
        <v>154</v>
      </c>
      <c r="B77" t="s">
        <v>117</v>
      </c>
      <c r="C77">
        <v>1</v>
      </c>
      <c r="D77" s="86">
        <v>1</v>
      </c>
      <c r="E77">
        <v>0.1</v>
      </c>
      <c r="F77">
        <v>0</v>
      </c>
      <c r="G77">
        <v>0</v>
      </c>
      <c r="H77">
        <v>0.1</v>
      </c>
      <c r="I77">
        <v>324.87</v>
      </c>
      <c r="J77">
        <v>0</v>
      </c>
      <c r="K77">
        <v>0</v>
      </c>
      <c r="L77">
        <v>324.87</v>
      </c>
      <c r="W77" s="89"/>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3">
        <v>21388.61</v>
      </c>
      <c r="AT77" s="60">
        <v>116</v>
      </c>
      <c r="AU77" s="93">
        <v>16102.12</v>
      </c>
      <c r="AV77" s="60">
        <v>90</v>
      </c>
      <c r="AW77" s="21">
        <v>24297.949999999997</v>
      </c>
      <c r="AX77">
        <v>98</v>
      </c>
      <c r="AY77" s="21">
        <f t="shared" si="23"/>
        <v>61788.68</v>
      </c>
      <c r="AZ77" s="20" t="s">
        <v>120</v>
      </c>
      <c r="BA77">
        <v>98277</v>
      </c>
      <c r="BB77" s="94">
        <v>14028.5</v>
      </c>
      <c r="BC77">
        <v>129</v>
      </c>
      <c r="BD77" s="21">
        <v>8415.9699999999993</v>
      </c>
      <c r="BE77">
        <v>42</v>
      </c>
      <c r="BF77" s="21">
        <v>23327.85</v>
      </c>
      <c r="BG77">
        <v>99</v>
      </c>
      <c r="BH77" s="21">
        <f t="shared" si="24"/>
        <v>45772.32</v>
      </c>
      <c r="BI77" s="99" t="s">
        <v>120</v>
      </c>
      <c r="BJ77" s="100">
        <v>98240</v>
      </c>
      <c r="BK77" s="21">
        <v>342.9</v>
      </c>
      <c r="BL77" s="100">
        <v>7</v>
      </c>
      <c r="BM77" s="21">
        <v>300.45</v>
      </c>
      <c r="BN77" s="100">
        <v>2</v>
      </c>
      <c r="BO77" s="21">
        <f t="shared" si="25"/>
        <v>643.34999999999991</v>
      </c>
      <c r="BP77">
        <f t="shared" si="25"/>
        <v>9</v>
      </c>
      <c r="BQ77" s="21">
        <f t="shared" si="26"/>
        <v>1286.6999999999998</v>
      </c>
      <c r="BR77" s="99" t="s">
        <v>120</v>
      </c>
      <c r="BS77" s="100">
        <v>98282</v>
      </c>
      <c r="BT77" s="21">
        <v>1162.27</v>
      </c>
      <c r="BU77" s="100">
        <v>30</v>
      </c>
      <c r="BV77" s="21">
        <v>389.26</v>
      </c>
      <c r="BW77" s="100">
        <v>4</v>
      </c>
      <c r="BX77" s="21">
        <v>1840.9499999999998</v>
      </c>
      <c r="BY77" s="100">
        <v>13</v>
      </c>
      <c r="BZ77" s="21">
        <f t="shared" si="27"/>
        <v>3392.4799999999996</v>
      </c>
      <c r="CA77" s="99" t="s">
        <v>120</v>
      </c>
      <c r="CB77" s="100">
        <v>98274</v>
      </c>
      <c r="CC77" s="21">
        <v>5412.81</v>
      </c>
      <c r="CD77" s="100">
        <v>114</v>
      </c>
      <c r="CE77" s="21">
        <v>3373.98</v>
      </c>
      <c r="CF77" s="100">
        <v>51</v>
      </c>
      <c r="CG77" s="21">
        <v>20491.14</v>
      </c>
      <c r="CH77" s="100">
        <v>90</v>
      </c>
      <c r="CI77" s="21">
        <f t="shared" si="28"/>
        <v>29277.93</v>
      </c>
      <c r="CJ77" s="21" t="s">
        <v>120</v>
      </c>
      <c r="CK77" s="49">
        <v>98229</v>
      </c>
      <c r="CL77" s="93">
        <v>7491.24</v>
      </c>
      <c r="CM77" s="60">
        <v>188</v>
      </c>
      <c r="CN77" s="93">
        <v>4533.16</v>
      </c>
      <c r="CO77" s="60">
        <v>78</v>
      </c>
      <c r="CP77" s="28">
        <f>+'[1]CCBPROD-CNGOR-ARREARS-ECSD-4901'!M76+'[1]CCBPROD-CNGOR-ARREARS-ECSD-4901'!O76</f>
        <v>17759.120000000003</v>
      </c>
      <c r="CQ77">
        <f>+'[1]CCBPROD-CNGOR-ARREARS-ECSD-4901'!N76+'[1]CCBPROD-CNGOR-ARREARS-ECSD-4901'!P76</f>
        <v>102</v>
      </c>
      <c r="CR77" s="21">
        <f t="shared" si="29"/>
        <v>29783.520000000004</v>
      </c>
      <c r="CS77" s="49" t="s">
        <v>120</v>
      </c>
      <c r="CT77" s="49">
        <v>98233</v>
      </c>
      <c r="CU77" s="112">
        <v>347.19</v>
      </c>
      <c r="CV77" s="49">
        <v>5</v>
      </c>
      <c r="CW77" s="112">
        <v>54.49</v>
      </c>
      <c r="CX77" s="49">
        <v>0</v>
      </c>
      <c r="CY77" s="21">
        <v>30.29</v>
      </c>
      <c r="CZ77">
        <v>2</v>
      </c>
      <c r="DA77" s="21">
        <f t="shared" si="30"/>
        <v>431.97</v>
      </c>
      <c r="DB77" s="49" t="s">
        <v>120</v>
      </c>
      <c r="DC77" s="49">
        <v>98248</v>
      </c>
      <c r="DD77" s="121">
        <v>42331</v>
      </c>
      <c r="DE77" s="122">
        <v>274</v>
      </c>
      <c r="DF77" s="121">
        <v>5511.36</v>
      </c>
      <c r="DG77" s="122">
        <v>79</v>
      </c>
      <c r="DH77" s="123">
        <v>19093.650000000001</v>
      </c>
      <c r="DI77" s="124">
        <v>132</v>
      </c>
      <c r="DJ77" s="21">
        <f t="shared" si="31"/>
        <v>66936.010000000009</v>
      </c>
    </row>
    <row r="78" spans="1:259" ht="16" x14ac:dyDescent="0.2">
      <c r="A78" t="s">
        <v>81</v>
      </c>
      <c r="B78" t="s">
        <v>117</v>
      </c>
      <c r="W78" s="89"/>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3">
        <v>10273.67</v>
      </c>
      <c r="AT78" s="60">
        <v>69</v>
      </c>
      <c r="AU78" s="93">
        <v>7192.51</v>
      </c>
      <c r="AV78" s="60">
        <v>35</v>
      </c>
      <c r="AW78" s="21">
        <v>10829.14</v>
      </c>
      <c r="AX78">
        <v>44</v>
      </c>
      <c r="AY78" s="21">
        <f t="shared" si="23"/>
        <v>28295.32</v>
      </c>
      <c r="AZ78" s="20" t="s">
        <v>120</v>
      </c>
      <c r="BA78">
        <v>98282</v>
      </c>
      <c r="BB78" s="94">
        <v>1666.63</v>
      </c>
      <c r="BC78">
        <v>21</v>
      </c>
      <c r="BD78" s="21">
        <v>1073.94</v>
      </c>
      <c r="BE78">
        <v>4</v>
      </c>
      <c r="BF78" s="21">
        <v>2182.25</v>
      </c>
      <c r="BG78">
        <v>14</v>
      </c>
      <c r="BH78" s="21">
        <f t="shared" si="24"/>
        <v>4922.82</v>
      </c>
      <c r="BI78" s="99" t="s">
        <v>120</v>
      </c>
      <c r="BJ78" s="100">
        <v>98244</v>
      </c>
      <c r="BK78" s="21">
        <v>38.32</v>
      </c>
      <c r="BL78" s="100">
        <v>2</v>
      </c>
      <c r="BM78" s="21">
        <v>0</v>
      </c>
      <c r="BN78" s="100">
        <v>0</v>
      </c>
      <c r="BO78" s="21">
        <f t="shared" si="25"/>
        <v>38.32</v>
      </c>
      <c r="BP78">
        <f t="shared" si="25"/>
        <v>2</v>
      </c>
      <c r="BQ78" s="21">
        <f t="shared" si="26"/>
        <v>76.64</v>
      </c>
      <c r="BR78" s="99" t="s">
        <v>120</v>
      </c>
      <c r="BS78" s="100">
        <v>98284</v>
      </c>
      <c r="BT78" s="21">
        <v>333.65</v>
      </c>
      <c r="BU78" s="100">
        <v>5</v>
      </c>
      <c r="BV78" s="21">
        <v>16935.259999999998</v>
      </c>
      <c r="BW78" s="100">
        <v>181</v>
      </c>
      <c r="BX78" s="21">
        <v>36538.07</v>
      </c>
      <c r="BY78" s="100">
        <v>123</v>
      </c>
      <c r="BZ78" s="21">
        <f t="shared" si="27"/>
        <v>53806.979999999996</v>
      </c>
      <c r="CA78" s="99" t="s">
        <v>120</v>
      </c>
      <c r="CB78" s="100">
        <v>98275</v>
      </c>
      <c r="CC78" s="21">
        <v>11.73</v>
      </c>
      <c r="CD78" s="100">
        <v>0</v>
      </c>
      <c r="CE78" s="21">
        <v>7.44</v>
      </c>
      <c r="CF78" s="100">
        <v>0</v>
      </c>
      <c r="CG78" s="21">
        <v>95.62</v>
      </c>
      <c r="CH78" s="100">
        <v>1</v>
      </c>
      <c r="CI78" s="21">
        <f t="shared" si="28"/>
        <v>114.79</v>
      </c>
      <c r="CJ78" s="21" t="s">
        <v>120</v>
      </c>
      <c r="CK78" s="49">
        <v>98230</v>
      </c>
      <c r="CL78" s="93">
        <v>9507.6200000000008</v>
      </c>
      <c r="CM78" s="60">
        <v>196</v>
      </c>
      <c r="CN78" s="93">
        <v>4783.67</v>
      </c>
      <c r="CO78" s="60">
        <v>77</v>
      </c>
      <c r="CP78" s="28">
        <f>+'[1]CCBPROD-CNGOR-ARREARS-ECSD-4901'!M77+'[1]CCBPROD-CNGOR-ARREARS-ECSD-4901'!O77</f>
        <v>17889.64</v>
      </c>
      <c r="CQ78">
        <f>+'[1]CCBPROD-CNGOR-ARREARS-ECSD-4901'!N77+'[1]CCBPROD-CNGOR-ARREARS-ECSD-4901'!P77</f>
        <v>129</v>
      </c>
      <c r="CR78" s="21">
        <f t="shared" si="29"/>
        <v>32180.93</v>
      </c>
      <c r="CS78" s="49" t="s">
        <v>120</v>
      </c>
      <c r="CT78" s="49">
        <v>98240</v>
      </c>
      <c r="CU78" s="112">
        <v>14541.51</v>
      </c>
      <c r="CV78" s="49">
        <v>238</v>
      </c>
      <c r="CW78" s="112">
        <v>4472.09</v>
      </c>
      <c r="CX78" s="49">
        <v>91</v>
      </c>
      <c r="CY78" s="21">
        <v>16703.55</v>
      </c>
      <c r="CZ78">
        <v>114</v>
      </c>
      <c r="DA78" s="21">
        <f t="shared" si="30"/>
        <v>35717.149999999994</v>
      </c>
      <c r="DB78" s="49" t="s">
        <v>120</v>
      </c>
      <c r="DC78" s="49">
        <v>98257</v>
      </c>
      <c r="DD78" s="121">
        <v>1632.15</v>
      </c>
      <c r="DE78" s="122">
        <v>15</v>
      </c>
      <c r="DF78" s="121">
        <v>720.19</v>
      </c>
      <c r="DG78" s="122">
        <v>3</v>
      </c>
      <c r="DH78" s="123">
        <v>1411.32</v>
      </c>
      <c r="DI78" s="124">
        <v>13</v>
      </c>
      <c r="DJ78" s="21">
        <f t="shared" si="31"/>
        <v>3763.66</v>
      </c>
    </row>
    <row r="79" spans="1:259" ht="16" x14ac:dyDescent="0.2">
      <c r="A79" t="s">
        <v>155</v>
      </c>
      <c r="B79" t="s">
        <v>117</v>
      </c>
      <c r="C79">
        <v>1</v>
      </c>
      <c r="D79" s="86">
        <v>1</v>
      </c>
      <c r="E79">
        <v>1058.6600000000001</v>
      </c>
      <c r="F79">
        <v>0</v>
      </c>
      <c r="G79">
        <v>0</v>
      </c>
      <c r="H79">
        <v>1058.6600000000001</v>
      </c>
      <c r="I79">
        <v>19096.810000000001</v>
      </c>
      <c r="J79">
        <v>0</v>
      </c>
      <c r="K79">
        <v>0</v>
      </c>
      <c r="L79">
        <v>19096.810000000001</v>
      </c>
      <c r="W79" s="89"/>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3">
        <v>2461.25</v>
      </c>
      <c r="AT79" s="60">
        <v>15</v>
      </c>
      <c r="AU79" s="93">
        <v>1644.52</v>
      </c>
      <c r="AV79" s="60">
        <v>15</v>
      </c>
      <c r="AW79" s="21">
        <v>1371.87</v>
      </c>
      <c r="AX79">
        <v>9</v>
      </c>
      <c r="AY79" s="21">
        <f t="shared" si="23"/>
        <v>5477.64</v>
      </c>
      <c r="AZ79" s="20" t="s">
        <v>120</v>
      </c>
      <c r="BA79">
        <v>98284</v>
      </c>
      <c r="BB79" s="94">
        <v>18164.75</v>
      </c>
      <c r="BC79">
        <v>119</v>
      </c>
      <c r="BD79" s="21">
        <v>12225.62</v>
      </c>
      <c r="BE79">
        <v>62</v>
      </c>
      <c r="BF79" s="21">
        <v>32175.8</v>
      </c>
      <c r="BG79">
        <v>124</v>
      </c>
      <c r="BH79" s="21">
        <f t="shared" si="24"/>
        <v>62566.17</v>
      </c>
      <c r="BI79" s="99" t="s">
        <v>120</v>
      </c>
      <c r="BJ79" s="100">
        <v>98247</v>
      </c>
      <c r="BK79" s="21">
        <v>4281.49</v>
      </c>
      <c r="BL79" s="100">
        <v>44</v>
      </c>
      <c r="BM79" s="21">
        <v>3264.12</v>
      </c>
      <c r="BN79" s="100">
        <v>12</v>
      </c>
      <c r="BO79" s="21">
        <f t="shared" si="25"/>
        <v>7545.61</v>
      </c>
      <c r="BP79">
        <f t="shared" si="25"/>
        <v>56</v>
      </c>
      <c r="BQ79" s="21">
        <f t="shared" si="26"/>
        <v>15091.22</v>
      </c>
      <c r="BR79" s="99" t="s">
        <v>120</v>
      </c>
      <c r="BS79" s="100">
        <v>98292</v>
      </c>
      <c r="BT79" s="21">
        <v>5369.75</v>
      </c>
      <c r="BU79" s="100">
        <v>83</v>
      </c>
      <c r="BV79" s="21">
        <v>3064.57</v>
      </c>
      <c r="BW79" s="100">
        <v>41</v>
      </c>
      <c r="BX79" s="21">
        <v>12230.08</v>
      </c>
      <c r="BY79" s="100">
        <v>56</v>
      </c>
      <c r="BZ79" s="21">
        <f t="shared" si="27"/>
        <v>20664.400000000001</v>
      </c>
      <c r="CA79" s="99" t="s">
        <v>120</v>
      </c>
      <c r="CB79" s="100">
        <v>98276</v>
      </c>
      <c r="CC79" s="21">
        <v>683.71</v>
      </c>
      <c r="CD79" s="100">
        <v>14</v>
      </c>
      <c r="CE79" s="21">
        <v>497.27</v>
      </c>
      <c r="CF79" s="100">
        <v>10</v>
      </c>
      <c r="CG79" s="21">
        <v>1642.75</v>
      </c>
      <c r="CH79" s="100">
        <v>10</v>
      </c>
      <c r="CI79" s="21">
        <f t="shared" si="28"/>
        <v>2823.73</v>
      </c>
      <c r="CJ79" s="21" t="s">
        <v>120</v>
      </c>
      <c r="CK79" s="49">
        <v>98232</v>
      </c>
      <c r="CL79" s="93">
        <v>213.85</v>
      </c>
      <c r="CM79" s="60">
        <v>4</v>
      </c>
      <c r="CN79" s="93">
        <v>191.77</v>
      </c>
      <c r="CO79" s="60">
        <v>3</v>
      </c>
      <c r="CP79" s="28">
        <f>+'[1]CCBPROD-CNGOR-ARREARS-ECSD-4901'!M78+'[1]CCBPROD-CNGOR-ARREARS-ECSD-4901'!O78</f>
        <v>217.29000000000002</v>
      </c>
      <c r="CQ79">
        <f>+'[1]CCBPROD-CNGOR-ARREARS-ECSD-4901'!N78+'[1]CCBPROD-CNGOR-ARREARS-ECSD-4901'!P78</f>
        <v>2</v>
      </c>
      <c r="CR79" s="21">
        <f t="shared" si="29"/>
        <v>622.91000000000008</v>
      </c>
      <c r="CS79" s="49" t="s">
        <v>120</v>
      </c>
      <c r="CT79" s="49">
        <v>98247</v>
      </c>
      <c r="CU79" s="112">
        <v>551.07000000000005</v>
      </c>
      <c r="CV79" s="49">
        <v>8</v>
      </c>
      <c r="CW79" s="112">
        <v>365.15</v>
      </c>
      <c r="CX79" s="49">
        <v>3</v>
      </c>
      <c r="CY79" s="21">
        <v>257.49</v>
      </c>
      <c r="CZ79">
        <v>3</v>
      </c>
      <c r="DA79" s="21">
        <f t="shared" si="30"/>
        <v>1173.71</v>
      </c>
      <c r="DB79" s="49" t="s">
        <v>120</v>
      </c>
      <c r="DC79" s="49">
        <v>98264</v>
      </c>
      <c r="DD79" s="121">
        <v>45386.84</v>
      </c>
      <c r="DE79" s="122">
        <v>310</v>
      </c>
      <c r="DF79" s="121">
        <v>5526.84</v>
      </c>
      <c r="DG79" s="122">
        <v>96</v>
      </c>
      <c r="DH79" s="123">
        <v>18127.12</v>
      </c>
      <c r="DI79" s="124">
        <v>136</v>
      </c>
      <c r="DJ79" s="21">
        <f t="shared" si="31"/>
        <v>69040.799999999988</v>
      </c>
    </row>
    <row r="80" spans="1:259" ht="16" x14ac:dyDescent="0.2">
      <c r="A80" t="s">
        <v>99</v>
      </c>
      <c r="B80" t="s">
        <v>117</v>
      </c>
      <c r="C80">
        <v>1</v>
      </c>
      <c r="D80" s="86">
        <v>1</v>
      </c>
      <c r="E80">
        <v>3133.52</v>
      </c>
      <c r="F80">
        <v>0</v>
      </c>
      <c r="G80">
        <v>0</v>
      </c>
      <c r="H80">
        <v>3133.52</v>
      </c>
      <c r="I80">
        <v>3139.55</v>
      </c>
      <c r="J80">
        <v>0</v>
      </c>
      <c r="K80">
        <v>0</v>
      </c>
      <c r="L80">
        <v>3139.55</v>
      </c>
      <c r="W80" s="89"/>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3">
        <v>28307</v>
      </c>
      <c r="AT80" s="60">
        <v>231</v>
      </c>
      <c r="AU80" s="93">
        <v>21952.03</v>
      </c>
      <c r="AV80" s="60">
        <v>138</v>
      </c>
      <c r="AW80" s="21">
        <v>35539.15</v>
      </c>
      <c r="AX80">
        <v>179</v>
      </c>
      <c r="AY80" s="21">
        <f t="shared" si="23"/>
        <v>85798.18</v>
      </c>
      <c r="AZ80" s="20" t="s">
        <v>120</v>
      </c>
      <c r="BA80">
        <v>98292</v>
      </c>
      <c r="BB80" s="94">
        <v>7430.2</v>
      </c>
      <c r="BC80">
        <v>79</v>
      </c>
      <c r="BD80" s="21">
        <v>4476.96</v>
      </c>
      <c r="BE80">
        <v>26</v>
      </c>
      <c r="BF80" s="21">
        <v>13756.18</v>
      </c>
      <c r="BG80">
        <v>48</v>
      </c>
      <c r="BH80" s="21">
        <f t="shared" si="24"/>
        <v>25663.34</v>
      </c>
      <c r="BI80" s="99" t="s">
        <v>120</v>
      </c>
      <c r="BJ80" s="100">
        <v>98248</v>
      </c>
      <c r="BK80" s="21">
        <v>17185.11</v>
      </c>
      <c r="BL80" s="100">
        <v>281</v>
      </c>
      <c r="BM80" s="21">
        <v>11904.7</v>
      </c>
      <c r="BN80" s="100">
        <v>99</v>
      </c>
      <c r="BO80" s="21">
        <f t="shared" si="25"/>
        <v>29089.81</v>
      </c>
      <c r="BP80">
        <f t="shared" si="25"/>
        <v>380</v>
      </c>
      <c r="BQ80" s="21">
        <f t="shared" si="26"/>
        <v>58179.62</v>
      </c>
      <c r="BR80" s="99" t="s">
        <v>120</v>
      </c>
      <c r="BS80" s="100">
        <v>98295</v>
      </c>
      <c r="BT80" s="21">
        <v>711.99</v>
      </c>
      <c r="BU80" s="100">
        <v>11</v>
      </c>
      <c r="BV80" s="21">
        <v>955.79</v>
      </c>
      <c r="BW80" s="100">
        <v>7</v>
      </c>
      <c r="BX80" s="21">
        <v>2188.3200000000002</v>
      </c>
      <c r="BY80" s="100">
        <v>19</v>
      </c>
      <c r="BZ80" s="21">
        <f t="shared" si="27"/>
        <v>3856.1000000000004</v>
      </c>
      <c r="CA80" s="99" t="s">
        <v>120</v>
      </c>
      <c r="CB80" s="100">
        <v>98277</v>
      </c>
      <c r="CC80" s="21">
        <v>7649.48</v>
      </c>
      <c r="CD80" s="100">
        <v>132</v>
      </c>
      <c r="CE80" s="21">
        <v>4097.1099999999997</v>
      </c>
      <c r="CF80" s="100">
        <v>65</v>
      </c>
      <c r="CG80" s="21">
        <v>18869.54</v>
      </c>
      <c r="CH80" s="100">
        <v>110</v>
      </c>
      <c r="CI80" s="21">
        <f t="shared" si="28"/>
        <v>30616.13</v>
      </c>
      <c r="CJ80" s="21" t="s">
        <v>120</v>
      </c>
      <c r="CK80" s="49">
        <v>98233</v>
      </c>
      <c r="CL80" s="93">
        <v>9429.1</v>
      </c>
      <c r="CM80" s="60">
        <v>241</v>
      </c>
      <c r="CN80" s="93">
        <v>3125.5</v>
      </c>
      <c r="CO80" s="60">
        <v>64</v>
      </c>
      <c r="CP80" s="28">
        <f>+'[1]CCBPROD-CNGOR-ARREARS-ECSD-4901'!M79+'[1]CCBPROD-CNGOR-ARREARS-ECSD-4901'!O79</f>
        <v>20987.86</v>
      </c>
      <c r="CQ80">
        <f>+'[1]CCBPROD-CNGOR-ARREARS-ECSD-4901'!N79+'[1]CCBPROD-CNGOR-ARREARS-ECSD-4901'!P79</f>
        <v>118</v>
      </c>
      <c r="CR80" s="21">
        <f t="shared" si="29"/>
        <v>33542.46</v>
      </c>
      <c r="CS80" s="49" t="s">
        <v>120</v>
      </c>
      <c r="CT80" s="49">
        <v>98248</v>
      </c>
      <c r="CU80" s="112">
        <v>3155.83</v>
      </c>
      <c r="CV80" s="49">
        <v>41</v>
      </c>
      <c r="CW80" s="112">
        <v>1525.94</v>
      </c>
      <c r="CX80" s="49">
        <v>19</v>
      </c>
      <c r="CY80" s="21">
        <v>8293.7999999999993</v>
      </c>
      <c r="CZ80">
        <v>44</v>
      </c>
      <c r="DA80" s="21">
        <f t="shared" si="30"/>
        <v>12975.57</v>
      </c>
      <c r="DB80" s="49" t="s">
        <v>120</v>
      </c>
      <c r="DC80" s="49">
        <v>98271</v>
      </c>
      <c r="DD80" s="121">
        <v>8425.35</v>
      </c>
      <c r="DE80" s="122">
        <v>53</v>
      </c>
      <c r="DF80" s="121">
        <v>2508.44</v>
      </c>
      <c r="DG80" s="122">
        <v>21</v>
      </c>
      <c r="DH80" s="123">
        <v>8780.59</v>
      </c>
      <c r="DI80" s="124">
        <v>55</v>
      </c>
      <c r="DJ80" s="21">
        <f t="shared" si="31"/>
        <v>19714.38</v>
      </c>
    </row>
    <row r="81" spans="1:114" ht="16" x14ac:dyDescent="0.2">
      <c r="A81" t="s">
        <v>156</v>
      </c>
      <c r="B81" t="s">
        <v>117</v>
      </c>
      <c r="C81">
        <v>3</v>
      </c>
      <c r="D81" s="86">
        <v>3</v>
      </c>
      <c r="E81">
        <v>25498.93</v>
      </c>
      <c r="F81">
        <v>0</v>
      </c>
      <c r="G81">
        <v>0</v>
      </c>
      <c r="H81">
        <v>25498.93</v>
      </c>
      <c r="I81">
        <v>34565.410000000003</v>
      </c>
      <c r="J81">
        <v>0</v>
      </c>
      <c r="K81">
        <v>0</v>
      </c>
      <c r="L81">
        <v>34565.410000000003</v>
      </c>
      <c r="W81" s="89"/>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3">
        <v>32092.05</v>
      </c>
      <c r="AT81" s="60">
        <v>223</v>
      </c>
      <c r="AU81" s="93">
        <v>20736.04</v>
      </c>
      <c r="AV81" s="60">
        <v>83</v>
      </c>
      <c r="AW81" s="21">
        <v>28819.510000000002</v>
      </c>
      <c r="AX81">
        <v>113</v>
      </c>
      <c r="AY81" s="21">
        <f t="shared" si="23"/>
        <v>81647.600000000006</v>
      </c>
      <c r="AZ81" s="20" t="s">
        <v>120</v>
      </c>
      <c r="BA81">
        <v>98295</v>
      </c>
      <c r="BB81" s="94">
        <v>1898.29</v>
      </c>
      <c r="BC81">
        <v>12</v>
      </c>
      <c r="BD81" s="21">
        <v>2159.0100000000002</v>
      </c>
      <c r="BE81">
        <v>13</v>
      </c>
      <c r="BF81" s="21">
        <v>2057.52</v>
      </c>
      <c r="BG81">
        <v>18</v>
      </c>
      <c r="BH81" s="21">
        <f t="shared" si="24"/>
        <v>6114.82</v>
      </c>
      <c r="BI81" s="99" t="s">
        <v>120</v>
      </c>
      <c r="BJ81" s="100">
        <v>98257</v>
      </c>
      <c r="BK81" s="21">
        <v>2075.31</v>
      </c>
      <c r="BL81" s="100">
        <v>18</v>
      </c>
      <c r="BM81" s="21">
        <v>1308.02</v>
      </c>
      <c r="BN81" s="100">
        <v>9</v>
      </c>
      <c r="BO81" s="21">
        <f t="shared" si="25"/>
        <v>3383.33</v>
      </c>
      <c r="BP81">
        <f t="shared" si="25"/>
        <v>27</v>
      </c>
      <c r="BQ81" s="21">
        <f t="shared" si="26"/>
        <v>6766.66</v>
      </c>
      <c r="BR81" s="99" t="s">
        <v>120</v>
      </c>
      <c r="BS81" s="100">
        <v>98310</v>
      </c>
      <c r="BT81" s="21">
        <v>11969.6</v>
      </c>
      <c r="BU81" s="100">
        <v>216</v>
      </c>
      <c r="BV81" s="21">
        <v>10197.469999999999</v>
      </c>
      <c r="BW81" s="100">
        <v>95</v>
      </c>
      <c r="BX81" s="21">
        <v>52180.37</v>
      </c>
      <c r="BY81" s="100">
        <v>268</v>
      </c>
      <c r="BZ81" s="21">
        <f t="shared" si="27"/>
        <v>74347.44</v>
      </c>
      <c r="CA81" s="99" t="s">
        <v>120</v>
      </c>
      <c r="CB81" s="100">
        <v>98282</v>
      </c>
      <c r="CC81" s="21">
        <v>1021.51</v>
      </c>
      <c r="CD81" s="100">
        <v>18</v>
      </c>
      <c r="CE81" s="21">
        <v>477.09</v>
      </c>
      <c r="CF81" s="100">
        <v>10</v>
      </c>
      <c r="CG81" s="21">
        <v>1375.22</v>
      </c>
      <c r="CH81" s="100">
        <v>11</v>
      </c>
      <c r="CI81" s="21">
        <f t="shared" si="28"/>
        <v>2873.8199999999997</v>
      </c>
      <c r="CJ81" s="21" t="s">
        <v>120</v>
      </c>
      <c r="CK81" s="49">
        <v>98240</v>
      </c>
      <c r="CL81" s="93">
        <v>522.79</v>
      </c>
      <c r="CM81" s="60">
        <v>6</v>
      </c>
      <c r="CN81" s="93">
        <v>177.94</v>
      </c>
      <c r="CO81" s="60">
        <v>3</v>
      </c>
      <c r="CP81" s="28">
        <f>+'[1]CCBPROD-CNGOR-ARREARS-ECSD-4901'!M80+'[1]CCBPROD-CNGOR-ARREARS-ECSD-4901'!O80</f>
        <v>448.99</v>
      </c>
      <c r="CQ81">
        <f>+'[1]CCBPROD-CNGOR-ARREARS-ECSD-4901'!N80+'[1]CCBPROD-CNGOR-ARREARS-ECSD-4901'!P80</f>
        <v>5</v>
      </c>
      <c r="CR81" s="21">
        <f t="shared" si="29"/>
        <v>1149.72</v>
      </c>
      <c r="CS81" s="49" t="s">
        <v>120</v>
      </c>
      <c r="CT81" s="49">
        <v>98257</v>
      </c>
      <c r="CU81" s="112">
        <v>13195.38</v>
      </c>
      <c r="CV81" s="49">
        <v>262</v>
      </c>
      <c r="CW81" s="112">
        <v>4479.68</v>
      </c>
      <c r="CX81" s="49">
        <v>79</v>
      </c>
      <c r="CY81" s="21">
        <v>22550.07</v>
      </c>
      <c r="CZ81">
        <v>148</v>
      </c>
      <c r="DA81" s="21">
        <f t="shared" si="30"/>
        <v>40225.129999999997</v>
      </c>
      <c r="DB81" s="49" t="s">
        <v>120</v>
      </c>
      <c r="DC81" s="49">
        <v>98273</v>
      </c>
      <c r="DD81" s="121">
        <v>10635.05</v>
      </c>
      <c r="DE81" s="122">
        <v>103</v>
      </c>
      <c r="DF81" s="121">
        <v>7199.03</v>
      </c>
      <c r="DG81" s="122">
        <v>96</v>
      </c>
      <c r="DH81" s="123">
        <v>17487.55</v>
      </c>
      <c r="DI81" s="124">
        <v>147</v>
      </c>
      <c r="DJ81" s="21">
        <f t="shared" si="31"/>
        <v>35321.629999999997</v>
      </c>
    </row>
    <row r="82" spans="1:114" ht="16" x14ac:dyDescent="0.2">
      <c r="A82" t="s">
        <v>158</v>
      </c>
      <c r="B82" t="s">
        <v>117</v>
      </c>
      <c r="C82">
        <v>2</v>
      </c>
      <c r="D82" s="86">
        <v>1</v>
      </c>
      <c r="E82">
        <v>8827.4699999999993</v>
      </c>
      <c r="F82">
        <v>0</v>
      </c>
      <c r="G82">
        <v>0</v>
      </c>
      <c r="H82">
        <v>8827.4699999999993</v>
      </c>
      <c r="I82">
        <v>65.099999999999994</v>
      </c>
      <c r="J82">
        <v>0</v>
      </c>
      <c r="K82">
        <v>0</v>
      </c>
      <c r="L82">
        <v>65.099999999999994</v>
      </c>
      <c r="W82" s="89"/>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3">
        <v>36826.83</v>
      </c>
      <c r="AT82" s="60">
        <v>315</v>
      </c>
      <c r="AU82" s="93">
        <v>23615.5</v>
      </c>
      <c r="AV82" s="60">
        <v>133</v>
      </c>
      <c r="AW82" s="21">
        <v>42610.45</v>
      </c>
      <c r="AX82">
        <v>200</v>
      </c>
      <c r="AY82" s="21">
        <f t="shared" si="23"/>
        <v>103052.78</v>
      </c>
      <c r="AZ82" s="20" t="s">
        <v>120</v>
      </c>
      <c r="BA82">
        <v>98310</v>
      </c>
      <c r="BB82" s="94">
        <v>28242.21</v>
      </c>
      <c r="BC82">
        <v>224</v>
      </c>
      <c r="BD82" s="21">
        <v>19312.64</v>
      </c>
      <c r="BE82">
        <v>110</v>
      </c>
      <c r="BF82" s="21">
        <v>46445.5</v>
      </c>
      <c r="BG82">
        <v>250</v>
      </c>
      <c r="BH82" s="21">
        <f t="shared" si="24"/>
        <v>94000.35</v>
      </c>
      <c r="BI82" s="99" t="s">
        <v>120</v>
      </c>
      <c r="BJ82" s="100">
        <v>98264</v>
      </c>
      <c r="BK82" s="21">
        <v>20375.79</v>
      </c>
      <c r="BL82" s="100">
        <v>300</v>
      </c>
      <c r="BM82" s="21">
        <v>14220.4</v>
      </c>
      <c r="BN82" s="100">
        <v>99</v>
      </c>
      <c r="BO82" s="21">
        <f t="shared" si="25"/>
        <v>34596.19</v>
      </c>
      <c r="BP82">
        <f t="shared" si="25"/>
        <v>399</v>
      </c>
      <c r="BQ82" s="21">
        <f t="shared" si="26"/>
        <v>69192.38</v>
      </c>
      <c r="BR82" s="99" t="s">
        <v>120</v>
      </c>
      <c r="BS82" s="100">
        <v>98311</v>
      </c>
      <c r="BT82" s="21">
        <v>12378.29</v>
      </c>
      <c r="BU82" s="100">
        <v>227</v>
      </c>
      <c r="BV82" s="21">
        <v>10671.32</v>
      </c>
      <c r="BW82" s="100">
        <v>111</v>
      </c>
      <c r="BX82" s="21">
        <v>40446.129999999997</v>
      </c>
      <c r="BY82" s="100">
        <v>145</v>
      </c>
      <c r="BZ82" s="21">
        <f t="shared" si="27"/>
        <v>63495.74</v>
      </c>
      <c r="CA82" s="99" t="s">
        <v>120</v>
      </c>
      <c r="CB82" s="100">
        <v>98284</v>
      </c>
      <c r="CC82" s="21">
        <v>6659.99</v>
      </c>
      <c r="CD82" s="100">
        <v>122</v>
      </c>
      <c r="CE82" s="21">
        <v>1666.66</v>
      </c>
      <c r="CF82" s="100">
        <v>5</v>
      </c>
      <c r="CG82" s="21">
        <v>38995.339999999997</v>
      </c>
      <c r="CH82" s="100">
        <v>189</v>
      </c>
      <c r="CI82" s="21">
        <f t="shared" si="28"/>
        <v>47321.99</v>
      </c>
      <c r="CJ82" s="21" t="s">
        <v>120</v>
      </c>
      <c r="CK82" s="49">
        <v>98247</v>
      </c>
      <c r="CL82" s="93">
        <v>2616.5100000000002</v>
      </c>
      <c r="CM82" s="60">
        <v>40</v>
      </c>
      <c r="CN82" s="93">
        <v>1858.65</v>
      </c>
      <c r="CO82" s="60">
        <v>25</v>
      </c>
      <c r="CP82" s="28">
        <f>+'[1]CCBPROD-CNGOR-ARREARS-ECSD-4901'!M81+'[1]CCBPROD-CNGOR-ARREARS-ECSD-4901'!O81</f>
        <v>8481.15</v>
      </c>
      <c r="CQ82">
        <f>+'[1]CCBPROD-CNGOR-ARREARS-ECSD-4901'!N81+'[1]CCBPROD-CNGOR-ARREARS-ECSD-4901'!P81</f>
        <v>47</v>
      </c>
      <c r="CR82" s="21">
        <f t="shared" si="29"/>
        <v>12956.31</v>
      </c>
      <c r="CS82" s="49" t="s">
        <v>120</v>
      </c>
      <c r="CT82" s="49">
        <v>98264</v>
      </c>
      <c r="CU82" s="112">
        <v>917.52</v>
      </c>
      <c r="CV82" s="49">
        <v>12</v>
      </c>
      <c r="CW82" s="112">
        <v>530.54999999999995</v>
      </c>
      <c r="CX82" s="49">
        <v>8</v>
      </c>
      <c r="CY82" s="21">
        <v>1496.91</v>
      </c>
      <c r="CZ82">
        <v>15</v>
      </c>
      <c r="DA82" s="21">
        <f t="shared" si="30"/>
        <v>2944.98</v>
      </c>
      <c r="DB82" s="49" t="s">
        <v>120</v>
      </c>
      <c r="DC82" s="49">
        <v>98274</v>
      </c>
      <c r="DD82" s="121">
        <v>10253.35</v>
      </c>
      <c r="DE82" s="122">
        <v>92</v>
      </c>
      <c r="DF82" s="121">
        <v>4469.4799999999996</v>
      </c>
      <c r="DG82" s="122">
        <v>34</v>
      </c>
      <c r="DH82" s="123">
        <v>10209.49</v>
      </c>
      <c r="DI82" s="124">
        <v>67</v>
      </c>
      <c r="DJ82" s="21">
        <f t="shared" si="31"/>
        <v>24932.32</v>
      </c>
    </row>
    <row r="83" spans="1:114" ht="16" x14ac:dyDescent="0.2">
      <c r="A83" t="s">
        <v>159</v>
      </c>
      <c r="B83" t="s">
        <v>117</v>
      </c>
      <c r="C83">
        <v>1</v>
      </c>
      <c r="D83" s="86">
        <v>1</v>
      </c>
      <c r="E83">
        <v>5863.02</v>
      </c>
      <c r="F83">
        <v>1.22</v>
      </c>
      <c r="G83">
        <v>0</v>
      </c>
      <c r="H83">
        <v>5864.24</v>
      </c>
      <c r="I83">
        <v>1.22</v>
      </c>
      <c r="J83">
        <v>0</v>
      </c>
      <c r="K83">
        <v>0</v>
      </c>
      <c r="L83">
        <v>1.22</v>
      </c>
      <c r="W83" s="89"/>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3">
        <v>71.77</v>
      </c>
      <c r="AT83" s="60">
        <v>1</v>
      </c>
      <c r="AU83" s="93">
        <v>0</v>
      </c>
      <c r="AV83" s="60">
        <v>0</v>
      </c>
      <c r="AW83" s="21">
        <v>0</v>
      </c>
      <c r="AX83">
        <v>0</v>
      </c>
      <c r="AY83" s="21">
        <f t="shared" si="23"/>
        <v>71.77</v>
      </c>
      <c r="AZ83" s="20" t="s">
        <v>120</v>
      </c>
      <c r="BA83">
        <v>98311</v>
      </c>
      <c r="BB83" s="94">
        <v>24715.19</v>
      </c>
      <c r="BC83">
        <v>205</v>
      </c>
      <c r="BD83" s="21">
        <v>18028.54</v>
      </c>
      <c r="BE83">
        <v>77</v>
      </c>
      <c r="BF83" s="21">
        <v>36076.36</v>
      </c>
      <c r="BG83">
        <v>139</v>
      </c>
      <c r="BH83" s="21">
        <f t="shared" si="24"/>
        <v>78820.09</v>
      </c>
      <c r="BI83" s="99" t="s">
        <v>120</v>
      </c>
      <c r="BJ83" s="100">
        <v>98271</v>
      </c>
      <c r="BK83" s="21">
        <v>5550.6</v>
      </c>
      <c r="BL83" s="100">
        <v>68</v>
      </c>
      <c r="BM83" s="21">
        <v>4261.97</v>
      </c>
      <c r="BN83" s="100">
        <v>34</v>
      </c>
      <c r="BO83" s="21">
        <f t="shared" si="25"/>
        <v>9812.57</v>
      </c>
      <c r="BP83">
        <f t="shared" si="25"/>
        <v>102</v>
      </c>
      <c r="BQ83" s="21">
        <f t="shared" si="26"/>
        <v>19625.14</v>
      </c>
      <c r="BR83" s="99" t="s">
        <v>120</v>
      </c>
      <c r="BS83" s="100">
        <v>98312</v>
      </c>
      <c r="BT83" s="21">
        <v>12103.54</v>
      </c>
      <c r="BU83" s="100">
        <v>299</v>
      </c>
      <c r="BV83" s="21">
        <v>9521.57</v>
      </c>
      <c r="BW83" s="100">
        <v>106</v>
      </c>
      <c r="BX83" s="21">
        <v>50544.63</v>
      </c>
      <c r="BY83" s="100">
        <v>246</v>
      </c>
      <c r="BZ83" s="21">
        <f t="shared" si="27"/>
        <v>72169.739999999991</v>
      </c>
      <c r="CA83" s="99" t="s">
        <v>120</v>
      </c>
      <c r="CB83" s="100">
        <v>98292</v>
      </c>
      <c r="CC83" s="21">
        <v>3791.68</v>
      </c>
      <c r="CD83" s="100">
        <v>75</v>
      </c>
      <c r="CE83" s="21">
        <v>2756.92</v>
      </c>
      <c r="CF83" s="100">
        <v>31</v>
      </c>
      <c r="CG83" s="21">
        <v>11961.32</v>
      </c>
      <c r="CH83" s="100">
        <v>55</v>
      </c>
      <c r="CI83" s="21">
        <f t="shared" si="28"/>
        <v>18509.919999999998</v>
      </c>
      <c r="CJ83" s="21" t="s">
        <v>120</v>
      </c>
      <c r="CK83" s="49">
        <v>98248</v>
      </c>
      <c r="CL83" s="93">
        <v>11157.26</v>
      </c>
      <c r="CM83" s="60">
        <v>244</v>
      </c>
      <c r="CN83" s="93">
        <v>4851.17</v>
      </c>
      <c r="CO83" s="60">
        <v>107</v>
      </c>
      <c r="CP83" s="28">
        <f>+'[1]CCBPROD-CNGOR-ARREARS-ECSD-4901'!M82+'[1]CCBPROD-CNGOR-ARREARS-ECSD-4901'!O82</f>
        <v>27476.09</v>
      </c>
      <c r="CQ83">
        <f>+'[1]CCBPROD-CNGOR-ARREARS-ECSD-4901'!N82+'[1]CCBPROD-CNGOR-ARREARS-ECSD-4901'!P82</f>
        <v>136</v>
      </c>
      <c r="CR83" s="21">
        <f t="shared" si="29"/>
        <v>43484.520000000004</v>
      </c>
      <c r="CS83" s="49" t="s">
        <v>120</v>
      </c>
      <c r="CT83" s="49">
        <v>98271</v>
      </c>
      <c r="CU83" s="112">
        <v>13844.83</v>
      </c>
      <c r="CV83" s="49">
        <v>248</v>
      </c>
      <c r="CW83" s="112">
        <v>5077.28</v>
      </c>
      <c r="CX83" s="49">
        <v>84</v>
      </c>
      <c r="CY83" s="21">
        <v>25080.01</v>
      </c>
      <c r="CZ83">
        <v>163</v>
      </c>
      <c r="DA83" s="21">
        <f t="shared" si="30"/>
        <v>44002.119999999995</v>
      </c>
      <c r="DB83" s="49" t="s">
        <v>120</v>
      </c>
      <c r="DC83" s="49">
        <v>98276</v>
      </c>
      <c r="DD83" s="121">
        <v>960.95</v>
      </c>
      <c r="DE83" s="122">
        <v>14</v>
      </c>
      <c r="DF83" s="121">
        <v>260.02999999999997</v>
      </c>
      <c r="DG83" s="122">
        <v>2</v>
      </c>
      <c r="DH83" s="123">
        <v>1604.42</v>
      </c>
      <c r="DI83" s="124">
        <v>8</v>
      </c>
      <c r="DJ83" s="21">
        <f t="shared" si="31"/>
        <v>2825.4</v>
      </c>
    </row>
    <row r="84" spans="1:114" ht="16" x14ac:dyDescent="0.2">
      <c r="A84" t="s">
        <v>84</v>
      </c>
      <c r="B84" t="s">
        <v>117</v>
      </c>
      <c r="W84" s="89"/>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3">
        <v>12831.77</v>
      </c>
      <c r="AT84" s="60">
        <v>100</v>
      </c>
      <c r="AU84" s="93">
        <v>9724.6</v>
      </c>
      <c r="AV84" s="60">
        <v>56</v>
      </c>
      <c r="AW84" s="21">
        <v>18542.559999999998</v>
      </c>
      <c r="AX84">
        <v>92</v>
      </c>
      <c r="AY84" s="21">
        <f t="shared" si="23"/>
        <v>41098.93</v>
      </c>
      <c r="AZ84" s="20" t="s">
        <v>120</v>
      </c>
      <c r="BA84">
        <v>98312</v>
      </c>
      <c r="BB84" s="94">
        <v>32088.3</v>
      </c>
      <c r="BC84">
        <v>313</v>
      </c>
      <c r="BD84" s="21">
        <v>18550.53</v>
      </c>
      <c r="BE84">
        <v>136</v>
      </c>
      <c r="BF84" s="21">
        <v>50186.49</v>
      </c>
      <c r="BG84">
        <v>222</v>
      </c>
      <c r="BH84" s="21">
        <f t="shared" si="24"/>
        <v>100825.32</v>
      </c>
      <c r="BI84" s="99" t="s">
        <v>120</v>
      </c>
      <c r="BJ84" s="100">
        <v>98273</v>
      </c>
      <c r="BK84" s="21">
        <v>29611.119999999999</v>
      </c>
      <c r="BL84" s="100">
        <v>442</v>
      </c>
      <c r="BM84" s="21">
        <v>7859.33</v>
      </c>
      <c r="BN84" s="100">
        <v>57</v>
      </c>
      <c r="BO84" s="21">
        <f t="shared" si="25"/>
        <v>37470.449999999997</v>
      </c>
      <c r="BP84">
        <f t="shared" si="25"/>
        <v>499</v>
      </c>
      <c r="BQ84" s="21">
        <f t="shared" si="26"/>
        <v>74940.899999999994</v>
      </c>
      <c r="BR84" s="99" t="s">
        <v>120</v>
      </c>
      <c r="BS84" s="100">
        <v>98314</v>
      </c>
      <c r="BT84" s="21">
        <v>17.14</v>
      </c>
      <c r="BU84" s="100">
        <v>1</v>
      </c>
      <c r="BV84" s="21">
        <v>0</v>
      </c>
      <c r="BW84" s="100">
        <v>0</v>
      </c>
      <c r="BX84" s="21">
        <v>0</v>
      </c>
      <c r="BY84" s="100">
        <v>0</v>
      </c>
      <c r="BZ84" s="21">
        <f t="shared" si="27"/>
        <v>17.14</v>
      </c>
      <c r="CA84" s="99" t="s">
        <v>120</v>
      </c>
      <c r="CB84" s="100">
        <v>98295</v>
      </c>
      <c r="CC84" s="21">
        <v>602.84</v>
      </c>
      <c r="CD84" s="100">
        <v>17</v>
      </c>
      <c r="CE84" s="21">
        <v>447.12</v>
      </c>
      <c r="CF84" s="100">
        <v>6</v>
      </c>
      <c r="CG84" s="21">
        <v>2041.79</v>
      </c>
      <c r="CH84" s="100">
        <v>19</v>
      </c>
      <c r="CI84" s="21">
        <f t="shared" si="28"/>
        <v>3091.75</v>
      </c>
      <c r="CJ84" s="21" t="s">
        <v>120</v>
      </c>
      <c r="CK84" s="49">
        <v>98257</v>
      </c>
      <c r="CL84" s="93">
        <v>840.91</v>
      </c>
      <c r="CM84" s="60">
        <v>18</v>
      </c>
      <c r="CN84" s="93">
        <v>466.13</v>
      </c>
      <c r="CO84" s="60">
        <v>7</v>
      </c>
      <c r="CP84" s="28">
        <f>+'[1]CCBPROD-CNGOR-ARREARS-ECSD-4901'!M83+'[1]CCBPROD-CNGOR-ARREARS-ECSD-4901'!O83</f>
        <v>1952.58</v>
      </c>
      <c r="CQ84">
        <f>+'[1]CCBPROD-CNGOR-ARREARS-ECSD-4901'!N83+'[1]CCBPROD-CNGOR-ARREARS-ECSD-4901'!P83</f>
        <v>14</v>
      </c>
      <c r="CR84" s="21">
        <f t="shared" si="29"/>
        <v>3259.62</v>
      </c>
      <c r="CS84" s="49" t="s">
        <v>120</v>
      </c>
      <c r="CT84" s="49">
        <v>98273</v>
      </c>
      <c r="CU84" s="112">
        <v>3030.51</v>
      </c>
      <c r="CV84" s="49">
        <v>40</v>
      </c>
      <c r="CW84" s="112">
        <v>1692.79</v>
      </c>
      <c r="CX84" s="49">
        <v>31</v>
      </c>
      <c r="CY84" s="21">
        <v>10186.42</v>
      </c>
      <c r="CZ84">
        <v>55</v>
      </c>
      <c r="DA84" s="21">
        <f t="shared" si="30"/>
        <v>14909.720000000001</v>
      </c>
      <c r="DB84" s="49" t="s">
        <v>120</v>
      </c>
      <c r="DC84" s="49">
        <v>98277</v>
      </c>
      <c r="DD84" s="121">
        <v>18853.64</v>
      </c>
      <c r="DE84" s="122">
        <v>178</v>
      </c>
      <c r="DF84" s="121">
        <v>3326.87</v>
      </c>
      <c r="DG84" s="122">
        <v>44</v>
      </c>
      <c r="DH84" s="123">
        <v>12211.789999999999</v>
      </c>
      <c r="DI84" s="124">
        <v>91</v>
      </c>
      <c r="DJ84" s="21">
        <f t="shared" si="31"/>
        <v>34392.299999999996</v>
      </c>
    </row>
    <row r="85" spans="1:114" ht="16" x14ac:dyDescent="0.2">
      <c r="A85" t="s">
        <v>164</v>
      </c>
      <c r="B85" t="s">
        <v>117</v>
      </c>
      <c r="C85">
        <v>2</v>
      </c>
      <c r="D85" s="86">
        <v>3</v>
      </c>
      <c r="E85">
        <v>832.64</v>
      </c>
      <c r="F85">
        <v>0</v>
      </c>
      <c r="G85">
        <v>0</v>
      </c>
      <c r="H85">
        <v>832.64</v>
      </c>
      <c r="I85">
        <v>13423.61</v>
      </c>
      <c r="J85">
        <v>0</v>
      </c>
      <c r="K85">
        <v>0</v>
      </c>
      <c r="L85">
        <v>13423.61</v>
      </c>
      <c r="W85" s="89"/>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3">
        <v>734.03</v>
      </c>
      <c r="AT85" s="60">
        <v>5</v>
      </c>
      <c r="AU85" s="93">
        <v>577.09</v>
      </c>
      <c r="AV85" s="60">
        <v>5</v>
      </c>
      <c r="AW85" s="21">
        <v>1013.73</v>
      </c>
      <c r="AX85">
        <v>3</v>
      </c>
      <c r="AY85" s="21">
        <f t="shared" si="23"/>
        <v>2324.85</v>
      </c>
      <c r="AZ85" s="20" t="s">
        <v>120</v>
      </c>
      <c r="BA85">
        <v>98337</v>
      </c>
      <c r="BB85" s="94">
        <v>8832.7000000000007</v>
      </c>
      <c r="BC85">
        <v>89</v>
      </c>
      <c r="BD85" s="21">
        <v>6971.62</v>
      </c>
      <c r="BE85">
        <v>36</v>
      </c>
      <c r="BF85" s="21">
        <v>20152.400000000001</v>
      </c>
      <c r="BG85">
        <v>106</v>
      </c>
      <c r="BH85" s="21">
        <f t="shared" si="24"/>
        <v>35956.720000000001</v>
      </c>
      <c r="BI85" s="99" t="s">
        <v>120</v>
      </c>
      <c r="BJ85" s="100">
        <v>98274</v>
      </c>
      <c r="BK85" s="21">
        <v>12988</v>
      </c>
      <c r="BL85" s="100">
        <v>153</v>
      </c>
      <c r="BM85" s="21">
        <v>7709.62</v>
      </c>
      <c r="BN85" s="100">
        <v>43</v>
      </c>
      <c r="BO85" s="21">
        <f t="shared" si="25"/>
        <v>20697.62</v>
      </c>
      <c r="BP85">
        <f t="shared" si="25"/>
        <v>196</v>
      </c>
      <c r="BQ85" s="21">
        <f t="shared" si="26"/>
        <v>41395.24</v>
      </c>
      <c r="BR85" s="99" t="s">
        <v>120</v>
      </c>
      <c r="BS85" s="100">
        <v>98337</v>
      </c>
      <c r="BT85" s="21">
        <v>4698.53</v>
      </c>
      <c r="BU85" s="100">
        <v>85</v>
      </c>
      <c r="BV85" s="21">
        <v>4422.63</v>
      </c>
      <c r="BW85" s="100">
        <v>49</v>
      </c>
      <c r="BX85" s="21">
        <v>22405.040000000001</v>
      </c>
      <c r="BY85" s="100">
        <v>119</v>
      </c>
      <c r="BZ85" s="21">
        <f t="shared" si="27"/>
        <v>31526.2</v>
      </c>
      <c r="CA85" s="99" t="s">
        <v>120</v>
      </c>
      <c r="CB85" s="100">
        <v>98310</v>
      </c>
      <c r="CC85" s="21">
        <v>10527.16</v>
      </c>
      <c r="CD85" s="100">
        <v>229</v>
      </c>
      <c r="CE85" s="21">
        <v>7233.73</v>
      </c>
      <c r="CF85" s="100">
        <v>97</v>
      </c>
      <c r="CG85" s="21">
        <v>46846.11</v>
      </c>
      <c r="CH85" s="100">
        <v>268</v>
      </c>
      <c r="CI85" s="21">
        <f t="shared" si="28"/>
        <v>64607</v>
      </c>
      <c r="CJ85" s="21" t="s">
        <v>120</v>
      </c>
      <c r="CK85" s="49">
        <v>98264</v>
      </c>
      <c r="CL85" s="93">
        <v>12538.35</v>
      </c>
      <c r="CM85" s="60">
        <v>258</v>
      </c>
      <c r="CN85" s="93">
        <v>5909.19</v>
      </c>
      <c r="CO85" s="60">
        <v>94</v>
      </c>
      <c r="CP85" s="28">
        <f>+'[1]CCBPROD-CNGOR-ARREARS-ECSD-4901'!M84+'[1]CCBPROD-CNGOR-ARREARS-ECSD-4901'!O84</f>
        <v>36597.86</v>
      </c>
      <c r="CQ85">
        <f>+'[1]CCBPROD-CNGOR-ARREARS-ECSD-4901'!N84+'[1]CCBPROD-CNGOR-ARREARS-ECSD-4901'!P84</f>
        <v>174</v>
      </c>
      <c r="CR85" s="21">
        <f t="shared" si="29"/>
        <v>55045.4</v>
      </c>
      <c r="CS85" s="49" t="s">
        <v>120</v>
      </c>
      <c r="CT85" s="49">
        <v>98274</v>
      </c>
      <c r="CU85" s="112">
        <v>20910.48</v>
      </c>
      <c r="CV85" s="49">
        <v>338</v>
      </c>
      <c r="CW85" s="112">
        <v>5725.8</v>
      </c>
      <c r="CX85" s="49">
        <v>117</v>
      </c>
      <c r="CY85" s="21">
        <v>23038.449999999997</v>
      </c>
      <c r="CZ85">
        <v>179</v>
      </c>
      <c r="DA85" s="21">
        <f t="shared" si="30"/>
        <v>49674.729999999996</v>
      </c>
      <c r="DB85" s="49" t="s">
        <v>120</v>
      </c>
      <c r="DC85" s="49">
        <v>98278</v>
      </c>
      <c r="DD85" s="121">
        <v>301.29000000000002</v>
      </c>
      <c r="DE85" s="122">
        <v>5</v>
      </c>
      <c r="DF85" s="121">
        <v>0</v>
      </c>
      <c r="DG85" s="122">
        <v>0</v>
      </c>
      <c r="DH85" s="123">
        <v>0</v>
      </c>
      <c r="DI85" s="124">
        <v>0</v>
      </c>
      <c r="DJ85" s="21">
        <f t="shared" si="31"/>
        <v>301.29000000000002</v>
      </c>
    </row>
    <row r="86" spans="1:114" ht="16" x14ac:dyDescent="0.2">
      <c r="A86" t="s">
        <v>167</v>
      </c>
      <c r="B86" t="s">
        <v>117</v>
      </c>
      <c r="W86" s="89"/>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3">
        <v>31889.96</v>
      </c>
      <c r="AT86" s="60">
        <v>222</v>
      </c>
      <c r="AU86" s="93">
        <v>26017.06</v>
      </c>
      <c r="AV86" s="60">
        <v>95</v>
      </c>
      <c r="AW86" s="21">
        <v>39633.9</v>
      </c>
      <c r="AX86">
        <v>127</v>
      </c>
      <c r="AY86" s="21">
        <f t="shared" si="23"/>
        <v>97540.920000000013</v>
      </c>
      <c r="AZ86" s="20" t="s">
        <v>120</v>
      </c>
      <c r="BA86">
        <v>98345</v>
      </c>
      <c r="BB86" s="94">
        <v>503.93</v>
      </c>
      <c r="BC86">
        <v>2</v>
      </c>
      <c r="BD86" s="21">
        <v>371.95</v>
      </c>
      <c r="BE86">
        <v>2</v>
      </c>
      <c r="BF86" s="21">
        <v>1331.35</v>
      </c>
      <c r="BG86">
        <v>5</v>
      </c>
      <c r="BH86" s="21">
        <f t="shared" si="24"/>
        <v>2207.23</v>
      </c>
      <c r="BI86" s="99" t="s">
        <v>120</v>
      </c>
      <c r="BJ86" s="100">
        <v>98275</v>
      </c>
      <c r="BK86" s="21">
        <v>11.73</v>
      </c>
      <c r="BL86" s="100">
        <v>0</v>
      </c>
      <c r="BM86" s="21">
        <v>10.65</v>
      </c>
      <c r="BN86" s="100">
        <v>0</v>
      </c>
      <c r="BO86" s="21">
        <f t="shared" si="25"/>
        <v>22.380000000000003</v>
      </c>
      <c r="BP86">
        <f t="shared" si="25"/>
        <v>0</v>
      </c>
      <c r="BQ86" s="21">
        <f t="shared" si="26"/>
        <v>44.760000000000005</v>
      </c>
      <c r="BR86" s="99" t="s">
        <v>120</v>
      </c>
      <c r="BS86" s="100">
        <v>98345</v>
      </c>
      <c r="BT86" s="21">
        <v>224.04</v>
      </c>
      <c r="BU86" s="100">
        <v>3</v>
      </c>
      <c r="BV86" s="21">
        <v>211.12</v>
      </c>
      <c r="BW86" s="100">
        <v>1</v>
      </c>
      <c r="BX86" s="21">
        <v>1256.0899999999999</v>
      </c>
      <c r="BY86" s="100">
        <v>4</v>
      </c>
      <c r="BZ86" s="21">
        <f t="shared" si="27"/>
        <v>1691.25</v>
      </c>
      <c r="CA86" s="99" t="s">
        <v>120</v>
      </c>
      <c r="CB86" s="100">
        <v>98311</v>
      </c>
      <c r="CC86" s="21">
        <v>10361.27</v>
      </c>
      <c r="CD86" s="100">
        <v>210</v>
      </c>
      <c r="CE86" s="21">
        <v>6172</v>
      </c>
      <c r="CF86" s="100">
        <v>76</v>
      </c>
      <c r="CG86" s="21">
        <v>40983.740000000005</v>
      </c>
      <c r="CH86" s="100">
        <v>168</v>
      </c>
      <c r="CI86" s="21">
        <f t="shared" si="28"/>
        <v>57517.010000000009</v>
      </c>
      <c r="CJ86" s="21" t="s">
        <v>120</v>
      </c>
      <c r="CK86" s="49">
        <v>98271</v>
      </c>
      <c r="CL86" s="93">
        <v>2464.81</v>
      </c>
      <c r="CM86" s="60">
        <v>53</v>
      </c>
      <c r="CN86" s="93">
        <v>1797.39</v>
      </c>
      <c r="CO86" s="60">
        <v>27</v>
      </c>
      <c r="CP86" s="28">
        <f>+'[1]CCBPROD-CNGOR-ARREARS-ECSD-4901'!M85+'[1]CCBPROD-CNGOR-ARREARS-ECSD-4901'!O85</f>
        <v>11441.8</v>
      </c>
      <c r="CQ86">
        <f>+'[1]CCBPROD-CNGOR-ARREARS-ECSD-4901'!N85+'[1]CCBPROD-CNGOR-ARREARS-ECSD-4901'!P85</f>
        <v>48</v>
      </c>
      <c r="CR86" s="21">
        <f t="shared" si="29"/>
        <v>15704</v>
      </c>
      <c r="CS86" s="49" t="s">
        <v>120</v>
      </c>
      <c r="CT86" s="49">
        <v>98276</v>
      </c>
      <c r="CU86" s="112">
        <v>6965.23</v>
      </c>
      <c r="CV86" s="49">
        <v>112</v>
      </c>
      <c r="CW86" s="112">
        <v>2782.02</v>
      </c>
      <c r="CX86" s="49">
        <v>48</v>
      </c>
      <c r="CY86" s="21">
        <v>13252.67</v>
      </c>
      <c r="CZ86">
        <v>89</v>
      </c>
      <c r="DA86" s="21">
        <f t="shared" si="30"/>
        <v>22999.919999999998</v>
      </c>
      <c r="DB86" s="49" t="s">
        <v>120</v>
      </c>
      <c r="DC86" s="49">
        <v>98282</v>
      </c>
      <c r="DD86" s="121">
        <v>2824.18</v>
      </c>
      <c r="DE86" s="122">
        <v>20</v>
      </c>
      <c r="DF86" s="121">
        <v>359.75</v>
      </c>
      <c r="DG86" s="122">
        <v>8</v>
      </c>
      <c r="DH86" s="123">
        <v>406.94</v>
      </c>
      <c r="DI86" s="124">
        <v>5</v>
      </c>
      <c r="DJ86" s="21">
        <f t="shared" si="31"/>
        <v>3590.87</v>
      </c>
    </row>
    <row r="87" spans="1:114" ht="16" x14ac:dyDescent="0.2">
      <c r="A87" t="s">
        <v>121</v>
      </c>
      <c r="B87" t="s">
        <v>119</v>
      </c>
      <c r="C87">
        <v>8</v>
      </c>
      <c r="E87">
        <v>283479.15000000002</v>
      </c>
      <c r="F87">
        <v>295681.69</v>
      </c>
      <c r="G87">
        <v>0</v>
      </c>
      <c r="H87">
        <v>579160.84</v>
      </c>
      <c r="W87" s="89"/>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3">
        <v>16775.419999999998</v>
      </c>
      <c r="AT87" s="60">
        <v>125</v>
      </c>
      <c r="AU87" s="93">
        <v>7991.02</v>
      </c>
      <c r="AV87" s="60">
        <v>47</v>
      </c>
      <c r="AW87" s="21">
        <v>11133.2</v>
      </c>
      <c r="AX87">
        <v>37</v>
      </c>
      <c r="AY87" s="21">
        <f t="shared" si="23"/>
        <v>35899.64</v>
      </c>
      <c r="AZ87" s="20" t="s">
        <v>120</v>
      </c>
      <c r="BA87">
        <v>98366</v>
      </c>
      <c r="BB87" s="94">
        <v>28602.41</v>
      </c>
      <c r="BC87">
        <v>201</v>
      </c>
      <c r="BD87" s="21">
        <v>18797.04</v>
      </c>
      <c r="BE87">
        <v>110</v>
      </c>
      <c r="BF87" s="21">
        <v>51096.87</v>
      </c>
      <c r="BG87">
        <v>138</v>
      </c>
      <c r="BH87" s="21">
        <f t="shared" si="24"/>
        <v>98496.320000000007</v>
      </c>
      <c r="BI87" s="99" t="s">
        <v>120</v>
      </c>
      <c r="BJ87" s="100">
        <v>98276</v>
      </c>
      <c r="BK87" s="21">
        <v>1548.85</v>
      </c>
      <c r="BL87" s="100">
        <v>19</v>
      </c>
      <c r="BM87" s="21">
        <v>827.84</v>
      </c>
      <c r="BN87" s="100">
        <v>4</v>
      </c>
      <c r="BO87" s="21">
        <f t="shared" si="25"/>
        <v>2376.69</v>
      </c>
      <c r="BP87">
        <f t="shared" si="25"/>
        <v>23</v>
      </c>
      <c r="BQ87" s="21">
        <f t="shared" si="26"/>
        <v>4753.38</v>
      </c>
      <c r="BR87" s="99" t="s">
        <v>120</v>
      </c>
      <c r="BS87" s="100">
        <v>98366</v>
      </c>
      <c r="BT87" s="21">
        <v>13531.18</v>
      </c>
      <c r="BU87" s="100">
        <v>211</v>
      </c>
      <c r="BV87" s="21">
        <v>12466.74</v>
      </c>
      <c r="BW87" s="100">
        <v>101</v>
      </c>
      <c r="BX87" s="21">
        <v>57267.14</v>
      </c>
      <c r="BY87" s="100">
        <v>178</v>
      </c>
      <c r="BZ87" s="21">
        <f t="shared" si="27"/>
        <v>83265.06</v>
      </c>
      <c r="CA87" s="99" t="s">
        <v>120</v>
      </c>
      <c r="CB87" s="100">
        <v>98312</v>
      </c>
      <c r="CC87" s="21">
        <v>10167.1</v>
      </c>
      <c r="CD87" s="100">
        <v>255</v>
      </c>
      <c r="CE87" s="21">
        <v>6569.18</v>
      </c>
      <c r="CF87" s="100">
        <v>135</v>
      </c>
      <c r="CG87" s="21">
        <v>42847.89</v>
      </c>
      <c r="CH87" s="100">
        <v>239</v>
      </c>
      <c r="CI87" s="21">
        <f t="shared" si="28"/>
        <v>59584.17</v>
      </c>
      <c r="CJ87" s="21" t="s">
        <v>120</v>
      </c>
      <c r="CK87" s="49">
        <v>98273</v>
      </c>
      <c r="CL87" s="93">
        <v>12448.11</v>
      </c>
      <c r="CM87" s="60">
        <v>327</v>
      </c>
      <c r="CN87" s="93">
        <v>7592.16</v>
      </c>
      <c r="CO87" s="60">
        <v>142</v>
      </c>
      <c r="CP87" s="28">
        <f>+'[1]CCBPROD-CNGOR-ARREARS-ECSD-4901'!M86+'[1]CCBPROD-CNGOR-ARREARS-ECSD-4901'!O86</f>
        <v>24690.33</v>
      </c>
      <c r="CQ87">
        <f>+'[1]CCBPROD-CNGOR-ARREARS-ECSD-4901'!N86+'[1]CCBPROD-CNGOR-ARREARS-ECSD-4901'!P86</f>
        <v>148</v>
      </c>
      <c r="CR87" s="21">
        <f t="shared" si="29"/>
        <v>44730.600000000006</v>
      </c>
      <c r="CS87" s="49" t="s">
        <v>120</v>
      </c>
      <c r="CT87" s="49">
        <v>98277</v>
      </c>
      <c r="CU87" s="112">
        <v>596.95000000000005</v>
      </c>
      <c r="CV87" s="49">
        <v>10</v>
      </c>
      <c r="CW87" s="112">
        <v>256.98</v>
      </c>
      <c r="CX87" s="49">
        <v>4</v>
      </c>
      <c r="CY87" s="21">
        <v>964.18999999999994</v>
      </c>
      <c r="CZ87">
        <v>11</v>
      </c>
      <c r="DA87" s="21">
        <f t="shared" si="30"/>
        <v>1818.12</v>
      </c>
      <c r="DB87" s="49" t="s">
        <v>120</v>
      </c>
      <c r="DC87" s="49">
        <v>98284</v>
      </c>
      <c r="DD87" s="121">
        <v>10393.07</v>
      </c>
      <c r="DE87" s="122">
        <v>126</v>
      </c>
      <c r="DF87" s="121">
        <v>4025.39</v>
      </c>
      <c r="DG87" s="122">
        <v>49</v>
      </c>
      <c r="DH87" s="123">
        <v>24296.690000000002</v>
      </c>
      <c r="DI87" s="124">
        <v>101</v>
      </c>
      <c r="DJ87" s="21">
        <f t="shared" si="31"/>
        <v>38715.15</v>
      </c>
    </row>
    <row r="88" spans="1:114" ht="16" x14ac:dyDescent="0.2">
      <c r="A88" t="s">
        <v>114</v>
      </c>
      <c r="B88" t="s">
        <v>119</v>
      </c>
      <c r="D88" s="86">
        <v>1</v>
      </c>
      <c r="I88">
        <v>49.99</v>
      </c>
      <c r="J88">
        <v>0</v>
      </c>
      <c r="K88">
        <v>0</v>
      </c>
      <c r="L88">
        <v>49.99</v>
      </c>
      <c r="W88" s="89"/>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3">
        <v>7431.29</v>
      </c>
      <c r="AT88" s="60">
        <v>52</v>
      </c>
      <c r="AU88" s="93">
        <v>3795.99</v>
      </c>
      <c r="AV88" s="60">
        <v>24</v>
      </c>
      <c r="AW88" s="21">
        <v>6382.1399999999994</v>
      </c>
      <c r="AX88">
        <v>24</v>
      </c>
      <c r="AY88" s="21">
        <f t="shared" si="23"/>
        <v>17609.419999999998</v>
      </c>
      <c r="AZ88" s="20" t="s">
        <v>120</v>
      </c>
      <c r="BA88">
        <v>98367</v>
      </c>
      <c r="BB88" s="94">
        <v>11867</v>
      </c>
      <c r="BC88">
        <v>113</v>
      </c>
      <c r="BD88" s="21">
        <v>5830.49</v>
      </c>
      <c r="BE88">
        <v>28</v>
      </c>
      <c r="BF88" s="21">
        <v>13993.39</v>
      </c>
      <c r="BG88">
        <v>46</v>
      </c>
      <c r="BH88" s="21">
        <f t="shared" si="24"/>
        <v>31690.879999999997</v>
      </c>
      <c r="BI88" s="99" t="s">
        <v>120</v>
      </c>
      <c r="BJ88" s="100">
        <v>98277</v>
      </c>
      <c r="BK88" s="21">
        <v>11443.72</v>
      </c>
      <c r="BL88" s="100">
        <v>163</v>
      </c>
      <c r="BM88" s="21">
        <v>8263.4599999999991</v>
      </c>
      <c r="BN88" s="100">
        <v>56</v>
      </c>
      <c r="BO88" s="21">
        <f t="shared" si="25"/>
        <v>19707.18</v>
      </c>
      <c r="BP88">
        <f t="shared" si="25"/>
        <v>219</v>
      </c>
      <c r="BQ88" s="21">
        <f t="shared" si="26"/>
        <v>39414.36</v>
      </c>
      <c r="BR88" s="99" t="s">
        <v>120</v>
      </c>
      <c r="BS88" s="100">
        <v>98367</v>
      </c>
      <c r="BT88" s="21">
        <v>7144.62</v>
      </c>
      <c r="BU88" s="100">
        <v>137</v>
      </c>
      <c r="BV88" s="21">
        <v>3673.12</v>
      </c>
      <c r="BW88" s="100">
        <v>45</v>
      </c>
      <c r="BX88" s="21">
        <v>12295.03</v>
      </c>
      <c r="BY88" s="100">
        <v>54</v>
      </c>
      <c r="BZ88" s="21">
        <f t="shared" si="27"/>
        <v>23112.77</v>
      </c>
      <c r="CA88" s="99" t="s">
        <v>120</v>
      </c>
      <c r="CB88" s="100">
        <v>98314</v>
      </c>
      <c r="CC88" s="21">
        <v>14.1</v>
      </c>
      <c r="CD88" s="100">
        <v>0</v>
      </c>
      <c r="CE88" s="21">
        <v>17.14</v>
      </c>
      <c r="CF88" s="100">
        <v>1</v>
      </c>
      <c r="CG88" s="21">
        <v>0</v>
      </c>
      <c r="CH88" s="100">
        <v>0</v>
      </c>
      <c r="CI88" s="21">
        <f t="shared" si="28"/>
        <v>31.240000000000002</v>
      </c>
      <c r="CJ88" s="21" t="s">
        <v>120</v>
      </c>
      <c r="CK88" s="49">
        <v>98274</v>
      </c>
      <c r="CL88" s="93">
        <v>6380.64</v>
      </c>
      <c r="CM88" s="60">
        <v>136</v>
      </c>
      <c r="CN88" s="93">
        <v>2919.73</v>
      </c>
      <c r="CO88" s="60">
        <v>52</v>
      </c>
      <c r="CP88" s="28">
        <f>+'[1]CCBPROD-CNGOR-ARREARS-ECSD-4901'!M87+'[1]CCBPROD-CNGOR-ARREARS-ECSD-4901'!O87</f>
        <v>15190.06</v>
      </c>
      <c r="CQ88">
        <f>+'[1]CCBPROD-CNGOR-ARREARS-ECSD-4901'!N87+'[1]CCBPROD-CNGOR-ARREARS-ECSD-4901'!P87</f>
        <v>96</v>
      </c>
      <c r="CR88" s="21">
        <f t="shared" si="29"/>
        <v>24490.43</v>
      </c>
      <c r="CS88" s="49" t="s">
        <v>120</v>
      </c>
      <c r="CT88" s="49">
        <v>98282</v>
      </c>
      <c r="CU88" s="112">
        <v>7179.58</v>
      </c>
      <c r="CV88" s="49">
        <v>140</v>
      </c>
      <c r="CW88" s="112">
        <v>2865.14</v>
      </c>
      <c r="CX88" s="49">
        <v>44</v>
      </c>
      <c r="CY88" s="21">
        <v>14864.630000000001</v>
      </c>
      <c r="CZ88">
        <v>111</v>
      </c>
      <c r="DA88" s="21">
        <f t="shared" si="30"/>
        <v>24909.35</v>
      </c>
      <c r="DB88" s="49" t="s">
        <v>120</v>
      </c>
      <c r="DC88" s="49">
        <v>98292</v>
      </c>
      <c r="DD88" s="121">
        <v>17477.79</v>
      </c>
      <c r="DE88" s="122">
        <v>86</v>
      </c>
      <c r="DF88" s="121">
        <v>3187.19</v>
      </c>
      <c r="DG88" s="122">
        <v>34</v>
      </c>
      <c r="DH88" s="123">
        <v>5022.8099999999995</v>
      </c>
      <c r="DI88" s="124">
        <v>51</v>
      </c>
      <c r="DJ88" s="21">
        <f t="shared" si="31"/>
        <v>25687.79</v>
      </c>
    </row>
    <row r="89" spans="1:114" ht="16" x14ac:dyDescent="0.2">
      <c r="A89" t="s">
        <v>122</v>
      </c>
      <c r="B89" t="s">
        <v>119</v>
      </c>
      <c r="D89" s="86">
        <v>1</v>
      </c>
      <c r="I89">
        <v>3453.79</v>
      </c>
      <c r="J89">
        <v>0</v>
      </c>
      <c r="K89">
        <v>0</v>
      </c>
      <c r="L89">
        <v>3453.79</v>
      </c>
      <c r="W89" s="89"/>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3">
        <v>13104.55</v>
      </c>
      <c r="AT89" s="60">
        <v>117</v>
      </c>
      <c r="AU89" s="93">
        <v>6870.61</v>
      </c>
      <c r="AV89" s="60">
        <v>34</v>
      </c>
      <c r="AW89" s="21">
        <v>7462.16</v>
      </c>
      <c r="AX89">
        <v>33</v>
      </c>
      <c r="AY89" s="21">
        <f t="shared" si="23"/>
        <v>27437.32</v>
      </c>
      <c r="AZ89" s="20" t="s">
        <v>120</v>
      </c>
      <c r="BA89">
        <v>98370</v>
      </c>
      <c r="BB89" s="94">
        <v>5513.56</v>
      </c>
      <c r="BC89">
        <v>40</v>
      </c>
      <c r="BD89" s="21">
        <v>4318.6899999999996</v>
      </c>
      <c r="BE89">
        <v>21</v>
      </c>
      <c r="BF89" s="21">
        <v>7686.9800000000005</v>
      </c>
      <c r="BG89">
        <v>29</v>
      </c>
      <c r="BH89" s="21">
        <f t="shared" si="24"/>
        <v>17519.23</v>
      </c>
      <c r="BI89" s="99" t="s">
        <v>120</v>
      </c>
      <c r="BJ89" s="100">
        <v>98282</v>
      </c>
      <c r="BK89" s="21">
        <v>1541.31</v>
      </c>
      <c r="BL89" s="100">
        <v>21</v>
      </c>
      <c r="BM89" s="21">
        <v>827.84</v>
      </c>
      <c r="BN89" s="100">
        <v>7</v>
      </c>
      <c r="BO89" s="21">
        <f t="shared" si="25"/>
        <v>2369.15</v>
      </c>
      <c r="BP89">
        <f t="shared" si="25"/>
        <v>28</v>
      </c>
      <c r="BQ89" s="21">
        <f t="shared" si="26"/>
        <v>4738.3</v>
      </c>
      <c r="BR89" s="99" t="s">
        <v>120</v>
      </c>
      <c r="BS89" s="100">
        <v>98370</v>
      </c>
      <c r="BT89" s="21">
        <v>3030.1</v>
      </c>
      <c r="BU89" s="100">
        <v>50</v>
      </c>
      <c r="BV89" s="21">
        <v>2995.37</v>
      </c>
      <c r="BW89" s="100">
        <v>31</v>
      </c>
      <c r="BX89" s="21">
        <v>9340.06</v>
      </c>
      <c r="BY89" s="100">
        <v>31</v>
      </c>
      <c r="BZ89" s="21">
        <f t="shared" si="27"/>
        <v>15365.529999999999</v>
      </c>
      <c r="CA89" s="99" t="s">
        <v>120</v>
      </c>
      <c r="CB89" s="100">
        <v>98337</v>
      </c>
      <c r="CC89" s="21">
        <v>3102.67</v>
      </c>
      <c r="CD89" s="100">
        <v>73</v>
      </c>
      <c r="CE89" s="21">
        <v>2673.97</v>
      </c>
      <c r="CF89" s="100">
        <v>39</v>
      </c>
      <c r="CG89" s="21">
        <v>20332.009999999998</v>
      </c>
      <c r="CH89" s="100">
        <v>131</v>
      </c>
      <c r="CI89" s="21">
        <f t="shared" si="28"/>
        <v>26108.649999999998</v>
      </c>
      <c r="CJ89" s="21" t="s">
        <v>120</v>
      </c>
      <c r="CK89" s="49">
        <v>98275</v>
      </c>
      <c r="CL89" s="93">
        <v>11.81</v>
      </c>
      <c r="CM89" s="60">
        <v>0</v>
      </c>
      <c r="CN89" s="93">
        <v>11.73</v>
      </c>
      <c r="CO89" s="60">
        <v>0</v>
      </c>
      <c r="CP89" s="28">
        <f>+'[1]CCBPROD-CNGOR-ARREARS-ECSD-4901'!M88+'[1]CCBPROD-CNGOR-ARREARS-ECSD-4901'!O88</f>
        <v>103.06</v>
      </c>
      <c r="CQ89">
        <f>+'[1]CCBPROD-CNGOR-ARREARS-ECSD-4901'!N88+'[1]CCBPROD-CNGOR-ARREARS-ECSD-4901'!P88</f>
        <v>1</v>
      </c>
      <c r="CR89" s="21">
        <f t="shared" si="29"/>
        <v>126.6</v>
      </c>
      <c r="CS89" s="49" t="s">
        <v>120</v>
      </c>
      <c r="CT89" s="49">
        <v>98284</v>
      </c>
      <c r="CU89" s="112">
        <v>1114.3399999999999</v>
      </c>
      <c r="CV89" s="49">
        <v>25</v>
      </c>
      <c r="CW89" s="112">
        <v>204.77</v>
      </c>
      <c r="CX89" s="49">
        <v>4</v>
      </c>
      <c r="CY89" s="21">
        <v>469.54</v>
      </c>
      <c r="CZ89">
        <v>7</v>
      </c>
      <c r="DA89" s="21">
        <f t="shared" si="30"/>
        <v>1788.6499999999999</v>
      </c>
      <c r="DB89" s="49" t="s">
        <v>120</v>
      </c>
      <c r="DC89" s="49">
        <v>98295</v>
      </c>
      <c r="DD89" s="121">
        <v>1069.47</v>
      </c>
      <c r="DE89" s="122">
        <v>9</v>
      </c>
      <c r="DF89" s="121">
        <v>398.79</v>
      </c>
      <c r="DG89" s="122">
        <v>7</v>
      </c>
      <c r="DH89" s="123">
        <v>1122.75</v>
      </c>
      <c r="DI89" s="124">
        <v>14</v>
      </c>
      <c r="DJ89" s="21">
        <f t="shared" si="31"/>
        <v>2591.0100000000002</v>
      </c>
    </row>
    <row r="90" spans="1:114" ht="16" x14ac:dyDescent="0.2">
      <c r="A90" t="s">
        <v>124</v>
      </c>
      <c r="B90" t="s">
        <v>119</v>
      </c>
      <c r="W90" s="89"/>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3">
        <v>12919.68</v>
      </c>
      <c r="AT90" s="60">
        <v>74</v>
      </c>
      <c r="AU90" s="93">
        <v>8771.0300000000007</v>
      </c>
      <c r="AV90" s="60">
        <v>41</v>
      </c>
      <c r="AW90" s="21">
        <v>12426.98</v>
      </c>
      <c r="AX90">
        <v>46</v>
      </c>
      <c r="AY90" s="21">
        <f t="shared" si="23"/>
        <v>34117.69</v>
      </c>
      <c r="AZ90" s="20" t="s">
        <v>120</v>
      </c>
      <c r="BA90">
        <v>98383</v>
      </c>
      <c r="BB90" s="94">
        <v>10174.52</v>
      </c>
      <c r="BC90">
        <v>81</v>
      </c>
      <c r="BD90" s="21">
        <v>5608.47</v>
      </c>
      <c r="BE90">
        <v>37</v>
      </c>
      <c r="BF90" s="21">
        <v>9958.17</v>
      </c>
      <c r="BG90">
        <v>43</v>
      </c>
      <c r="BH90" s="21">
        <f t="shared" si="24"/>
        <v>25741.160000000003</v>
      </c>
      <c r="BI90" s="99" t="s">
        <v>120</v>
      </c>
      <c r="BJ90" s="100">
        <v>98284</v>
      </c>
      <c r="BK90" s="21">
        <v>15414.54</v>
      </c>
      <c r="BL90" s="100">
        <v>143</v>
      </c>
      <c r="BM90" s="21">
        <v>13202.55</v>
      </c>
      <c r="BN90" s="100">
        <v>67</v>
      </c>
      <c r="BO90" s="21">
        <f t="shared" si="25"/>
        <v>28617.09</v>
      </c>
      <c r="BP90">
        <f t="shared" si="25"/>
        <v>210</v>
      </c>
      <c r="BQ90" s="21">
        <f t="shared" si="26"/>
        <v>57234.18</v>
      </c>
      <c r="BR90" s="99" t="s">
        <v>120</v>
      </c>
      <c r="BS90" s="100">
        <v>98383</v>
      </c>
      <c r="BT90" s="21">
        <v>6140.36</v>
      </c>
      <c r="BU90" s="100">
        <v>111</v>
      </c>
      <c r="BV90" s="21">
        <v>4491.42</v>
      </c>
      <c r="BW90" s="100">
        <v>48</v>
      </c>
      <c r="BX90" s="21">
        <v>12820.22</v>
      </c>
      <c r="BY90" s="100">
        <v>51</v>
      </c>
      <c r="BZ90" s="21">
        <f t="shared" si="27"/>
        <v>23452</v>
      </c>
      <c r="CA90" s="99" t="s">
        <v>120</v>
      </c>
      <c r="CB90" s="100">
        <v>98345</v>
      </c>
      <c r="CC90" s="21">
        <v>139.88</v>
      </c>
      <c r="CD90" s="100">
        <v>4</v>
      </c>
      <c r="CE90" s="21">
        <v>113.96</v>
      </c>
      <c r="CF90" s="100">
        <v>1</v>
      </c>
      <c r="CG90" s="21">
        <v>1367.21</v>
      </c>
      <c r="CH90" s="100">
        <v>5</v>
      </c>
      <c r="CI90" s="21">
        <f t="shared" si="28"/>
        <v>1621.05</v>
      </c>
      <c r="CJ90" s="21" t="s">
        <v>120</v>
      </c>
      <c r="CK90" s="49">
        <v>98276</v>
      </c>
      <c r="CL90" s="93">
        <v>574.01</v>
      </c>
      <c r="CM90" s="60">
        <v>12</v>
      </c>
      <c r="CN90" s="93">
        <v>367.52</v>
      </c>
      <c r="CO90" s="60">
        <v>5</v>
      </c>
      <c r="CP90" s="28">
        <f>+'[1]CCBPROD-CNGOR-ARREARS-ECSD-4901'!M89+'[1]CCBPROD-CNGOR-ARREARS-ECSD-4901'!O89</f>
        <v>1731.6399999999999</v>
      </c>
      <c r="CQ90">
        <f>+'[1]CCBPROD-CNGOR-ARREARS-ECSD-4901'!N89+'[1]CCBPROD-CNGOR-ARREARS-ECSD-4901'!P89</f>
        <v>12</v>
      </c>
      <c r="CR90" s="21">
        <f t="shared" si="29"/>
        <v>2673.17</v>
      </c>
      <c r="CS90" s="49" t="s">
        <v>120</v>
      </c>
      <c r="CT90" s="49">
        <v>98292</v>
      </c>
      <c r="CU90" s="112">
        <v>6749.71</v>
      </c>
      <c r="CV90" s="49">
        <v>118</v>
      </c>
      <c r="CW90" s="112">
        <v>5433.12</v>
      </c>
      <c r="CX90" s="49">
        <v>66</v>
      </c>
      <c r="CY90" s="21">
        <v>26059.3</v>
      </c>
      <c r="CZ90">
        <v>110</v>
      </c>
      <c r="DA90" s="21">
        <f t="shared" si="30"/>
        <v>38242.129999999997</v>
      </c>
      <c r="DB90" s="49" t="s">
        <v>120</v>
      </c>
      <c r="DC90" s="49">
        <v>98310</v>
      </c>
      <c r="DD90" s="121">
        <v>34977.53</v>
      </c>
      <c r="DE90" s="122">
        <v>254</v>
      </c>
      <c r="DF90" s="121">
        <v>7377.23</v>
      </c>
      <c r="DG90" s="122">
        <v>107</v>
      </c>
      <c r="DH90" s="123">
        <v>31003.280000000002</v>
      </c>
      <c r="DI90" s="124">
        <v>223</v>
      </c>
      <c r="DJ90" s="21">
        <f t="shared" si="31"/>
        <v>73358.039999999994</v>
      </c>
    </row>
    <row r="91" spans="1:114" ht="16" x14ac:dyDescent="0.2">
      <c r="A91" t="s">
        <v>125</v>
      </c>
      <c r="B91" t="s">
        <v>119</v>
      </c>
      <c r="W91" s="89"/>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3">
        <v>286.93</v>
      </c>
      <c r="AT91" s="60">
        <v>3</v>
      </c>
      <c r="AU91" s="93">
        <v>100.26</v>
      </c>
      <c r="AV91" s="60">
        <v>1</v>
      </c>
      <c r="AW91" s="21">
        <v>12.61</v>
      </c>
      <c r="AX91">
        <v>1</v>
      </c>
      <c r="AY91" s="21">
        <f t="shared" si="23"/>
        <v>399.8</v>
      </c>
      <c r="AZ91" s="20" t="s">
        <v>120</v>
      </c>
      <c r="BA91">
        <v>98520</v>
      </c>
      <c r="BB91" s="94">
        <v>11675.88</v>
      </c>
      <c r="BC91">
        <v>62</v>
      </c>
      <c r="BD91" s="21">
        <v>8275.1200000000008</v>
      </c>
      <c r="BE91">
        <v>39</v>
      </c>
      <c r="BF91" s="21">
        <v>14377.31</v>
      </c>
      <c r="BG91">
        <v>60</v>
      </c>
      <c r="BH91" s="21">
        <f t="shared" si="24"/>
        <v>34328.31</v>
      </c>
      <c r="BI91" s="99" t="s">
        <v>120</v>
      </c>
      <c r="BJ91" s="100">
        <v>98292</v>
      </c>
      <c r="BK91" s="21">
        <v>6254.86</v>
      </c>
      <c r="BL91" s="100">
        <v>99</v>
      </c>
      <c r="BM91" s="21">
        <v>4969.08</v>
      </c>
      <c r="BN91" s="100">
        <v>41</v>
      </c>
      <c r="BO91" s="21">
        <f t="shared" si="25"/>
        <v>11223.939999999999</v>
      </c>
      <c r="BP91">
        <f t="shared" si="25"/>
        <v>140</v>
      </c>
      <c r="BQ91" s="21">
        <f t="shared" si="26"/>
        <v>22447.879999999997</v>
      </c>
      <c r="BR91" s="99" t="s">
        <v>120</v>
      </c>
      <c r="BS91" s="100">
        <v>98520</v>
      </c>
      <c r="BT91" s="21">
        <v>5840.83</v>
      </c>
      <c r="BU91" s="100">
        <v>51</v>
      </c>
      <c r="BV91" s="21">
        <v>5485.74</v>
      </c>
      <c r="BW91" s="100">
        <v>33</v>
      </c>
      <c r="BX91" s="21">
        <v>17719.48</v>
      </c>
      <c r="BY91" s="100">
        <v>73</v>
      </c>
      <c r="BZ91" s="21">
        <f t="shared" si="27"/>
        <v>29046.05</v>
      </c>
      <c r="CA91" s="99" t="s">
        <v>120</v>
      </c>
      <c r="CB91" s="100">
        <v>98366</v>
      </c>
      <c r="CC91" s="21">
        <v>10461.549999999999</v>
      </c>
      <c r="CD91" s="100">
        <v>225</v>
      </c>
      <c r="CE91" s="21">
        <v>7435.57</v>
      </c>
      <c r="CF91" s="100">
        <v>77</v>
      </c>
      <c r="CG91" s="21">
        <v>48790.32</v>
      </c>
      <c r="CH91" s="100">
        <v>188</v>
      </c>
      <c r="CI91" s="21">
        <f t="shared" si="28"/>
        <v>66687.44</v>
      </c>
      <c r="CJ91" s="21" t="s">
        <v>120</v>
      </c>
      <c r="CK91" s="49">
        <v>98277</v>
      </c>
      <c r="CL91" s="93">
        <v>6218.62</v>
      </c>
      <c r="CM91" s="60">
        <v>124</v>
      </c>
      <c r="CN91" s="93">
        <v>3962.2</v>
      </c>
      <c r="CO91" s="60">
        <v>58</v>
      </c>
      <c r="CP91" s="28">
        <f>+'[1]CCBPROD-CNGOR-ARREARS-ECSD-4901'!M90+'[1]CCBPROD-CNGOR-ARREARS-ECSD-4901'!O90</f>
        <v>17779.939999999999</v>
      </c>
      <c r="CQ91">
        <f>+'[1]CCBPROD-CNGOR-ARREARS-ECSD-4901'!N90+'[1]CCBPROD-CNGOR-ARREARS-ECSD-4901'!P90</f>
        <v>121</v>
      </c>
      <c r="CR91" s="21">
        <f t="shared" si="29"/>
        <v>27960.76</v>
      </c>
      <c r="CS91" s="49" t="s">
        <v>120</v>
      </c>
      <c r="CT91" s="49">
        <v>98295</v>
      </c>
      <c r="CU91" s="112">
        <v>6253.6</v>
      </c>
      <c r="CV91" s="49">
        <v>98</v>
      </c>
      <c r="CW91" s="112">
        <v>1923.34</v>
      </c>
      <c r="CX91" s="49">
        <v>32</v>
      </c>
      <c r="CY91" s="21">
        <v>7267.9000000000005</v>
      </c>
      <c r="CZ91">
        <v>62</v>
      </c>
      <c r="DA91" s="21">
        <f t="shared" si="30"/>
        <v>15444.84</v>
      </c>
      <c r="DB91" s="49" t="s">
        <v>120</v>
      </c>
      <c r="DC91" s="49">
        <v>98311</v>
      </c>
      <c r="DD91" s="121">
        <v>37508.879999999997</v>
      </c>
      <c r="DE91" s="122">
        <v>285</v>
      </c>
      <c r="DF91" s="121">
        <v>7532.21</v>
      </c>
      <c r="DG91" s="122">
        <v>84</v>
      </c>
      <c r="DH91" s="123">
        <v>20838.73</v>
      </c>
      <c r="DI91" s="124">
        <v>121</v>
      </c>
      <c r="DJ91" s="21">
        <f t="shared" si="31"/>
        <v>65879.819999999992</v>
      </c>
    </row>
    <row r="92" spans="1:114" ht="16" x14ac:dyDescent="0.2">
      <c r="A92" t="s">
        <v>127</v>
      </c>
      <c r="B92" t="s">
        <v>119</v>
      </c>
      <c r="C92">
        <v>1</v>
      </c>
      <c r="E92">
        <v>41.06</v>
      </c>
      <c r="F92">
        <v>0</v>
      </c>
      <c r="G92">
        <v>0</v>
      </c>
      <c r="H92">
        <v>41.06</v>
      </c>
      <c r="W92" s="89"/>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3">
        <v>452.96</v>
      </c>
      <c r="AT92" s="60">
        <v>2</v>
      </c>
      <c r="AU92" s="93">
        <v>174.48</v>
      </c>
      <c r="AV92" s="60">
        <v>4</v>
      </c>
      <c r="AW92" s="21">
        <v>70.040000000000006</v>
      </c>
      <c r="AX92">
        <v>1</v>
      </c>
      <c r="AY92" s="21">
        <f t="shared" si="23"/>
        <v>697.4799999999999</v>
      </c>
      <c r="AZ92" s="20" t="s">
        <v>120</v>
      </c>
      <c r="BA92">
        <v>98524</v>
      </c>
      <c r="BB92" s="94">
        <v>171.65</v>
      </c>
      <c r="BC92">
        <v>3</v>
      </c>
      <c r="BD92" s="21">
        <v>80.319999999999993</v>
      </c>
      <c r="BE92">
        <v>0</v>
      </c>
      <c r="BF92" s="21">
        <v>112.87</v>
      </c>
      <c r="BG92">
        <v>2</v>
      </c>
      <c r="BH92" s="21">
        <f t="shared" si="24"/>
        <v>364.84000000000003</v>
      </c>
      <c r="BI92" s="99" t="s">
        <v>120</v>
      </c>
      <c r="BJ92" s="100">
        <v>98295</v>
      </c>
      <c r="BK92" s="21">
        <v>1849.32</v>
      </c>
      <c r="BL92" s="100">
        <v>19</v>
      </c>
      <c r="BM92" s="21">
        <v>1426.63</v>
      </c>
      <c r="BN92" s="100">
        <v>8</v>
      </c>
      <c r="BO92" s="21">
        <f t="shared" si="25"/>
        <v>3275.95</v>
      </c>
      <c r="BP92">
        <f t="shared" si="25"/>
        <v>27</v>
      </c>
      <c r="BQ92" s="21">
        <f t="shared" si="26"/>
        <v>6551.9</v>
      </c>
      <c r="BR92" s="99" t="s">
        <v>120</v>
      </c>
      <c r="BS92" s="100">
        <v>98524</v>
      </c>
      <c r="BT92" s="21">
        <v>150.46</v>
      </c>
      <c r="BU92" s="100">
        <v>2</v>
      </c>
      <c r="BV92" s="21">
        <v>21.13</v>
      </c>
      <c r="BW92" s="100">
        <v>0</v>
      </c>
      <c r="BX92" s="21">
        <v>49.94</v>
      </c>
      <c r="BY92" s="100">
        <v>2</v>
      </c>
      <c r="BZ92" s="21">
        <f t="shared" si="27"/>
        <v>221.53</v>
      </c>
      <c r="CA92" s="99" t="s">
        <v>120</v>
      </c>
      <c r="CB92" s="100">
        <v>98367</v>
      </c>
      <c r="CC92" s="21">
        <v>5262.14</v>
      </c>
      <c r="CD92" s="100">
        <v>122</v>
      </c>
      <c r="CE92" s="21">
        <v>3160.61</v>
      </c>
      <c r="CF92" s="100">
        <v>45</v>
      </c>
      <c r="CG92" s="21">
        <v>10312.5</v>
      </c>
      <c r="CH92" s="100">
        <v>57</v>
      </c>
      <c r="CI92" s="21">
        <f t="shared" si="28"/>
        <v>18735.25</v>
      </c>
      <c r="CJ92" s="21" t="s">
        <v>120</v>
      </c>
      <c r="CK92" s="49">
        <v>98282</v>
      </c>
      <c r="CL92" s="93">
        <v>1141.4100000000001</v>
      </c>
      <c r="CM92" s="60">
        <v>17</v>
      </c>
      <c r="CN92" s="93">
        <v>334.13</v>
      </c>
      <c r="CO92" s="60">
        <v>5</v>
      </c>
      <c r="CP92" s="28">
        <f>+'[1]CCBPROD-CNGOR-ARREARS-ECSD-4901'!M91+'[1]CCBPROD-CNGOR-ARREARS-ECSD-4901'!O91</f>
        <v>1059.2</v>
      </c>
      <c r="CQ92">
        <f>+'[1]CCBPROD-CNGOR-ARREARS-ECSD-4901'!N91+'[1]CCBPROD-CNGOR-ARREARS-ECSD-4901'!P91</f>
        <v>12</v>
      </c>
      <c r="CR92" s="21">
        <f t="shared" si="29"/>
        <v>2534.7399999999998</v>
      </c>
      <c r="CS92" s="49" t="s">
        <v>120</v>
      </c>
      <c r="CT92" s="49">
        <v>98310</v>
      </c>
      <c r="CU92" s="112">
        <v>612.85</v>
      </c>
      <c r="CV92" s="49">
        <v>10</v>
      </c>
      <c r="CW92" s="112">
        <v>462.17</v>
      </c>
      <c r="CX92" s="49">
        <v>12</v>
      </c>
      <c r="CY92" s="21">
        <v>1470.36</v>
      </c>
      <c r="CZ92">
        <v>15</v>
      </c>
      <c r="DA92" s="21">
        <f t="shared" si="30"/>
        <v>2545.38</v>
      </c>
      <c r="DB92" s="49" t="s">
        <v>120</v>
      </c>
      <c r="DC92" s="49">
        <v>98312</v>
      </c>
      <c r="DD92" s="121">
        <v>49276.32</v>
      </c>
      <c r="DE92" s="122">
        <v>300</v>
      </c>
      <c r="DF92" s="121">
        <v>7032.89</v>
      </c>
      <c r="DG92" s="122">
        <v>125</v>
      </c>
      <c r="DH92" s="123">
        <v>23838.47</v>
      </c>
      <c r="DI92" s="124">
        <v>220</v>
      </c>
      <c r="DJ92" s="21">
        <f t="shared" si="31"/>
        <v>80147.679999999993</v>
      </c>
    </row>
    <row r="93" spans="1:114" ht="16" x14ac:dyDescent="0.2">
      <c r="A93" t="s">
        <v>141</v>
      </c>
      <c r="B93" t="s">
        <v>119</v>
      </c>
      <c r="D93" s="86">
        <v>1</v>
      </c>
      <c r="I93">
        <v>1816.4</v>
      </c>
      <c r="J93">
        <v>0</v>
      </c>
      <c r="K93">
        <v>0</v>
      </c>
      <c r="L93">
        <v>1816.4</v>
      </c>
      <c r="W93" s="89"/>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3">
        <v>2211.38</v>
      </c>
      <c r="AT93" s="60">
        <v>15</v>
      </c>
      <c r="AU93" s="93">
        <v>1328.61</v>
      </c>
      <c r="AV93" s="60">
        <v>8</v>
      </c>
      <c r="AW93" s="21">
        <v>2862.06</v>
      </c>
      <c r="AX93">
        <v>9</v>
      </c>
      <c r="AY93" s="21">
        <f t="shared" si="23"/>
        <v>6402.0499999999993</v>
      </c>
      <c r="AZ93" s="20" t="s">
        <v>120</v>
      </c>
      <c r="BA93">
        <v>98528</v>
      </c>
      <c r="BB93" s="94">
        <v>468.9</v>
      </c>
      <c r="BC93">
        <v>4</v>
      </c>
      <c r="BD93" s="21">
        <v>294.01</v>
      </c>
      <c r="BE93">
        <v>3</v>
      </c>
      <c r="BF93" s="21">
        <v>223.79000000000002</v>
      </c>
      <c r="BG93">
        <v>3</v>
      </c>
      <c r="BH93" s="21">
        <f t="shared" si="24"/>
        <v>986.7</v>
      </c>
      <c r="BI93" s="99" t="s">
        <v>120</v>
      </c>
      <c r="BJ93" s="100">
        <v>98310</v>
      </c>
      <c r="BK93" s="21">
        <v>16978.55</v>
      </c>
      <c r="BL93" s="100">
        <v>241</v>
      </c>
      <c r="BM93" s="21">
        <v>19452.32</v>
      </c>
      <c r="BN93" s="100">
        <v>107</v>
      </c>
      <c r="BO93" s="21">
        <f t="shared" si="25"/>
        <v>36430.869999999995</v>
      </c>
      <c r="BP93">
        <f t="shared" si="25"/>
        <v>348</v>
      </c>
      <c r="BQ93" s="21">
        <f t="shared" si="26"/>
        <v>72861.739999999991</v>
      </c>
      <c r="BR93" s="99" t="s">
        <v>120</v>
      </c>
      <c r="BS93" s="100">
        <v>98528</v>
      </c>
      <c r="BT93" s="21">
        <v>319.45</v>
      </c>
      <c r="BU93" s="100">
        <v>8</v>
      </c>
      <c r="BV93" s="21">
        <v>174.59</v>
      </c>
      <c r="BW93" s="100">
        <v>4</v>
      </c>
      <c r="BX93" s="21">
        <v>320.38</v>
      </c>
      <c r="BY93" s="100">
        <v>3</v>
      </c>
      <c r="BZ93" s="21">
        <f t="shared" si="27"/>
        <v>814.42</v>
      </c>
      <c r="CA93" s="99" t="s">
        <v>120</v>
      </c>
      <c r="CB93" s="100">
        <v>98370</v>
      </c>
      <c r="CC93" s="21">
        <v>2352.2399999999998</v>
      </c>
      <c r="CD93" s="100">
        <v>51</v>
      </c>
      <c r="CE93" s="21">
        <v>1449.12</v>
      </c>
      <c r="CF93" s="100">
        <v>21</v>
      </c>
      <c r="CG93" s="21">
        <v>9849.93</v>
      </c>
      <c r="CH93" s="100">
        <v>38</v>
      </c>
      <c r="CI93" s="21">
        <f t="shared" si="28"/>
        <v>13651.29</v>
      </c>
      <c r="CJ93" s="21" t="s">
        <v>120</v>
      </c>
      <c r="CK93" s="49">
        <v>98284</v>
      </c>
      <c r="CL93" s="93">
        <v>6014.9</v>
      </c>
      <c r="CM93" s="60">
        <v>130</v>
      </c>
      <c r="CN93" s="93">
        <v>3949.63</v>
      </c>
      <c r="CO93" s="60">
        <v>56</v>
      </c>
      <c r="CP93" s="28">
        <f>+'[1]CCBPROD-CNGOR-ARREARS-ECSD-4901'!M92+'[1]CCBPROD-CNGOR-ARREARS-ECSD-4901'!O92</f>
        <v>29159.52</v>
      </c>
      <c r="CQ93">
        <f>+'[1]CCBPROD-CNGOR-ARREARS-ECSD-4901'!N92+'[1]CCBPROD-CNGOR-ARREARS-ECSD-4901'!P92</f>
        <v>127</v>
      </c>
      <c r="CR93" s="21">
        <f t="shared" si="29"/>
        <v>39124.050000000003</v>
      </c>
      <c r="CS93" s="49" t="s">
        <v>120</v>
      </c>
      <c r="CT93" s="49">
        <v>98311</v>
      </c>
      <c r="CU93" s="112">
        <v>12949.28</v>
      </c>
      <c r="CV93" s="49">
        <v>239</v>
      </c>
      <c r="CW93" s="112">
        <v>5826.56</v>
      </c>
      <c r="CX93" s="49">
        <v>89</v>
      </c>
      <c r="CY93" s="21">
        <v>35950.979999999996</v>
      </c>
      <c r="CZ93">
        <v>228</v>
      </c>
      <c r="DA93" s="21">
        <f t="shared" si="30"/>
        <v>54726.819999999992</v>
      </c>
      <c r="DB93" s="49" t="s">
        <v>120</v>
      </c>
      <c r="DC93" s="49">
        <v>98314</v>
      </c>
      <c r="DD93" s="121">
        <v>29.21</v>
      </c>
      <c r="DE93" s="122">
        <v>1</v>
      </c>
      <c r="DF93" s="121">
        <v>0</v>
      </c>
      <c r="DG93" s="122">
        <v>0</v>
      </c>
      <c r="DH93" s="123">
        <v>0</v>
      </c>
      <c r="DI93" s="124">
        <v>0</v>
      </c>
      <c r="DJ93" s="21">
        <f t="shared" si="31"/>
        <v>29.21</v>
      </c>
    </row>
    <row r="94" spans="1:114" ht="16" x14ac:dyDescent="0.2">
      <c r="A94" t="s">
        <v>67</v>
      </c>
      <c r="B94" t="s">
        <v>119</v>
      </c>
      <c r="W94" s="89"/>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3">
        <v>9682.51</v>
      </c>
      <c r="AT94" s="60">
        <v>61</v>
      </c>
      <c r="AU94" s="93">
        <v>6780.08</v>
      </c>
      <c r="AV94" s="60">
        <v>34</v>
      </c>
      <c r="AW94" s="21">
        <v>10981.3</v>
      </c>
      <c r="AX94">
        <v>44</v>
      </c>
      <c r="AY94" s="21">
        <f t="shared" si="23"/>
        <v>27443.89</v>
      </c>
      <c r="AZ94" s="20" t="s">
        <v>120</v>
      </c>
      <c r="BA94">
        <v>98541</v>
      </c>
      <c r="BB94" s="94">
        <v>2327.2800000000002</v>
      </c>
      <c r="BC94">
        <v>15</v>
      </c>
      <c r="BD94" s="21">
        <v>1677.07</v>
      </c>
      <c r="BE94">
        <v>10</v>
      </c>
      <c r="BF94" s="21">
        <v>2866.71</v>
      </c>
      <c r="BG94">
        <v>11</v>
      </c>
      <c r="BH94" s="21">
        <f t="shared" si="24"/>
        <v>6871.06</v>
      </c>
      <c r="BI94" s="99" t="s">
        <v>120</v>
      </c>
      <c r="BJ94" s="100">
        <v>98311</v>
      </c>
      <c r="BK94" s="21">
        <v>20221.46</v>
      </c>
      <c r="BL94" s="100">
        <v>262</v>
      </c>
      <c r="BM94" s="21">
        <v>14598.12</v>
      </c>
      <c r="BN94" s="100">
        <v>81</v>
      </c>
      <c r="BO94" s="21">
        <f t="shared" si="25"/>
        <v>34819.58</v>
      </c>
      <c r="BP94">
        <f t="shared" si="25"/>
        <v>343</v>
      </c>
      <c r="BQ94" s="21">
        <f t="shared" si="26"/>
        <v>69639.16</v>
      </c>
      <c r="BR94" s="99" t="s">
        <v>120</v>
      </c>
      <c r="BS94" s="100">
        <v>98541</v>
      </c>
      <c r="BT94" s="21">
        <v>773.72</v>
      </c>
      <c r="BU94" s="100">
        <v>9</v>
      </c>
      <c r="BV94" s="21">
        <v>778.85</v>
      </c>
      <c r="BW94" s="100">
        <v>3</v>
      </c>
      <c r="BX94" s="21">
        <v>4030.57</v>
      </c>
      <c r="BY94" s="100">
        <v>14</v>
      </c>
      <c r="BZ94" s="21">
        <f t="shared" si="27"/>
        <v>5583.14</v>
      </c>
      <c r="CA94" s="99" t="s">
        <v>120</v>
      </c>
      <c r="CB94" s="100">
        <v>98383</v>
      </c>
      <c r="CC94" s="21">
        <v>4381.2299999999996</v>
      </c>
      <c r="CD94" s="100">
        <v>107</v>
      </c>
      <c r="CE94" s="21">
        <v>2589.0700000000002</v>
      </c>
      <c r="CF94" s="100">
        <v>38</v>
      </c>
      <c r="CG94" s="21">
        <v>12244.47</v>
      </c>
      <c r="CH94" s="100">
        <v>57</v>
      </c>
      <c r="CI94" s="21">
        <f t="shared" si="28"/>
        <v>19214.769999999997</v>
      </c>
      <c r="CJ94" s="21" t="s">
        <v>120</v>
      </c>
      <c r="CK94" s="49">
        <v>98292</v>
      </c>
      <c r="CL94" s="93">
        <v>3286.39</v>
      </c>
      <c r="CM94" s="60">
        <v>72</v>
      </c>
      <c r="CN94" s="93">
        <v>1663.53</v>
      </c>
      <c r="CO94" s="60">
        <v>33</v>
      </c>
      <c r="CP94" s="28">
        <f>+'[1]CCBPROD-CNGOR-ARREARS-ECSD-4901'!M93+'[1]CCBPROD-CNGOR-ARREARS-ECSD-4901'!O93</f>
        <v>11048.83</v>
      </c>
      <c r="CQ94">
        <f>+'[1]CCBPROD-CNGOR-ARREARS-ECSD-4901'!N93+'[1]CCBPROD-CNGOR-ARREARS-ECSD-4901'!P93</f>
        <v>49</v>
      </c>
      <c r="CR94" s="21">
        <f t="shared" si="29"/>
        <v>15998.75</v>
      </c>
      <c r="CS94" s="49" t="s">
        <v>120</v>
      </c>
      <c r="CT94" s="49">
        <v>98312</v>
      </c>
      <c r="CU94" s="112">
        <v>14530.8</v>
      </c>
      <c r="CV94" s="49">
        <v>224</v>
      </c>
      <c r="CW94" s="112">
        <v>4040.4</v>
      </c>
      <c r="CX94" s="49">
        <v>77</v>
      </c>
      <c r="CY94" s="21">
        <v>24811.13</v>
      </c>
      <c r="CZ94">
        <v>136</v>
      </c>
      <c r="DA94" s="21">
        <f t="shared" si="30"/>
        <v>43382.33</v>
      </c>
      <c r="DB94" s="49" t="s">
        <v>120</v>
      </c>
      <c r="DC94" s="49">
        <v>98337</v>
      </c>
      <c r="DD94" s="121">
        <v>16137.38</v>
      </c>
      <c r="DE94" s="122">
        <v>97</v>
      </c>
      <c r="DF94" s="121">
        <v>2290.25</v>
      </c>
      <c r="DG94" s="122">
        <v>25</v>
      </c>
      <c r="DH94" s="123">
        <v>13275.59</v>
      </c>
      <c r="DI94" s="124">
        <v>99</v>
      </c>
      <c r="DJ94" s="21">
        <f t="shared" si="31"/>
        <v>31703.219999999998</v>
      </c>
    </row>
    <row r="95" spans="1:114" ht="16" x14ac:dyDescent="0.2">
      <c r="A95" t="s">
        <v>107</v>
      </c>
      <c r="B95" t="s">
        <v>119</v>
      </c>
      <c r="C95">
        <v>1</v>
      </c>
      <c r="D95" s="86">
        <v>1</v>
      </c>
      <c r="E95">
        <v>8756.16</v>
      </c>
      <c r="F95">
        <v>0</v>
      </c>
      <c r="G95">
        <v>0</v>
      </c>
      <c r="H95">
        <v>8756.16</v>
      </c>
      <c r="I95">
        <v>120.66</v>
      </c>
      <c r="J95">
        <v>0</v>
      </c>
      <c r="K95">
        <v>0</v>
      </c>
      <c r="L95">
        <v>120.66</v>
      </c>
      <c r="W95" s="89"/>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3">
        <v>701.47</v>
      </c>
      <c r="AT95" s="60">
        <v>4</v>
      </c>
      <c r="AU95" s="93">
        <v>391.8</v>
      </c>
      <c r="AV95" s="60">
        <v>3</v>
      </c>
      <c r="AW95" s="21">
        <v>566.04999999999995</v>
      </c>
      <c r="AX95">
        <v>5</v>
      </c>
      <c r="AY95" s="21">
        <f t="shared" si="23"/>
        <v>1659.32</v>
      </c>
      <c r="AZ95" s="20" t="s">
        <v>120</v>
      </c>
      <c r="BA95">
        <v>98550</v>
      </c>
      <c r="BB95" s="94">
        <v>8197.18</v>
      </c>
      <c r="BC95">
        <v>49</v>
      </c>
      <c r="BD95" s="21">
        <v>7070.1</v>
      </c>
      <c r="BE95">
        <v>35</v>
      </c>
      <c r="BF95" s="21">
        <v>13961.02</v>
      </c>
      <c r="BG95">
        <v>59</v>
      </c>
      <c r="BH95" s="21">
        <f t="shared" si="24"/>
        <v>29228.300000000003</v>
      </c>
      <c r="BI95" s="99" t="s">
        <v>120</v>
      </c>
      <c r="BJ95" s="100">
        <v>98312</v>
      </c>
      <c r="BK95" s="21">
        <v>19398.45</v>
      </c>
      <c r="BL95" s="100">
        <v>308</v>
      </c>
      <c r="BM95" s="21">
        <v>17517.75</v>
      </c>
      <c r="BN95" s="100">
        <v>144</v>
      </c>
      <c r="BO95" s="21">
        <f t="shared" si="25"/>
        <v>36916.199999999997</v>
      </c>
      <c r="BP95">
        <f t="shared" si="25"/>
        <v>452</v>
      </c>
      <c r="BQ95" s="21">
        <f t="shared" si="26"/>
        <v>73832.399999999994</v>
      </c>
      <c r="BR95" s="99" t="s">
        <v>120</v>
      </c>
      <c r="BS95" s="100">
        <v>98550</v>
      </c>
      <c r="BT95" s="21">
        <v>4248.41</v>
      </c>
      <c r="BU95" s="100">
        <v>56</v>
      </c>
      <c r="BV95" s="21">
        <v>4208.17</v>
      </c>
      <c r="BW95" s="100">
        <v>23</v>
      </c>
      <c r="BX95" s="21">
        <v>19059.849999999999</v>
      </c>
      <c r="BY95" s="100">
        <v>74</v>
      </c>
      <c r="BZ95" s="21">
        <f t="shared" si="27"/>
        <v>27516.43</v>
      </c>
      <c r="CA95" s="99" t="s">
        <v>120</v>
      </c>
      <c r="CB95" s="100">
        <v>98520</v>
      </c>
      <c r="CC95" s="21">
        <v>3642.11</v>
      </c>
      <c r="CD95" s="100">
        <v>59</v>
      </c>
      <c r="CE95" s="21">
        <v>4341.42</v>
      </c>
      <c r="CF95" s="100">
        <v>30</v>
      </c>
      <c r="CG95" s="21">
        <v>19281.509999999998</v>
      </c>
      <c r="CH95" s="100">
        <v>78</v>
      </c>
      <c r="CI95" s="21">
        <f t="shared" si="28"/>
        <v>27265.040000000001</v>
      </c>
      <c r="CJ95" s="21" t="s">
        <v>120</v>
      </c>
      <c r="CK95" s="49">
        <v>98295</v>
      </c>
      <c r="CL95" s="93">
        <v>807.35</v>
      </c>
      <c r="CM95" s="60">
        <v>22</v>
      </c>
      <c r="CN95" s="93">
        <v>390.58</v>
      </c>
      <c r="CO95" s="60">
        <v>9</v>
      </c>
      <c r="CP95" s="28">
        <f>+'[1]CCBPROD-CNGOR-ARREARS-ECSD-4901'!M94+'[1]CCBPROD-CNGOR-ARREARS-ECSD-4901'!O94</f>
        <v>1799.04</v>
      </c>
      <c r="CQ95">
        <f>+'[1]CCBPROD-CNGOR-ARREARS-ECSD-4901'!N94+'[1]CCBPROD-CNGOR-ARREARS-ECSD-4901'!P94</f>
        <v>17</v>
      </c>
      <c r="CR95" s="21">
        <f t="shared" si="29"/>
        <v>2996.9700000000003</v>
      </c>
      <c r="CS95" s="49" t="s">
        <v>120</v>
      </c>
      <c r="CT95" s="49">
        <v>98314</v>
      </c>
      <c r="CU95" s="112">
        <v>14593.82</v>
      </c>
      <c r="CV95" s="49">
        <v>295</v>
      </c>
      <c r="CW95" s="112">
        <v>5717.18</v>
      </c>
      <c r="CX95" s="49">
        <v>124</v>
      </c>
      <c r="CY95" s="21">
        <v>29811.85</v>
      </c>
      <c r="CZ95">
        <v>257</v>
      </c>
      <c r="DA95" s="21">
        <f t="shared" si="30"/>
        <v>50122.85</v>
      </c>
      <c r="DB95" s="49" t="s">
        <v>120</v>
      </c>
      <c r="DC95" s="49">
        <v>98345</v>
      </c>
      <c r="DD95" s="121">
        <v>121.55</v>
      </c>
      <c r="DE95" s="122">
        <v>0</v>
      </c>
      <c r="DF95" s="121">
        <v>58.66</v>
      </c>
      <c r="DG95" s="122">
        <v>0</v>
      </c>
      <c r="DH95" s="123">
        <v>1307.9599999999998</v>
      </c>
      <c r="DI95" s="124">
        <v>3</v>
      </c>
      <c r="DJ95" s="21">
        <f t="shared" si="31"/>
        <v>1488.1699999999998</v>
      </c>
    </row>
    <row r="96" spans="1:114" ht="16" x14ac:dyDescent="0.2">
      <c r="A96" t="s">
        <v>150</v>
      </c>
      <c r="B96" t="s">
        <v>119</v>
      </c>
      <c r="D96" s="86">
        <v>1</v>
      </c>
      <c r="I96">
        <v>154.6</v>
      </c>
      <c r="J96">
        <v>0</v>
      </c>
      <c r="K96">
        <v>0</v>
      </c>
      <c r="L96">
        <v>154.6</v>
      </c>
      <c r="W96" s="89"/>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3">
        <v>2240.5300000000002</v>
      </c>
      <c r="AT96" s="60">
        <v>12</v>
      </c>
      <c r="AU96" s="93">
        <v>1974.81</v>
      </c>
      <c r="AV96" s="60">
        <v>12</v>
      </c>
      <c r="AW96" s="21">
        <v>2309.08</v>
      </c>
      <c r="AX96">
        <v>7</v>
      </c>
      <c r="AY96" s="21">
        <f t="shared" si="23"/>
        <v>6524.42</v>
      </c>
      <c r="AZ96" s="20" t="s">
        <v>120</v>
      </c>
      <c r="BA96">
        <v>98557</v>
      </c>
      <c r="BB96" s="94">
        <v>704.24</v>
      </c>
      <c r="BC96">
        <v>7</v>
      </c>
      <c r="BD96" s="21">
        <v>322.5</v>
      </c>
      <c r="BE96">
        <v>2</v>
      </c>
      <c r="BF96" s="21">
        <v>812.75</v>
      </c>
      <c r="BG96">
        <v>5</v>
      </c>
      <c r="BH96" s="21">
        <f t="shared" si="24"/>
        <v>1839.49</v>
      </c>
      <c r="BI96" s="99" t="s">
        <v>120</v>
      </c>
      <c r="BJ96" s="100">
        <v>98337</v>
      </c>
      <c r="BK96" s="21">
        <v>6212.56</v>
      </c>
      <c r="BL96" s="100">
        <v>98</v>
      </c>
      <c r="BM96" s="21">
        <v>5394.41</v>
      </c>
      <c r="BN96" s="100">
        <v>46</v>
      </c>
      <c r="BO96" s="21">
        <f t="shared" si="25"/>
        <v>11606.970000000001</v>
      </c>
      <c r="BP96">
        <f t="shared" si="25"/>
        <v>144</v>
      </c>
      <c r="BQ96" s="21">
        <f t="shared" si="26"/>
        <v>23213.940000000002</v>
      </c>
      <c r="BR96" s="99" t="s">
        <v>120</v>
      </c>
      <c r="BS96" s="100">
        <v>98557</v>
      </c>
      <c r="BT96" s="21">
        <v>208.59</v>
      </c>
      <c r="BU96" s="100">
        <v>4</v>
      </c>
      <c r="BV96" s="21">
        <v>302.92</v>
      </c>
      <c r="BW96" s="100">
        <v>3</v>
      </c>
      <c r="BX96" s="21">
        <v>1003.0899999999999</v>
      </c>
      <c r="BY96" s="100">
        <v>5</v>
      </c>
      <c r="BZ96" s="21">
        <f t="shared" si="27"/>
        <v>1514.6</v>
      </c>
      <c r="CA96" s="99" t="s">
        <v>120</v>
      </c>
      <c r="CB96" s="100">
        <v>98524</v>
      </c>
      <c r="CC96" s="21">
        <v>134.65</v>
      </c>
      <c r="CD96" s="100">
        <v>5</v>
      </c>
      <c r="CE96" s="21">
        <v>5</v>
      </c>
      <c r="CF96" s="100">
        <v>0</v>
      </c>
      <c r="CG96" s="21">
        <v>34.78</v>
      </c>
      <c r="CH96" s="100">
        <v>1</v>
      </c>
      <c r="CI96" s="21">
        <f t="shared" si="28"/>
        <v>174.43</v>
      </c>
      <c r="CJ96" s="21" t="s">
        <v>120</v>
      </c>
      <c r="CK96" s="49">
        <v>98310</v>
      </c>
      <c r="CL96" s="93">
        <v>10851.07</v>
      </c>
      <c r="CM96" s="60">
        <v>211</v>
      </c>
      <c r="CN96" s="93">
        <v>5639.78</v>
      </c>
      <c r="CO96" s="60">
        <v>104</v>
      </c>
      <c r="CP96" s="28">
        <f>+'[1]CCBPROD-CNGOR-ARREARS-ECSD-4901'!M95+'[1]CCBPROD-CNGOR-ARREARS-ECSD-4901'!O95</f>
        <v>42005.97</v>
      </c>
      <c r="CQ96">
        <f>+'[1]CCBPROD-CNGOR-ARREARS-ECSD-4901'!N95+'[1]CCBPROD-CNGOR-ARREARS-ECSD-4901'!P95</f>
        <v>241</v>
      </c>
      <c r="CR96" s="21">
        <f t="shared" si="29"/>
        <v>58496.82</v>
      </c>
      <c r="CS96" s="49" t="s">
        <v>120</v>
      </c>
      <c r="CT96" s="49">
        <v>98337</v>
      </c>
      <c r="CU96" s="112">
        <v>14.33</v>
      </c>
      <c r="CV96" s="49">
        <v>0</v>
      </c>
      <c r="CW96" s="112">
        <v>16.32</v>
      </c>
      <c r="CX96" s="49">
        <v>0</v>
      </c>
      <c r="CY96" s="21">
        <v>31.240000000000002</v>
      </c>
      <c r="CZ96">
        <v>1</v>
      </c>
      <c r="DA96" s="21">
        <f t="shared" si="30"/>
        <v>61.89</v>
      </c>
      <c r="DB96" s="49" t="s">
        <v>120</v>
      </c>
      <c r="DC96" s="49">
        <v>98366</v>
      </c>
      <c r="DD96" s="121">
        <v>16507.099999999999</v>
      </c>
      <c r="DE96" s="122">
        <v>166</v>
      </c>
      <c r="DF96" s="121">
        <v>4749.96</v>
      </c>
      <c r="DG96" s="122">
        <v>78</v>
      </c>
      <c r="DH96" s="123">
        <v>34223.58</v>
      </c>
      <c r="DI96" s="124">
        <v>152</v>
      </c>
      <c r="DJ96" s="21">
        <f t="shared" si="31"/>
        <v>55480.639999999999</v>
      </c>
    </row>
    <row r="97" spans="1:114" ht="16" x14ac:dyDescent="0.2">
      <c r="A97" t="s">
        <v>155</v>
      </c>
      <c r="B97" t="s">
        <v>119</v>
      </c>
      <c r="C97">
        <v>1</v>
      </c>
      <c r="E97">
        <v>5841.4</v>
      </c>
      <c r="F97">
        <v>0</v>
      </c>
      <c r="G97">
        <v>0</v>
      </c>
      <c r="H97">
        <v>5841.4</v>
      </c>
      <c r="W97" s="89"/>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3">
        <v>12482.35</v>
      </c>
      <c r="AT97" s="60">
        <v>82</v>
      </c>
      <c r="AU97" s="93">
        <v>7385.14</v>
      </c>
      <c r="AV97" s="60">
        <v>33</v>
      </c>
      <c r="AW97" s="21">
        <v>11900.98</v>
      </c>
      <c r="AX97">
        <v>61</v>
      </c>
      <c r="AY97" s="21">
        <f t="shared" si="23"/>
        <v>31768.47</v>
      </c>
      <c r="AZ97" s="20" t="s">
        <v>120</v>
      </c>
      <c r="BA97">
        <v>98563</v>
      </c>
      <c r="BB97" s="94">
        <v>2968.52</v>
      </c>
      <c r="BC97">
        <v>22</v>
      </c>
      <c r="BD97" s="21">
        <v>1232.71</v>
      </c>
      <c r="BE97">
        <v>3</v>
      </c>
      <c r="BF97" s="21">
        <v>3628.62</v>
      </c>
      <c r="BG97">
        <v>15</v>
      </c>
      <c r="BH97" s="21">
        <f t="shared" si="24"/>
        <v>7829.8499999999995</v>
      </c>
      <c r="BI97" s="99" t="s">
        <v>120</v>
      </c>
      <c r="BJ97" s="100">
        <v>98345</v>
      </c>
      <c r="BK97" s="21">
        <v>380.82</v>
      </c>
      <c r="BL97" s="100">
        <v>4</v>
      </c>
      <c r="BM97" s="21">
        <v>201.3</v>
      </c>
      <c r="BN97" s="100">
        <v>2</v>
      </c>
      <c r="BO97" s="21">
        <f t="shared" si="25"/>
        <v>582.12</v>
      </c>
      <c r="BP97">
        <f t="shared" si="25"/>
        <v>6</v>
      </c>
      <c r="BQ97" s="21">
        <f t="shared" si="26"/>
        <v>1164.24</v>
      </c>
      <c r="BR97" s="99" t="s">
        <v>120</v>
      </c>
      <c r="BS97" s="100">
        <v>98563</v>
      </c>
      <c r="BT97" s="21">
        <v>1176.99</v>
      </c>
      <c r="BU97" s="100">
        <v>21</v>
      </c>
      <c r="BV97" s="21">
        <v>878.55</v>
      </c>
      <c r="BW97" s="100">
        <v>9</v>
      </c>
      <c r="BX97" s="21">
        <v>4577.59</v>
      </c>
      <c r="BY97" s="100">
        <v>13</v>
      </c>
      <c r="BZ97" s="21">
        <f t="shared" si="27"/>
        <v>6633.13</v>
      </c>
      <c r="CA97" s="99" t="s">
        <v>120</v>
      </c>
      <c r="CB97" s="100">
        <v>98528</v>
      </c>
      <c r="CC97" s="21">
        <v>200.83</v>
      </c>
      <c r="CD97" s="100">
        <v>3</v>
      </c>
      <c r="CE97" s="21">
        <v>101.42</v>
      </c>
      <c r="CF97" s="100">
        <v>4</v>
      </c>
      <c r="CG97" s="21">
        <v>285.11</v>
      </c>
      <c r="CH97" s="100">
        <v>4</v>
      </c>
      <c r="CI97" s="21">
        <f t="shared" si="28"/>
        <v>587.36</v>
      </c>
      <c r="CJ97" s="21" t="s">
        <v>120</v>
      </c>
      <c r="CK97" s="49">
        <v>98311</v>
      </c>
      <c r="CL97" s="93">
        <v>10438.86</v>
      </c>
      <c r="CM97" s="60">
        <v>216</v>
      </c>
      <c r="CN97" s="93">
        <v>4653.05</v>
      </c>
      <c r="CO97" s="60">
        <v>71</v>
      </c>
      <c r="CP97" s="28">
        <f>+'[1]CCBPROD-CNGOR-ARREARS-ECSD-4901'!M96+'[1]CCBPROD-CNGOR-ARREARS-ECSD-4901'!O96</f>
        <v>33863.65</v>
      </c>
      <c r="CQ97">
        <f>+'[1]CCBPROD-CNGOR-ARREARS-ECSD-4901'!N96+'[1]CCBPROD-CNGOR-ARREARS-ECSD-4901'!P96</f>
        <v>166</v>
      </c>
      <c r="CR97" s="21">
        <f t="shared" si="29"/>
        <v>48955.56</v>
      </c>
      <c r="CS97" s="49" t="s">
        <v>120</v>
      </c>
      <c r="CT97" s="49">
        <v>98345</v>
      </c>
      <c r="CU97" s="112">
        <v>4154.8900000000003</v>
      </c>
      <c r="CV97" s="49">
        <v>69</v>
      </c>
      <c r="CW97" s="112">
        <v>2387.9899999999998</v>
      </c>
      <c r="CX97" s="49">
        <v>38</v>
      </c>
      <c r="CY97" s="21">
        <v>14607.76</v>
      </c>
      <c r="CZ97">
        <v>99</v>
      </c>
      <c r="DA97" s="21">
        <f t="shared" si="30"/>
        <v>21150.639999999999</v>
      </c>
      <c r="DB97" s="49" t="s">
        <v>120</v>
      </c>
      <c r="DC97" s="49">
        <v>98367</v>
      </c>
      <c r="DD97" s="121">
        <v>23812.9</v>
      </c>
      <c r="DE97" s="122">
        <v>148</v>
      </c>
      <c r="DF97" s="121">
        <v>2202.73</v>
      </c>
      <c r="DG97" s="122">
        <v>36</v>
      </c>
      <c r="DH97" s="123">
        <v>6467.25</v>
      </c>
      <c r="DI97" s="124">
        <v>49</v>
      </c>
      <c r="DJ97" s="21">
        <f t="shared" si="31"/>
        <v>32482.880000000001</v>
      </c>
    </row>
    <row r="98" spans="1:114" ht="16" x14ac:dyDescent="0.2">
      <c r="A98" t="s">
        <v>156</v>
      </c>
      <c r="B98" t="s">
        <v>119</v>
      </c>
      <c r="D98" s="86">
        <v>1</v>
      </c>
      <c r="I98">
        <v>84.17</v>
      </c>
      <c r="J98">
        <v>0</v>
      </c>
      <c r="K98">
        <v>0</v>
      </c>
      <c r="L98">
        <v>84.17</v>
      </c>
      <c r="W98" s="89"/>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3">
        <v>613.20000000000005</v>
      </c>
      <c r="AT98" s="60">
        <v>10</v>
      </c>
      <c r="AU98" s="93">
        <v>175.26</v>
      </c>
      <c r="AV98" s="60">
        <v>2</v>
      </c>
      <c r="AW98" s="21">
        <v>0</v>
      </c>
      <c r="AX98">
        <v>0</v>
      </c>
      <c r="AY98" s="21">
        <f t="shared" si="23"/>
        <v>788.46</v>
      </c>
      <c r="AZ98" s="20" t="s">
        <v>120</v>
      </c>
      <c r="BA98">
        <v>98584</v>
      </c>
      <c r="BB98" s="94">
        <v>8869.02</v>
      </c>
      <c r="BC98">
        <v>52</v>
      </c>
      <c r="BD98" s="21">
        <v>8191.15</v>
      </c>
      <c r="BE98">
        <v>42</v>
      </c>
      <c r="BF98" s="21">
        <v>15751.54</v>
      </c>
      <c r="BG98">
        <v>70</v>
      </c>
      <c r="BH98" s="21">
        <f t="shared" si="24"/>
        <v>32811.71</v>
      </c>
      <c r="BI98" s="99" t="s">
        <v>120</v>
      </c>
      <c r="BJ98" s="100">
        <v>98366</v>
      </c>
      <c r="BK98" s="21">
        <v>22016.880000000001</v>
      </c>
      <c r="BL98" s="100">
        <v>236</v>
      </c>
      <c r="BM98" s="21">
        <v>17927.38</v>
      </c>
      <c r="BN98" s="100">
        <v>86</v>
      </c>
      <c r="BO98" s="21">
        <f t="shared" si="25"/>
        <v>39944.26</v>
      </c>
      <c r="BP98">
        <f t="shared" si="25"/>
        <v>322</v>
      </c>
      <c r="BQ98" s="21">
        <f t="shared" si="26"/>
        <v>79888.52</v>
      </c>
      <c r="BR98" s="99" t="s">
        <v>120</v>
      </c>
      <c r="BS98" s="100">
        <v>98584</v>
      </c>
      <c r="BT98" s="21">
        <v>554.38</v>
      </c>
      <c r="BU98" s="100">
        <v>4</v>
      </c>
      <c r="BV98" s="21">
        <v>8290.5</v>
      </c>
      <c r="BW98" s="100">
        <v>84</v>
      </c>
      <c r="BX98" s="21">
        <v>20225.32</v>
      </c>
      <c r="BY98" s="100">
        <v>80</v>
      </c>
      <c r="BZ98" s="21">
        <f t="shared" si="27"/>
        <v>29070.199999999997</v>
      </c>
      <c r="CA98" s="99" t="s">
        <v>120</v>
      </c>
      <c r="CB98" s="100">
        <v>98541</v>
      </c>
      <c r="CC98" s="21">
        <v>718.66</v>
      </c>
      <c r="CD98" s="100">
        <v>13</v>
      </c>
      <c r="CE98" s="21">
        <v>547.83000000000004</v>
      </c>
      <c r="CF98" s="100">
        <v>4</v>
      </c>
      <c r="CG98" s="21">
        <v>3964.56</v>
      </c>
      <c r="CH98" s="100">
        <v>13</v>
      </c>
      <c r="CI98" s="21">
        <f t="shared" si="28"/>
        <v>5231.05</v>
      </c>
      <c r="CJ98" s="21" t="s">
        <v>120</v>
      </c>
      <c r="CK98" s="49">
        <v>98312</v>
      </c>
      <c r="CL98" s="93">
        <v>11324.47</v>
      </c>
      <c r="CM98" s="60">
        <v>297</v>
      </c>
      <c r="CN98" s="93">
        <v>5237.5200000000004</v>
      </c>
      <c r="CO98" s="60">
        <v>115</v>
      </c>
      <c r="CP98" s="28">
        <f>+'[1]CCBPROD-CNGOR-ARREARS-ECSD-4901'!M97+'[1]CCBPROD-CNGOR-ARREARS-ECSD-4901'!O97</f>
        <v>34025.1</v>
      </c>
      <c r="CQ98">
        <f>+'[1]CCBPROD-CNGOR-ARREARS-ECSD-4901'!N97+'[1]CCBPROD-CNGOR-ARREARS-ECSD-4901'!P97</f>
        <v>246</v>
      </c>
      <c r="CR98" s="21">
        <f t="shared" si="29"/>
        <v>50587.09</v>
      </c>
      <c r="CS98" s="49" t="s">
        <v>120</v>
      </c>
      <c r="CT98" s="49">
        <v>98366</v>
      </c>
      <c r="CU98" s="112">
        <v>164.86</v>
      </c>
      <c r="CV98" s="49">
        <v>3</v>
      </c>
      <c r="CW98" s="112">
        <v>90.13</v>
      </c>
      <c r="CX98" s="49">
        <v>0</v>
      </c>
      <c r="CY98" s="21">
        <v>1331.12</v>
      </c>
      <c r="CZ98">
        <v>4</v>
      </c>
      <c r="DA98" s="21">
        <f t="shared" si="30"/>
        <v>1586.11</v>
      </c>
      <c r="DB98" s="49" t="s">
        <v>120</v>
      </c>
      <c r="DC98" s="49">
        <v>98370</v>
      </c>
      <c r="DD98" s="121">
        <v>4234.3900000000003</v>
      </c>
      <c r="DE98" s="122">
        <v>56</v>
      </c>
      <c r="DF98" s="121">
        <v>1145.8900000000001</v>
      </c>
      <c r="DG98" s="122">
        <v>19</v>
      </c>
      <c r="DH98" s="123">
        <v>4857.25</v>
      </c>
      <c r="DI98" s="124">
        <v>33</v>
      </c>
      <c r="DJ98" s="21">
        <f t="shared" si="31"/>
        <v>10237.530000000001</v>
      </c>
    </row>
    <row r="99" spans="1:114" ht="16" x14ac:dyDescent="0.2">
      <c r="A99" t="s">
        <v>62</v>
      </c>
      <c r="B99" t="s">
        <v>119</v>
      </c>
      <c r="D99" s="86">
        <v>2</v>
      </c>
      <c r="I99">
        <v>3231.16</v>
      </c>
      <c r="J99">
        <v>0</v>
      </c>
      <c r="K99">
        <v>0</v>
      </c>
      <c r="L99">
        <v>3231.16</v>
      </c>
      <c r="W99" s="89"/>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3">
        <v>1840.12</v>
      </c>
      <c r="AT99" s="60">
        <v>14</v>
      </c>
      <c r="AU99" s="93">
        <v>430.45</v>
      </c>
      <c r="AV99" s="60">
        <v>1</v>
      </c>
      <c r="AW99" s="21">
        <v>786.61</v>
      </c>
      <c r="AX99">
        <v>3</v>
      </c>
      <c r="AY99" s="21">
        <f t="shared" si="23"/>
        <v>3057.18</v>
      </c>
      <c r="AZ99" s="20" t="s">
        <v>120</v>
      </c>
      <c r="BA99">
        <v>98611</v>
      </c>
      <c r="BB99" s="94">
        <v>625.76</v>
      </c>
      <c r="BC99">
        <v>13</v>
      </c>
      <c r="BD99" s="21">
        <v>289.98</v>
      </c>
      <c r="BE99">
        <v>5</v>
      </c>
      <c r="BF99" s="21">
        <v>175.26</v>
      </c>
      <c r="BG99">
        <v>2</v>
      </c>
      <c r="BH99" s="21">
        <f t="shared" si="24"/>
        <v>1091</v>
      </c>
      <c r="BI99" s="99" t="s">
        <v>120</v>
      </c>
      <c r="BJ99" s="100">
        <v>98367</v>
      </c>
      <c r="BK99" s="21">
        <v>8950.48</v>
      </c>
      <c r="BL99" s="100">
        <v>120</v>
      </c>
      <c r="BM99" s="21">
        <v>6441.13</v>
      </c>
      <c r="BN99" s="100">
        <v>56</v>
      </c>
      <c r="BO99" s="21">
        <f t="shared" si="25"/>
        <v>15391.61</v>
      </c>
      <c r="BP99">
        <f t="shared" si="25"/>
        <v>176</v>
      </c>
      <c r="BQ99" s="21">
        <f t="shared" si="26"/>
        <v>30783.22</v>
      </c>
      <c r="BR99" s="99" t="s">
        <v>120</v>
      </c>
      <c r="BS99" s="100">
        <v>98611</v>
      </c>
      <c r="BT99" s="21">
        <v>0</v>
      </c>
      <c r="BU99" s="100">
        <v>0</v>
      </c>
      <c r="BV99" s="21">
        <v>54.97</v>
      </c>
      <c r="BW99" s="100">
        <v>2</v>
      </c>
      <c r="BX99" s="21">
        <v>54.63</v>
      </c>
      <c r="BY99" s="100">
        <v>4</v>
      </c>
      <c r="BZ99" s="21">
        <f t="shared" si="27"/>
        <v>109.6</v>
      </c>
      <c r="CA99" s="99" t="s">
        <v>120</v>
      </c>
      <c r="CB99" s="100">
        <v>98550</v>
      </c>
      <c r="CC99" s="21">
        <v>2849.11</v>
      </c>
      <c r="CD99" s="100">
        <v>59</v>
      </c>
      <c r="CE99" s="21">
        <v>3617.1</v>
      </c>
      <c r="CF99" s="100">
        <v>25</v>
      </c>
      <c r="CG99" s="21">
        <v>16842.88</v>
      </c>
      <c r="CH99" s="100">
        <v>71</v>
      </c>
      <c r="CI99" s="21">
        <f t="shared" si="28"/>
        <v>23309.09</v>
      </c>
      <c r="CJ99" s="21" t="s">
        <v>120</v>
      </c>
      <c r="CK99" s="49">
        <v>98314</v>
      </c>
      <c r="CL99" s="93">
        <v>16.32</v>
      </c>
      <c r="CM99" s="60">
        <v>0</v>
      </c>
      <c r="CN99" s="93">
        <v>14.1</v>
      </c>
      <c r="CO99" s="60">
        <v>0</v>
      </c>
      <c r="CP99" s="28">
        <f>+'[1]CCBPROD-CNGOR-ARREARS-ECSD-4901'!M98+'[1]CCBPROD-CNGOR-ARREARS-ECSD-4901'!O98</f>
        <v>17.14</v>
      </c>
      <c r="CQ99">
        <f>+'[1]CCBPROD-CNGOR-ARREARS-ECSD-4901'!N98+'[1]CCBPROD-CNGOR-ARREARS-ECSD-4901'!P98</f>
        <v>1</v>
      </c>
      <c r="CR99" s="21">
        <f t="shared" si="29"/>
        <v>47.56</v>
      </c>
      <c r="CS99" s="49" t="s">
        <v>120</v>
      </c>
      <c r="CT99" s="49">
        <v>98367</v>
      </c>
      <c r="CU99" s="112">
        <v>11422.8</v>
      </c>
      <c r="CV99" s="49">
        <v>229</v>
      </c>
      <c r="CW99" s="112">
        <v>6522.01</v>
      </c>
      <c r="CX99" s="49">
        <v>98</v>
      </c>
      <c r="CY99" s="21">
        <v>37462.770000000004</v>
      </c>
      <c r="CZ99">
        <v>171</v>
      </c>
      <c r="DA99" s="21">
        <f t="shared" si="30"/>
        <v>55407.58</v>
      </c>
      <c r="DB99" s="49" t="s">
        <v>120</v>
      </c>
      <c r="DC99" s="49">
        <v>98383</v>
      </c>
      <c r="DD99" s="121">
        <v>17527.77</v>
      </c>
      <c r="DE99" s="122">
        <v>123</v>
      </c>
      <c r="DF99" s="121">
        <v>2344.37</v>
      </c>
      <c r="DG99" s="122">
        <v>47</v>
      </c>
      <c r="DH99" s="123">
        <v>5741.6900000000005</v>
      </c>
      <c r="DI99" s="124">
        <v>48</v>
      </c>
      <c r="DJ99" s="21">
        <f t="shared" si="31"/>
        <v>25613.83</v>
      </c>
    </row>
    <row r="100" spans="1:114" ht="16" x14ac:dyDescent="0.2">
      <c r="A100" t="s">
        <v>162</v>
      </c>
      <c r="B100" t="s">
        <v>119</v>
      </c>
      <c r="D100" s="86">
        <v>1</v>
      </c>
      <c r="I100">
        <v>4369.1400000000003</v>
      </c>
      <c r="J100">
        <v>0</v>
      </c>
      <c r="K100">
        <v>0</v>
      </c>
      <c r="L100">
        <v>4369.1400000000003</v>
      </c>
      <c r="W100" s="89"/>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3">
        <v>3727.41</v>
      </c>
      <c r="AT100" s="60">
        <v>38</v>
      </c>
      <c r="AU100" s="93">
        <v>1870.13</v>
      </c>
      <c r="AV100" s="60">
        <v>15</v>
      </c>
      <c r="AW100" s="21">
        <v>2383.61</v>
      </c>
      <c r="AX100">
        <v>15</v>
      </c>
      <c r="AY100" s="21">
        <f t="shared" si="23"/>
        <v>7981.15</v>
      </c>
      <c r="AZ100" s="20" t="s">
        <v>120</v>
      </c>
      <c r="BA100">
        <v>98625</v>
      </c>
      <c r="BB100" s="94">
        <v>1349.42</v>
      </c>
      <c r="BC100">
        <v>11</v>
      </c>
      <c r="BD100" s="21">
        <v>814.32</v>
      </c>
      <c r="BE100">
        <v>5</v>
      </c>
      <c r="BF100" s="21">
        <v>224.51</v>
      </c>
      <c r="BG100">
        <v>3</v>
      </c>
      <c r="BH100" s="21">
        <f t="shared" si="24"/>
        <v>2388.25</v>
      </c>
      <c r="BI100" s="99" t="s">
        <v>120</v>
      </c>
      <c r="BJ100" s="100">
        <v>98370</v>
      </c>
      <c r="BK100" s="21">
        <v>5148.6000000000004</v>
      </c>
      <c r="BL100" s="100">
        <v>58</v>
      </c>
      <c r="BM100" s="21">
        <v>3629</v>
      </c>
      <c r="BN100" s="100">
        <v>19</v>
      </c>
      <c r="BO100" s="21">
        <f t="shared" si="25"/>
        <v>8777.6</v>
      </c>
      <c r="BP100">
        <f t="shared" si="25"/>
        <v>77</v>
      </c>
      <c r="BQ100" s="21">
        <f t="shared" si="26"/>
        <v>17555.2</v>
      </c>
      <c r="BR100" s="99" t="s">
        <v>120</v>
      </c>
      <c r="BS100" s="100">
        <v>98625</v>
      </c>
      <c r="BT100" s="21">
        <v>0</v>
      </c>
      <c r="BU100" s="100">
        <v>0</v>
      </c>
      <c r="BV100" s="21">
        <v>522.37</v>
      </c>
      <c r="BW100" s="100">
        <v>5</v>
      </c>
      <c r="BX100" s="21">
        <v>677.11</v>
      </c>
      <c r="BY100" s="100">
        <v>6</v>
      </c>
      <c r="BZ100" s="21">
        <f t="shared" si="27"/>
        <v>1199.48</v>
      </c>
      <c r="CA100" s="99" t="s">
        <v>120</v>
      </c>
      <c r="CB100" s="100">
        <v>98557</v>
      </c>
      <c r="CC100" s="21">
        <v>147.26</v>
      </c>
      <c r="CD100" s="100">
        <v>3</v>
      </c>
      <c r="CE100" s="21">
        <v>173.45</v>
      </c>
      <c r="CF100" s="100">
        <v>2</v>
      </c>
      <c r="CG100" s="21">
        <v>1248.22</v>
      </c>
      <c r="CH100" s="100">
        <v>6</v>
      </c>
      <c r="CI100" s="21">
        <f t="shared" si="28"/>
        <v>1568.93</v>
      </c>
      <c r="CJ100" s="21" t="s">
        <v>120</v>
      </c>
      <c r="CK100" s="49">
        <v>98337</v>
      </c>
      <c r="CL100" s="93">
        <v>3656.01</v>
      </c>
      <c r="CM100" s="60">
        <v>92</v>
      </c>
      <c r="CN100" s="93">
        <v>1810.6</v>
      </c>
      <c r="CO100" s="60">
        <v>26</v>
      </c>
      <c r="CP100" s="28">
        <f>+'[1]CCBPROD-CNGOR-ARREARS-ECSD-4901'!M99+'[1]CCBPROD-CNGOR-ARREARS-ECSD-4901'!O99</f>
        <v>17327.2</v>
      </c>
      <c r="CQ100">
        <f>+'[1]CCBPROD-CNGOR-ARREARS-ECSD-4901'!N99+'[1]CCBPROD-CNGOR-ARREARS-ECSD-4901'!P99</f>
        <v>115</v>
      </c>
      <c r="CR100" s="21">
        <f t="shared" si="29"/>
        <v>22793.81</v>
      </c>
      <c r="CS100" s="49" t="s">
        <v>120</v>
      </c>
      <c r="CT100" s="49">
        <v>98370</v>
      </c>
      <c r="CU100" s="112">
        <v>6274.2</v>
      </c>
      <c r="CV100" s="49">
        <v>137</v>
      </c>
      <c r="CW100" s="112">
        <v>2062.9699999999998</v>
      </c>
      <c r="CX100" s="49">
        <v>38</v>
      </c>
      <c r="CY100" s="21">
        <v>8777.9700000000012</v>
      </c>
      <c r="CZ100">
        <v>57</v>
      </c>
      <c r="DA100" s="21">
        <f t="shared" si="30"/>
        <v>17115.14</v>
      </c>
      <c r="DB100" s="49" t="s">
        <v>120</v>
      </c>
      <c r="DC100" s="49">
        <v>98520</v>
      </c>
      <c r="DD100" s="121">
        <v>7289.59</v>
      </c>
      <c r="DE100" s="122">
        <v>57</v>
      </c>
      <c r="DF100" s="121">
        <v>1634.87</v>
      </c>
      <c r="DG100" s="122">
        <v>27</v>
      </c>
      <c r="DH100" s="123">
        <v>13406.470000000001</v>
      </c>
      <c r="DI100" s="124">
        <v>63</v>
      </c>
      <c r="DJ100" s="21">
        <f t="shared" si="31"/>
        <v>22330.93</v>
      </c>
    </row>
    <row r="101" spans="1:114" ht="16" x14ac:dyDescent="0.2">
      <c r="A101" t="s">
        <v>86</v>
      </c>
      <c r="B101" t="s">
        <v>119</v>
      </c>
      <c r="C101">
        <v>1</v>
      </c>
      <c r="E101">
        <v>809.52</v>
      </c>
      <c r="F101">
        <v>1204.46</v>
      </c>
      <c r="G101">
        <v>0</v>
      </c>
      <c r="H101">
        <v>2013.98</v>
      </c>
      <c r="W101" s="89"/>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3">
        <v>4501.6499999999996</v>
      </c>
      <c r="AT101" s="60">
        <v>46</v>
      </c>
      <c r="AU101" s="93">
        <v>3302.71</v>
      </c>
      <c r="AV101" s="60">
        <v>19</v>
      </c>
      <c r="AW101" s="21">
        <v>6191.14</v>
      </c>
      <c r="AX101">
        <v>38</v>
      </c>
      <c r="AY101" s="21">
        <f t="shared" si="23"/>
        <v>13995.5</v>
      </c>
      <c r="AZ101" s="20" t="s">
        <v>120</v>
      </c>
      <c r="BA101">
        <v>98626</v>
      </c>
      <c r="BB101" s="94">
        <v>2114.35</v>
      </c>
      <c r="BC101">
        <v>34</v>
      </c>
      <c r="BD101" s="21">
        <v>1450.74</v>
      </c>
      <c r="BE101">
        <v>15</v>
      </c>
      <c r="BF101" s="21">
        <v>3025.9300000000003</v>
      </c>
      <c r="BG101">
        <v>17</v>
      </c>
      <c r="BH101" s="21">
        <f t="shared" si="24"/>
        <v>6591.02</v>
      </c>
      <c r="BI101" s="99" t="s">
        <v>120</v>
      </c>
      <c r="BJ101" s="100">
        <v>98383</v>
      </c>
      <c r="BK101" s="21">
        <v>10216.24</v>
      </c>
      <c r="BL101" s="100">
        <v>145</v>
      </c>
      <c r="BM101" s="21">
        <v>5521.2</v>
      </c>
      <c r="BN101" s="100">
        <v>28</v>
      </c>
      <c r="BO101" s="21">
        <f t="shared" si="25"/>
        <v>15737.439999999999</v>
      </c>
      <c r="BP101">
        <f t="shared" si="25"/>
        <v>173</v>
      </c>
      <c r="BQ101" s="21">
        <f t="shared" si="26"/>
        <v>31474.879999999997</v>
      </c>
      <c r="BR101" s="99" t="s">
        <v>120</v>
      </c>
      <c r="BS101" s="100">
        <v>98626</v>
      </c>
      <c r="BT101" s="21">
        <v>5.32</v>
      </c>
      <c r="BU101" s="100">
        <v>0</v>
      </c>
      <c r="BV101" s="21">
        <v>965.22</v>
      </c>
      <c r="BW101" s="100">
        <v>23</v>
      </c>
      <c r="BX101" s="21">
        <v>3626.09</v>
      </c>
      <c r="BY101" s="100">
        <v>21</v>
      </c>
      <c r="BZ101" s="21">
        <f t="shared" si="27"/>
        <v>4596.63</v>
      </c>
      <c r="CA101" s="99" t="s">
        <v>120</v>
      </c>
      <c r="CB101" s="100">
        <v>98563</v>
      </c>
      <c r="CC101" s="21">
        <v>1050.48</v>
      </c>
      <c r="CD101" s="100">
        <v>20</v>
      </c>
      <c r="CE101" s="21">
        <v>1140.75</v>
      </c>
      <c r="CF101" s="100">
        <v>11</v>
      </c>
      <c r="CG101" s="21">
        <v>3852.1000000000004</v>
      </c>
      <c r="CH101" s="100">
        <v>16</v>
      </c>
      <c r="CI101" s="21">
        <f t="shared" si="28"/>
        <v>6043.33</v>
      </c>
      <c r="CJ101" s="21" t="s">
        <v>120</v>
      </c>
      <c r="CK101" s="49">
        <v>98345</v>
      </c>
      <c r="CL101" s="93">
        <v>177.24</v>
      </c>
      <c r="CM101" s="60">
        <v>1</v>
      </c>
      <c r="CN101" s="93">
        <v>97.56</v>
      </c>
      <c r="CO101" s="60">
        <v>3</v>
      </c>
      <c r="CP101" s="28">
        <f>+'[1]CCBPROD-CNGOR-ARREARS-ECSD-4901'!M100+'[1]CCBPROD-CNGOR-ARREARS-ECSD-4901'!O100</f>
        <v>1288.3</v>
      </c>
      <c r="CQ101">
        <f>+'[1]CCBPROD-CNGOR-ARREARS-ECSD-4901'!N100+'[1]CCBPROD-CNGOR-ARREARS-ECSD-4901'!P100</f>
        <v>4</v>
      </c>
      <c r="CR101" s="21">
        <f t="shared" si="29"/>
        <v>1563.1</v>
      </c>
      <c r="CS101" s="49" t="s">
        <v>120</v>
      </c>
      <c r="CT101" s="49">
        <v>98383</v>
      </c>
      <c r="CU101" s="112">
        <v>2336.04</v>
      </c>
      <c r="CV101" s="49">
        <v>44</v>
      </c>
      <c r="CW101" s="112">
        <v>1176.24</v>
      </c>
      <c r="CX101" s="49">
        <v>23</v>
      </c>
      <c r="CY101" s="21">
        <v>7430.63</v>
      </c>
      <c r="CZ101">
        <v>35</v>
      </c>
      <c r="DA101" s="21">
        <f t="shared" si="30"/>
        <v>10942.91</v>
      </c>
      <c r="DB101" s="49" t="s">
        <v>120</v>
      </c>
      <c r="DC101" s="49">
        <v>98524</v>
      </c>
      <c r="DD101" s="121">
        <v>520.53</v>
      </c>
      <c r="DE101" s="122">
        <v>4</v>
      </c>
      <c r="DF101" s="121">
        <v>0</v>
      </c>
      <c r="DG101" s="122">
        <v>0</v>
      </c>
      <c r="DH101" s="123">
        <v>0</v>
      </c>
      <c r="DI101" s="124">
        <v>0</v>
      </c>
      <c r="DJ101" s="21">
        <f t="shared" si="31"/>
        <v>520.53</v>
      </c>
    </row>
    <row r="102" spans="1:114" ht="16" x14ac:dyDescent="0.2">
      <c r="A102" t="s">
        <v>164</v>
      </c>
      <c r="B102" t="s">
        <v>119</v>
      </c>
      <c r="C102">
        <v>2</v>
      </c>
      <c r="D102" s="86">
        <v>2</v>
      </c>
      <c r="E102">
        <v>4442.84</v>
      </c>
      <c r="F102">
        <v>1615.21</v>
      </c>
      <c r="G102">
        <v>0</v>
      </c>
      <c r="H102">
        <v>6058.05</v>
      </c>
      <c r="I102">
        <v>5370.3</v>
      </c>
      <c r="J102">
        <v>1615.21</v>
      </c>
      <c r="K102">
        <v>0</v>
      </c>
      <c r="L102">
        <v>6985.51</v>
      </c>
      <c r="W102" s="89"/>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3">
        <v>7033.14</v>
      </c>
      <c r="AT102" s="60">
        <v>70</v>
      </c>
      <c r="AU102" s="93">
        <v>2047.82</v>
      </c>
      <c r="AV102" s="60">
        <v>20</v>
      </c>
      <c r="AW102" s="21">
        <v>2716.33</v>
      </c>
      <c r="AX102">
        <v>19</v>
      </c>
      <c r="AY102" s="21">
        <f t="shared" si="23"/>
        <v>11797.29</v>
      </c>
      <c r="AZ102" s="20" t="s">
        <v>120</v>
      </c>
      <c r="BA102">
        <v>98632</v>
      </c>
      <c r="BB102" s="94">
        <v>6389.69</v>
      </c>
      <c r="BC102">
        <v>47</v>
      </c>
      <c r="BD102" s="21">
        <v>2305.14</v>
      </c>
      <c r="BE102">
        <v>20</v>
      </c>
      <c r="BF102" s="21">
        <v>7581.16</v>
      </c>
      <c r="BG102">
        <v>41</v>
      </c>
      <c r="BH102" s="21">
        <f t="shared" si="24"/>
        <v>16275.99</v>
      </c>
      <c r="BI102" s="99" t="s">
        <v>120</v>
      </c>
      <c r="BJ102" s="100">
        <v>98520</v>
      </c>
      <c r="BK102" s="21">
        <v>9173.89</v>
      </c>
      <c r="BL102" s="100">
        <v>65</v>
      </c>
      <c r="BM102" s="21">
        <v>7732.62</v>
      </c>
      <c r="BN102" s="100">
        <v>38</v>
      </c>
      <c r="BO102" s="21">
        <f t="shared" si="25"/>
        <v>16906.509999999998</v>
      </c>
      <c r="BP102">
        <f t="shared" si="25"/>
        <v>103</v>
      </c>
      <c r="BQ102" s="21">
        <f t="shared" si="26"/>
        <v>33813.019999999997</v>
      </c>
      <c r="BR102" s="99" t="s">
        <v>120</v>
      </c>
      <c r="BS102" s="100">
        <v>98632</v>
      </c>
      <c r="BT102" s="21">
        <v>1748.9</v>
      </c>
      <c r="BU102" s="100">
        <v>34</v>
      </c>
      <c r="BV102" s="21">
        <v>1881.77</v>
      </c>
      <c r="BW102" s="100">
        <v>28</v>
      </c>
      <c r="BX102" s="21">
        <v>11435.150000000001</v>
      </c>
      <c r="BY102" s="100">
        <v>46</v>
      </c>
      <c r="BZ102" s="21">
        <f t="shared" si="27"/>
        <v>15065.820000000002</v>
      </c>
      <c r="CA102" s="99" t="s">
        <v>120</v>
      </c>
      <c r="CB102" s="100">
        <v>98584</v>
      </c>
      <c r="CC102" s="21">
        <v>3412.84</v>
      </c>
      <c r="CD102" s="100">
        <v>59</v>
      </c>
      <c r="CE102" s="21">
        <v>998.5</v>
      </c>
      <c r="CF102" s="100">
        <v>4</v>
      </c>
      <c r="CG102" s="21">
        <v>22059.71</v>
      </c>
      <c r="CH102" s="100">
        <v>107</v>
      </c>
      <c r="CI102" s="21">
        <f t="shared" si="28"/>
        <v>26471.05</v>
      </c>
      <c r="CJ102" s="21" t="s">
        <v>120</v>
      </c>
      <c r="CK102" s="49">
        <v>98366</v>
      </c>
      <c r="CL102" s="93">
        <v>10668.33</v>
      </c>
      <c r="CM102" s="60">
        <v>226</v>
      </c>
      <c r="CN102" s="93">
        <v>5910.43</v>
      </c>
      <c r="CO102" s="60">
        <v>99</v>
      </c>
      <c r="CP102" s="28">
        <f>+'[1]CCBPROD-CNGOR-ARREARS-ECSD-4901'!M101+'[1]CCBPROD-CNGOR-ARREARS-ECSD-4901'!O101</f>
        <v>43814.98</v>
      </c>
      <c r="CQ102">
        <f>+'[1]CCBPROD-CNGOR-ARREARS-ECSD-4901'!N101+'[1]CCBPROD-CNGOR-ARREARS-ECSD-4901'!P101</f>
        <v>186</v>
      </c>
      <c r="CR102" s="21">
        <f t="shared" si="29"/>
        <v>60393.740000000005</v>
      </c>
      <c r="CS102" s="49" t="s">
        <v>120</v>
      </c>
      <c r="CT102" s="49">
        <v>98520</v>
      </c>
      <c r="CU102" s="112">
        <v>6567.82</v>
      </c>
      <c r="CV102" s="49">
        <v>135</v>
      </c>
      <c r="CW102" s="112">
        <v>2050.7199999999998</v>
      </c>
      <c r="CX102" s="49">
        <v>44</v>
      </c>
      <c r="CY102" s="21">
        <v>9490.51</v>
      </c>
      <c r="CZ102">
        <v>54</v>
      </c>
      <c r="DA102" s="21">
        <f t="shared" si="30"/>
        <v>18109.05</v>
      </c>
      <c r="DB102" s="49" t="s">
        <v>120</v>
      </c>
      <c r="DC102" s="49">
        <v>98528</v>
      </c>
      <c r="DD102" s="121">
        <v>961.02</v>
      </c>
      <c r="DE102" s="122">
        <v>8</v>
      </c>
      <c r="DF102" s="121">
        <v>78.25</v>
      </c>
      <c r="DG102" s="122">
        <v>1</v>
      </c>
      <c r="DH102" s="123">
        <v>310.19</v>
      </c>
      <c r="DI102" s="124">
        <v>3</v>
      </c>
      <c r="DJ102" s="21">
        <f t="shared" si="31"/>
        <v>1349.46</v>
      </c>
    </row>
    <row r="103" spans="1:114" ht="16" x14ac:dyDescent="0.2">
      <c r="A103" t="s">
        <v>43</v>
      </c>
      <c r="B103" t="s">
        <v>120</v>
      </c>
      <c r="C103">
        <v>4</v>
      </c>
      <c r="D103" s="86">
        <v>5</v>
      </c>
      <c r="E103">
        <v>478.66</v>
      </c>
      <c r="F103">
        <v>122.14</v>
      </c>
      <c r="G103">
        <v>0</v>
      </c>
      <c r="H103">
        <v>600.79999999999995</v>
      </c>
      <c r="I103">
        <v>888.64</v>
      </c>
      <c r="J103">
        <v>342.55</v>
      </c>
      <c r="K103">
        <v>0</v>
      </c>
      <c r="L103">
        <v>1231.19</v>
      </c>
      <c r="W103" s="89"/>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3">
        <v>2607.52</v>
      </c>
      <c r="AT103" s="60">
        <v>36</v>
      </c>
      <c r="AU103" s="93">
        <v>1664.72</v>
      </c>
      <c r="AV103" s="60">
        <v>19</v>
      </c>
      <c r="AW103" s="21">
        <v>2535.5699999999997</v>
      </c>
      <c r="AX103">
        <v>29</v>
      </c>
      <c r="AY103" s="21">
        <f t="shared" si="23"/>
        <v>6807.8099999999995</v>
      </c>
      <c r="AZ103" s="20" t="s">
        <v>120</v>
      </c>
      <c r="BA103">
        <v>98674</v>
      </c>
      <c r="BB103" s="94">
        <v>4195.2</v>
      </c>
      <c r="BC103">
        <v>61</v>
      </c>
      <c r="BD103" s="21">
        <v>2023.93</v>
      </c>
      <c r="BE103">
        <v>14</v>
      </c>
      <c r="BF103" s="21">
        <v>3170.15</v>
      </c>
      <c r="BG103">
        <v>22</v>
      </c>
      <c r="BH103" s="21">
        <f t="shared" si="24"/>
        <v>9389.2800000000007</v>
      </c>
      <c r="BI103" s="99" t="s">
        <v>120</v>
      </c>
      <c r="BJ103" s="100">
        <v>98524</v>
      </c>
      <c r="BK103" s="21">
        <v>105.91</v>
      </c>
      <c r="BL103" s="100">
        <v>2</v>
      </c>
      <c r="BM103" s="21">
        <v>77.709999999999994</v>
      </c>
      <c r="BN103" s="100">
        <v>1</v>
      </c>
      <c r="BO103" s="21">
        <f t="shared" si="25"/>
        <v>183.62</v>
      </c>
      <c r="BP103">
        <f t="shared" si="25"/>
        <v>3</v>
      </c>
      <c r="BQ103" s="21">
        <f t="shared" si="26"/>
        <v>367.24</v>
      </c>
      <c r="BR103" s="99" t="s">
        <v>120</v>
      </c>
      <c r="BS103" s="100">
        <v>98674</v>
      </c>
      <c r="BT103" s="21">
        <v>19.399999999999999</v>
      </c>
      <c r="BU103" s="100">
        <v>2</v>
      </c>
      <c r="BV103" s="21">
        <v>1215.94</v>
      </c>
      <c r="BW103" s="100">
        <v>20</v>
      </c>
      <c r="BX103" s="21">
        <v>3164.8599999999997</v>
      </c>
      <c r="BY103" s="100">
        <v>22</v>
      </c>
      <c r="BZ103" s="21">
        <f t="shared" si="27"/>
        <v>4400.2</v>
      </c>
      <c r="CA103" s="99" t="s">
        <v>120</v>
      </c>
      <c r="CB103" s="100">
        <v>98611</v>
      </c>
      <c r="CC103" s="21">
        <v>142.65</v>
      </c>
      <c r="CD103" s="100">
        <v>6</v>
      </c>
      <c r="CE103" s="21">
        <v>0</v>
      </c>
      <c r="CF103" s="100">
        <v>0</v>
      </c>
      <c r="CG103" s="21">
        <v>42.97</v>
      </c>
      <c r="CH103" s="100">
        <v>4</v>
      </c>
      <c r="CI103" s="21">
        <f t="shared" si="28"/>
        <v>185.62</v>
      </c>
      <c r="CJ103" s="21" t="s">
        <v>120</v>
      </c>
      <c r="CK103" s="49">
        <v>98367</v>
      </c>
      <c r="CL103" s="93">
        <v>5986.29</v>
      </c>
      <c r="CM103" s="60">
        <v>131</v>
      </c>
      <c r="CN103" s="93">
        <v>3402.68</v>
      </c>
      <c r="CO103" s="60">
        <v>45</v>
      </c>
      <c r="CP103" s="28">
        <f>+'[1]CCBPROD-CNGOR-ARREARS-ECSD-4901'!M102+'[1]CCBPROD-CNGOR-ARREARS-ECSD-4901'!O102</f>
        <v>10616.970000000001</v>
      </c>
      <c r="CQ103">
        <f>+'[1]CCBPROD-CNGOR-ARREARS-ECSD-4901'!N102+'[1]CCBPROD-CNGOR-ARREARS-ECSD-4901'!P102</f>
        <v>60</v>
      </c>
      <c r="CR103" s="21">
        <f t="shared" si="29"/>
        <v>20005.940000000002</v>
      </c>
      <c r="CS103" s="49" t="s">
        <v>120</v>
      </c>
      <c r="CT103" s="49">
        <v>98524</v>
      </c>
      <c r="CU103" s="112">
        <v>3835.16</v>
      </c>
      <c r="CV103" s="49">
        <v>63</v>
      </c>
      <c r="CW103" s="112">
        <v>4078.44</v>
      </c>
      <c r="CX103" s="49">
        <v>38</v>
      </c>
      <c r="CY103" s="21">
        <v>18428.77</v>
      </c>
      <c r="CZ103">
        <v>74</v>
      </c>
      <c r="DA103" s="21">
        <f t="shared" si="30"/>
        <v>26342.370000000003</v>
      </c>
      <c r="DB103" s="49" t="s">
        <v>120</v>
      </c>
      <c r="DC103" s="49">
        <v>98541</v>
      </c>
      <c r="DD103" s="121">
        <v>952.93</v>
      </c>
      <c r="DE103" s="122">
        <v>9</v>
      </c>
      <c r="DF103" s="121">
        <v>1239.49</v>
      </c>
      <c r="DG103" s="122">
        <v>6</v>
      </c>
      <c r="DH103" s="123">
        <v>530.4</v>
      </c>
      <c r="DI103" s="124">
        <v>9</v>
      </c>
      <c r="DJ103" s="21">
        <f t="shared" si="31"/>
        <v>2722.82</v>
      </c>
    </row>
    <row r="104" spans="1:114" ht="16" x14ac:dyDescent="0.2">
      <c r="A104" t="s">
        <v>121</v>
      </c>
      <c r="B104" t="s">
        <v>120</v>
      </c>
      <c r="C104">
        <v>388</v>
      </c>
      <c r="D104" s="86">
        <v>469</v>
      </c>
      <c r="E104">
        <v>32368.44</v>
      </c>
      <c r="F104">
        <v>8147.55</v>
      </c>
      <c r="G104">
        <v>18562.059999999998</v>
      </c>
      <c r="H104">
        <v>59078.05</v>
      </c>
      <c r="I104">
        <v>59904.06</v>
      </c>
      <c r="J104">
        <v>10041.58</v>
      </c>
      <c r="K104">
        <v>18471.84</v>
      </c>
      <c r="L104">
        <v>88417.48</v>
      </c>
      <c r="W104" s="89"/>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3">
        <v>552.23</v>
      </c>
      <c r="AT104" s="60">
        <v>5</v>
      </c>
      <c r="AU104" s="93">
        <v>681.34</v>
      </c>
      <c r="AV104" s="60">
        <v>6</v>
      </c>
      <c r="AW104" s="21">
        <v>1712.47</v>
      </c>
      <c r="AX104">
        <v>6</v>
      </c>
      <c r="AY104" s="21">
        <f t="shared" si="23"/>
        <v>2946.04</v>
      </c>
      <c r="AZ104" s="20" t="s">
        <v>120</v>
      </c>
      <c r="BA104">
        <v>98801</v>
      </c>
      <c r="BB104" s="94">
        <v>1805.41</v>
      </c>
      <c r="BC104">
        <v>35</v>
      </c>
      <c r="BD104" s="21">
        <v>1267.25</v>
      </c>
      <c r="BE104">
        <v>16</v>
      </c>
      <c r="BF104" s="21">
        <v>2571.36</v>
      </c>
      <c r="BG104">
        <v>30</v>
      </c>
      <c r="BH104" s="21">
        <f t="shared" si="24"/>
        <v>5644.02</v>
      </c>
      <c r="BI104" s="99" t="s">
        <v>120</v>
      </c>
      <c r="BJ104" s="100">
        <v>98528</v>
      </c>
      <c r="BK104" s="21">
        <v>337.53</v>
      </c>
      <c r="BL104" s="100">
        <v>7</v>
      </c>
      <c r="BM104" s="21">
        <v>153.69</v>
      </c>
      <c r="BN104" s="100">
        <v>1</v>
      </c>
      <c r="BO104" s="21">
        <f t="shared" si="25"/>
        <v>491.21999999999997</v>
      </c>
      <c r="BP104">
        <f t="shared" si="25"/>
        <v>8</v>
      </c>
      <c r="BQ104" s="21">
        <f t="shared" si="26"/>
        <v>982.43999999999994</v>
      </c>
      <c r="BR104" s="99" t="s">
        <v>120</v>
      </c>
      <c r="BS104" s="100">
        <v>98801</v>
      </c>
      <c r="BT104" s="21">
        <v>1056.5899999999999</v>
      </c>
      <c r="BU104" s="100">
        <v>36</v>
      </c>
      <c r="BV104" s="21">
        <v>687.47</v>
      </c>
      <c r="BW104" s="100">
        <v>22</v>
      </c>
      <c r="BX104" s="21">
        <v>2420.19</v>
      </c>
      <c r="BY104" s="100">
        <v>32</v>
      </c>
      <c r="BZ104" s="21">
        <f t="shared" si="27"/>
        <v>4164.25</v>
      </c>
      <c r="CA104" s="99" t="s">
        <v>120</v>
      </c>
      <c r="CB104" s="100">
        <v>98625</v>
      </c>
      <c r="CC104" s="21">
        <v>564.03</v>
      </c>
      <c r="CD104" s="100">
        <v>14</v>
      </c>
      <c r="CE104" s="21">
        <v>0</v>
      </c>
      <c r="CF104" s="100">
        <v>0</v>
      </c>
      <c r="CG104" s="21">
        <v>629.39</v>
      </c>
      <c r="CH104" s="100">
        <v>7</v>
      </c>
      <c r="CI104" s="21">
        <f t="shared" si="28"/>
        <v>1193.42</v>
      </c>
      <c r="CJ104" s="21" t="s">
        <v>120</v>
      </c>
      <c r="CK104" s="49">
        <v>98370</v>
      </c>
      <c r="CL104" s="93">
        <v>2369.4899999999998</v>
      </c>
      <c r="CM104" s="60">
        <v>57</v>
      </c>
      <c r="CN104" s="93">
        <v>2115.2600000000002</v>
      </c>
      <c r="CO104" s="60">
        <v>23</v>
      </c>
      <c r="CP104" s="28">
        <f>+'[1]CCBPROD-CNGOR-ARREARS-ECSD-4901'!M103+'[1]CCBPROD-CNGOR-ARREARS-ECSD-4901'!O103</f>
        <v>7972.8200000000006</v>
      </c>
      <c r="CQ104">
        <f>+'[1]CCBPROD-CNGOR-ARREARS-ECSD-4901'!N103+'[1]CCBPROD-CNGOR-ARREARS-ECSD-4901'!P103</f>
        <v>31</v>
      </c>
      <c r="CR104" s="21">
        <f t="shared" si="29"/>
        <v>12457.57</v>
      </c>
      <c r="CS104" s="49" t="s">
        <v>120</v>
      </c>
      <c r="CT104" s="49">
        <v>98528</v>
      </c>
      <c r="CU104" s="112">
        <v>53.38</v>
      </c>
      <c r="CV104" s="49">
        <v>1</v>
      </c>
      <c r="CW104" s="112">
        <v>23.46</v>
      </c>
      <c r="CX104" s="49">
        <v>1</v>
      </c>
      <c r="CY104" s="21">
        <v>44.78</v>
      </c>
      <c r="CZ104">
        <v>1</v>
      </c>
      <c r="DA104" s="21">
        <f t="shared" si="30"/>
        <v>121.62</v>
      </c>
      <c r="DB104" s="49" t="s">
        <v>120</v>
      </c>
      <c r="DC104" s="49">
        <v>98550</v>
      </c>
      <c r="DD104" s="121">
        <v>6140.96</v>
      </c>
      <c r="DE104" s="122">
        <v>58</v>
      </c>
      <c r="DF104" s="121">
        <v>1333.22</v>
      </c>
      <c r="DG104" s="122">
        <v>20</v>
      </c>
      <c r="DH104" s="123">
        <v>8110.7999999999993</v>
      </c>
      <c r="DI104" s="124">
        <v>54</v>
      </c>
      <c r="DJ104" s="21">
        <f t="shared" si="31"/>
        <v>15584.98</v>
      </c>
    </row>
    <row r="105" spans="1:114" ht="16" x14ac:dyDescent="0.2">
      <c r="A105" t="s">
        <v>118</v>
      </c>
      <c r="B105" t="s">
        <v>120</v>
      </c>
      <c r="C105">
        <v>276</v>
      </c>
      <c r="D105" s="86">
        <v>384</v>
      </c>
      <c r="E105">
        <v>25099.3</v>
      </c>
      <c r="F105">
        <v>6304.26</v>
      </c>
      <c r="G105">
        <v>12122.61</v>
      </c>
      <c r="H105">
        <v>43526.17</v>
      </c>
      <c r="I105">
        <v>47753.52</v>
      </c>
      <c r="J105">
        <v>9895.2900000000009</v>
      </c>
      <c r="K105">
        <v>13974.310000000001</v>
      </c>
      <c r="L105">
        <v>71623.12</v>
      </c>
      <c r="W105" s="89"/>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3">
        <v>3338.27</v>
      </c>
      <c r="AT105" s="60">
        <v>30</v>
      </c>
      <c r="AU105" s="93">
        <v>3962.83</v>
      </c>
      <c r="AV105" s="60">
        <v>13</v>
      </c>
      <c r="AW105" s="21">
        <v>7439.42</v>
      </c>
      <c r="AX105">
        <v>34</v>
      </c>
      <c r="AY105" s="21">
        <f t="shared" si="23"/>
        <v>14740.52</v>
      </c>
      <c r="AZ105" s="20" t="s">
        <v>120</v>
      </c>
      <c r="BA105">
        <v>98802</v>
      </c>
      <c r="BB105" s="94">
        <v>776.57</v>
      </c>
      <c r="BC105">
        <v>8</v>
      </c>
      <c r="BD105" s="21">
        <v>357.88</v>
      </c>
      <c r="BE105">
        <v>2</v>
      </c>
      <c r="BF105" s="21">
        <v>2070.52</v>
      </c>
      <c r="BG105">
        <v>7</v>
      </c>
      <c r="BH105" s="21">
        <f t="shared" si="24"/>
        <v>3204.9700000000003</v>
      </c>
      <c r="BI105" s="99" t="s">
        <v>120</v>
      </c>
      <c r="BJ105" s="100">
        <v>98541</v>
      </c>
      <c r="BK105" s="21">
        <v>1409.65</v>
      </c>
      <c r="BL105" s="100">
        <v>11</v>
      </c>
      <c r="BM105" s="21">
        <v>1081.52</v>
      </c>
      <c r="BN105" s="100">
        <v>7</v>
      </c>
      <c r="BO105" s="21">
        <f t="shared" si="25"/>
        <v>2491.17</v>
      </c>
      <c r="BP105">
        <f t="shared" si="25"/>
        <v>18</v>
      </c>
      <c r="BQ105" s="21">
        <f t="shared" si="26"/>
        <v>4982.34</v>
      </c>
      <c r="BR105" s="99" t="s">
        <v>120</v>
      </c>
      <c r="BS105" s="100">
        <v>98802</v>
      </c>
      <c r="BT105" s="21">
        <v>315.88</v>
      </c>
      <c r="BU105" s="100">
        <v>7</v>
      </c>
      <c r="BV105" s="21">
        <v>214.03</v>
      </c>
      <c r="BW105" s="100">
        <v>3</v>
      </c>
      <c r="BX105" s="21">
        <v>1276.79</v>
      </c>
      <c r="BY105" s="100">
        <v>10</v>
      </c>
      <c r="BZ105" s="21">
        <f t="shared" si="27"/>
        <v>1806.6999999999998</v>
      </c>
      <c r="CA105" s="99" t="s">
        <v>120</v>
      </c>
      <c r="CB105" s="100">
        <v>98626</v>
      </c>
      <c r="CC105" s="21">
        <v>1163.22</v>
      </c>
      <c r="CD105" s="100">
        <v>31</v>
      </c>
      <c r="CE105" s="21">
        <v>0</v>
      </c>
      <c r="CF105" s="100">
        <v>0</v>
      </c>
      <c r="CG105" s="21">
        <v>3437.39</v>
      </c>
      <c r="CH105" s="100">
        <v>26</v>
      </c>
      <c r="CI105" s="21">
        <f t="shared" si="28"/>
        <v>4600.6099999999997</v>
      </c>
      <c r="CJ105" s="21" t="s">
        <v>120</v>
      </c>
      <c r="CK105" s="49">
        <v>98383</v>
      </c>
      <c r="CL105" s="93">
        <v>4906.74</v>
      </c>
      <c r="CM105" s="60">
        <v>117</v>
      </c>
      <c r="CN105" s="93">
        <v>1811.49</v>
      </c>
      <c r="CO105" s="60">
        <v>29</v>
      </c>
      <c r="CP105" s="28">
        <f>+'[1]CCBPROD-CNGOR-ARREARS-ECSD-4901'!M104+'[1]CCBPROD-CNGOR-ARREARS-ECSD-4901'!O104</f>
        <v>10954.720000000001</v>
      </c>
      <c r="CQ105">
        <f>+'[1]CCBPROD-CNGOR-ARREARS-ECSD-4901'!N104+'[1]CCBPROD-CNGOR-ARREARS-ECSD-4901'!P104</f>
        <v>61</v>
      </c>
      <c r="CR105" s="21">
        <f t="shared" si="29"/>
        <v>17672.95</v>
      </c>
      <c r="CS105" s="49" t="s">
        <v>120</v>
      </c>
      <c r="CT105" s="49">
        <v>98541</v>
      </c>
      <c r="CU105" s="112">
        <v>342.97</v>
      </c>
      <c r="CV105" s="49">
        <v>5</v>
      </c>
      <c r="CW105" s="112">
        <v>85.16</v>
      </c>
      <c r="CX105" s="49">
        <v>1</v>
      </c>
      <c r="CY105" s="21">
        <v>248.97</v>
      </c>
      <c r="CZ105">
        <v>3</v>
      </c>
      <c r="DA105" s="21">
        <f t="shared" si="30"/>
        <v>677.1</v>
      </c>
      <c r="DB105" s="49" t="s">
        <v>120</v>
      </c>
      <c r="DC105" s="49">
        <v>98557</v>
      </c>
      <c r="DD105" s="121">
        <v>346.78</v>
      </c>
      <c r="DE105" s="122">
        <v>8</v>
      </c>
      <c r="DF105" s="121">
        <v>76.39</v>
      </c>
      <c r="DG105" s="122">
        <v>4</v>
      </c>
      <c r="DH105" s="123">
        <v>5.3</v>
      </c>
      <c r="DI105" s="124">
        <v>1</v>
      </c>
      <c r="DJ105" s="21">
        <f t="shared" si="31"/>
        <v>428.46999999999997</v>
      </c>
    </row>
    <row r="106" spans="1:114" ht="16" x14ac:dyDescent="0.2">
      <c r="A106" t="s">
        <v>114</v>
      </c>
      <c r="B106" t="s">
        <v>120</v>
      </c>
      <c r="C106">
        <v>573</v>
      </c>
      <c r="D106" s="86">
        <v>648</v>
      </c>
      <c r="E106">
        <v>47956.85</v>
      </c>
      <c r="F106">
        <v>13876.72</v>
      </c>
      <c r="G106">
        <v>26056.69</v>
      </c>
      <c r="H106">
        <v>87890.26</v>
      </c>
      <c r="I106">
        <v>75499.490000000005</v>
      </c>
      <c r="J106">
        <v>22418.94</v>
      </c>
      <c r="K106">
        <v>27994.7</v>
      </c>
      <c r="L106">
        <v>125913.13</v>
      </c>
      <c r="W106" s="89"/>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3">
        <v>190.27</v>
      </c>
      <c r="AT106" s="60">
        <v>3</v>
      </c>
      <c r="AU106" s="93">
        <v>5.2</v>
      </c>
      <c r="AV106" s="60">
        <v>0</v>
      </c>
      <c r="AW106" s="21">
        <v>41.6</v>
      </c>
      <c r="AX106">
        <v>1</v>
      </c>
      <c r="AY106" s="21">
        <f t="shared" si="23"/>
        <v>237.07</v>
      </c>
      <c r="AZ106" s="20" t="s">
        <v>120</v>
      </c>
      <c r="BA106">
        <v>98837</v>
      </c>
      <c r="BB106" s="94">
        <v>3353.21</v>
      </c>
      <c r="BC106">
        <v>30</v>
      </c>
      <c r="BD106" s="21">
        <v>2234.25</v>
      </c>
      <c r="BE106">
        <v>17</v>
      </c>
      <c r="BF106" s="21">
        <v>9525.7000000000007</v>
      </c>
      <c r="BG106">
        <v>35</v>
      </c>
      <c r="BH106" s="21">
        <f t="shared" si="24"/>
        <v>15113.16</v>
      </c>
      <c r="BI106" s="99" t="s">
        <v>120</v>
      </c>
      <c r="BJ106" s="100">
        <v>98550</v>
      </c>
      <c r="BK106" s="21">
        <v>7154.75</v>
      </c>
      <c r="BL106" s="100">
        <v>61</v>
      </c>
      <c r="BM106" s="21">
        <v>5384.55</v>
      </c>
      <c r="BN106" s="100">
        <v>31</v>
      </c>
      <c r="BO106" s="21">
        <f t="shared" si="25"/>
        <v>12539.3</v>
      </c>
      <c r="BP106">
        <f t="shared" si="25"/>
        <v>92</v>
      </c>
      <c r="BQ106" s="21">
        <f t="shared" si="26"/>
        <v>25078.6</v>
      </c>
      <c r="BR106" s="99" t="s">
        <v>120</v>
      </c>
      <c r="BS106" s="100">
        <v>98837</v>
      </c>
      <c r="BT106" s="21">
        <v>1116.04</v>
      </c>
      <c r="BU106" s="100">
        <v>32</v>
      </c>
      <c r="BV106" s="21">
        <v>1275.57</v>
      </c>
      <c r="BW106" s="100">
        <v>16</v>
      </c>
      <c r="BX106" s="21">
        <v>10615.169999999998</v>
      </c>
      <c r="BY106" s="100">
        <v>44</v>
      </c>
      <c r="BZ106" s="21">
        <f t="shared" si="27"/>
        <v>13006.779999999999</v>
      </c>
      <c r="CA106" s="99" t="s">
        <v>120</v>
      </c>
      <c r="CB106" s="100">
        <v>98632</v>
      </c>
      <c r="CC106" s="21">
        <v>1902.85</v>
      </c>
      <c r="CD106" s="100">
        <v>54</v>
      </c>
      <c r="CE106" s="21">
        <v>987.97</v>
      </c>
      <c r="CF106" s="100">
        <v>15</v>
      </c>
      <c r="CG106" s="21">
        <v>9217.27</v>
      </c>
      <c r="CH106" s="100">
        <v>54</v>
      </c>
      <c r="CI106" s="21">
        <f t="shared" si="28"/>
        <v>12108.09</v>
      </c>
      <c r="CJ106" s="21" t="s">
        <v>120</v>
      </c>
      <c r="CK106" s="49">
        <v>98520</v>
      </c>
      <c r="CL106" s="93">
        <v>3101</v>
      </c>
      <c r="CM106" s="60">
        <v>59</v>
      </c>
      <c r="CN106" s="93">
        <v>1699.37</v>
      </c>
      <c r="CO106" s="60">
        <v>30</v>
      </c>
      <c r="CP106" s="28">
        <f>+'[1]CCBPROD-CNGOR-ARREARS-ECSD-4901'!M105+'[1]CCBPROD-CNGOR-ARREARS-ECSD-4901'!O105</f>
        <v>19952.439999999999</v>
      </c>
      <c r="CQ106">
        <f>+'[1]CCBPROD-CNGOR-ARREARS-ECSD-4901'!N105+'[1]CCBPROD-CNGOR-ARREARS-ECSD-4901'!P105</f>
        <v>77</v>
      </c>
      <c r="CR106" s="21">
        <f t="shared" si="29"/>
        <v>24752.809999999998</v>
      </c>
      <c r="CS106" s="49" t="s">
        <v>120</v>
      </c>
      <c r="CT106" s="49">
        <v>98550</v>
      </c>
      <c r="CU106" s="112">
        <v>520.69000000000005</v>
      </c>
      <c r="CV106" s="49">
        <v>11</v>
      </c>
      <c r="CW106" s="112">
        <v>253.92</v>
      </c>
      <c r="CX106" s="49">
        <v>8</v>
      </c>
      <c r="CY106" s="21">
        <v>1177.5900000000001</v>
      </c>
      <c r="CZ106">
        <v>11</v>
      </c>
      <c r="DA106" s="21">
        <f t="shared" si="30"/>
        <v>1952.2000000000003</v>
      </c>
      <c r="DB106" s="49" t="s">
        <v>120</v>
      </c>
      <c r="DC106" s="49">
        <v>98563</v>
      </c>
      <c r="DD106" s="121">
        <v>1277.73</v>
      </c>
      <c r="DE106" s="122">
        <v>14</v>
      </c>
      <c r="DF106" s="121">
        <v>414.85</v>
      </c>
      <c r="DG106" s="122">
        <v>8</v>
      </c>
      <c r="DH106" s="123">
        <v>1744.08</v>
      </c>
      <c r="DI106" s="124">
        <v>10</v>
      </c>
      <c r="DJ106" s="21">
        <f t="shared" si="31"/>
        <v>3436.66</v>
      </c>
    </row>
    <row r="107" spans="1:114" ht="16" x14ac:dyDescent="0.2">
      <c r="A107" t="s">
        <v>122</v>
      </c>
      <c r="B107" t="s">
        <v>120</v>
      </c>
      <c r="C107">
        <v>425</v>
      </c>
      <c r="D107" s="86">
        <v>530</v>
      </c>
      <c r="E107">
        <v>35271.370000000003</v>
      </c>
      <c r="F107">
        <v>8714.9</v>
      </c>
      <c r="G107">
        <v>16131.25</v>
      </c>
      <c r="H107">
        <v>60117.52</v>
      </c>
      <c r="I107">
        <v>61042.36</v>
      </c>
      <c r="J107">
        <v>15621.23</v>
      </c>
      <c r="K107">
        <v>16114.84</v>
      </c>
      <c r="L107">
        <v>92778.43</v>
      </c>
      <c r="W107" s="89"/>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3">
        <v>19250.88</v>
      </c>
      <c r="AT107" s="60">
        <v>132</v>
      </c>
      <c r="AU107" s="93">
        <v>18535.54</v>
      </c>
      <c r="AV107" s="60">
        <v>79</v>
      </c>
      <c r="AW107" s="21">
        <v>42722.42</v>
      </c>
      <c r="AX107">
        <v>146</v>
      </c>
      <c r="AY107" s="21">
        <f t="shared" si="23"/>
        <v>80508.84</v>
      </c>
      <c r="AZ107" s="20" t="s">
        <v>120</v>
      </c>
      <c r="BA107">
        <v>98848</v>
      </c>
      <c r="BB107" s="94">
        <v>224.75</v>
      </c>
      <c r="BC107">
        <v>3</v>
      </c>
      <c r="BD107" s="21">
        <v>128.27000000000001</v>
      </c>
      <c r="BE107">
        <v>2</v>
      </c>
      <c r="BF107" s="21">
        <v>46.800000000000004</v>
      </c>
      <c r="BG107">
        <v>1</v>
      </c>
      <c r="BH107" s="21">
        <f t="shared" si="24"/>
        <v>399.82</v>
      </c>
      <c r="BI107" s="99" t="s">
        <v>120</v>
      </c>
      <c r="BJ107" s="100">
        <v>98557</v>
      </c>
      <c r="BK107" s="21">
        <v>745.81</v>
      </c>
      <c r="BL107" s="100">
        <v>7</v>
      </c>
      <c r="BM107" s="21">
        <v>437.96</v>
      </c>
      <c r="BN107" s="100">
        <v>3</v>
      </c>
      <c r="BO107" s="21">
        <f t="shared" si="25"/>
        <v>1183.77</v>
      </c>
      <c r="BP107">
        <f t="shared" si="25"/>
        <v>10</v>
      </c>
      <c r="BQ107" s="21">
        <f t="shared" si="26"/>
        <v>2367.54</v>
      </c>
      <c r="BR107" s="99" t="s">
        <v>120</v>
      </c>
      <c r="BS107" s="100">
        <v>98848</v>
      </c>
      <c r="BT107" s="21">
        <v>56.5</v>
      </c>
      <c r="BU107" s="100">
        <v>2</v>
      </c>
      <c r="BV107" s="21">
        <v>33.49</v>
      </c>
      <c r="BW107" s="100">
        <v>0</v>
      </c>
      <c r="BX107" s="21">
        <v>129.61000000000001</v>
      </c>
      <c r="BY107" s="100">
        <v>3</v>
      </c>
      <c r="BZ107" s="21">
        <f t="shared" si="27"/>
        <v>219.60000000000002</v>
      </c>
      <c r="CA107" s="99" t="s">
        <v>120</v>
      </c>
      <c r="CB107" s="100">
        <v>98674</v>
      </c>
      <c r="CC107" s="21">
        <v>3202.66</v>
      </c>
      <c r="CD107" s="100">
        <v>79</v>
      </c>
      <c r="CE107" s="21">
        <v>0</v>
      </c>
      <c r="CF107" s="100">
        <v>0</v>
      </c>
      <c r="CG107" s="21">
        <v>3031.45</v>
      </c>
      <c r="CH107" s="100">
        <v>20</v>
      </c>
      <c r="CI107" s="21">
        <f t="shared" si="28"/>
        <v>6234.11</v>
      </c>
      <c r="CJ107" s="21" t="s">
        <v>120</v>
      </c>
      <c r="CK107" s="49">
        <v>98524</v>
      </c>
      <c r="CL107" s="93">
        <v>80.03</v>
      </c>
      <c r="CM107" s="60">
        <v>3</v>
      </c>
      <c r="CN107" s="93">
        <v>5</v>
      </c>
      <c r="CO107" s="60">
        <v>0</v>
      </c>
      <c r="CP107" s="28">
        <f>+'[1]CCBPROD-CNGOR-ARREARS-ECSD-4901'!M106+'[1]CCBPROD-CNGOR-ARREARS-ECSD-4901'!O106</f>
        <v>39.78</v>
      </c>
      <c r="CQ107">
        <f>+'[1]CCBPROD-CNGOR-ARREARS-ECSD-4901'!N106+'[1]CCBPROD-CNGOR-ARREARS-ECSD-4901'!P106</f>
        <v>1</v>
      </c>
      <c r="CR107" s="21">
        <f t="shared" si="29"/>
        <v>124.81</v>
      </c>
      <c r="CS107" s="49" t="s">
        <v>120</v>
      </c>
      <c r="CT107" s="49">
        <v>98557</v>
      </c>
      <c r="CU107" s="112">
        <v>2987.52</v>
      </c>
      <c r="CV107" s="49">
        <v>51</v>
      </c>
      <c r="CW107" s="112">
        <v>1557.33</v>
      </c>
      <c r="CX107" s="49">
        <v>30</v>
      </c>
      <c r="CY107" s="21">
        <v>11573.82</v>
      </c>
      <c r="CZ107">
        <v>68</v>
      </c>
      <c r="DA107" s="21">
        <f t="shared" si="30"/>
        <v>16118.67</v>
      </c>
      <c r="DB107" s="49" t="s">
        <v>120</v>
      </c>
      <c r="DC107" s="49">
        <v>98584</v>
      </c>
      <c r="DD107" s="121">
        <v>4002.5</v>
      </c>
      <c r="DE107" s="122">
        <v>52</v>
      </c>
      <c r="DF107" s="121">
        <v>1480.78</v>
      </c>
      <c r="DG107" s="122">
        <v>27</v>
      </c>
      <c r="DH107" s="123">
        <v>11991.66</v>
      </c>
      <c r="DI107" s="124">
        <v>57</v>
      </c>
      <c r="DJ107" s="21">
        <f t="shared" si="31"/>
        <v>17474.939999999999</v>
      </c>
    </row>
    <row r="108" spans="1:114" ht="16" x14ac:dyDescent="0.2">
      <c r="A108" t="s">
        <v>123</v>
      </c>
      <c r="B108" t="s">
        <v>120</v>
      </c>
      <c r="C108">
        <v>289</v>
      </c>
      <c r="D108" s="86">
        <v>339</v>
      </c>
      <c r="E108">
        <v>26969.32</v>
      </c>
      <c r="F108">
        <v>6552.79</v>
      </c>
      <c r="G108">
        <v>16031.77</v>
      </c>
      <c r="H108">
        <v>49553.88</v>
      </c>
      <c r="I108">
        <v>40982.57</v>
      </c>
      <c r="J108">
        <v>12693.61</v>
      </c>
      <c r="K108">
        <v>18195.46</v>
      </c>
      <c r="L108">
        <v>71871.64</v>
      </c>
      <c r="W108" s="89"/>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3">
        <v>82499.78</v>
      </c>
      <c r="AT108" s="60">
        <v>628</v>
      </c>
      <c r="AU108" s="93">
        <v>58192.68</v>
      </c>
      <c r="AV108" s="60">
        <v>278</v>
      </c>
      <c r="AW108" s="21">
        <v>138496.51</v>
      </c>
      <c r="AX108">
        <v>510</v>
      </c>
      <c r="AY108" s="21">
        <f t="shared" si="23"/>
        <v>279188.96999999997</v>
      </c>
      <c r="AZ108" s="20" t="s">
        <v>120</v>
      </c>
      <c r="BA108">
        <v>98901</v>
      </c>
      <c r="BB108" s="94">
        <v>15027.47</v>
      </c>
      <c r="BC108">
        <v>107</v>
      </c>
      <c r="BD108" s="21">
        <v>13273.85</v>
      </c>
      <c r="BE108">
        <v>64</v>
      </c>
      <c r="BF108" s="21">
        <v>51960.039999999994</v>
      </c>
      <c r="BG108">
        <v>175</v>
      </c>
      <c r="BH108" s="21">
        <f t="shared" si="24"/>
        <v>80261.359999999986</v>
      </c>
      <c r="BI108" s="99" t="s">
        <v>120</v>
      </c>
      <c r="BJ108" s="100">
        <v>98563</v>
      </c>
      <c r="BK108" s="21">
        <v>2002.88</v>
      </c>
      <c r="BL108" s="100">
        <v>16</v>
      </c>
      <c r="BM108" s="21">
        <v>1739.75</v>
      </c>
      <c r="BN108" s="100">
        <v>8</v>
      </c>
      <c r="BO108" s="21">
        <f t="shared" si="25"/>
        <v>3742.63</v>
      </c>
      <c r="BP108">
        <f t="shared" si="25"/>
        <v>24</v>
      </c>
      <c r="BQ108" s="21">
        <f t="shared" si="26"/>
        <v>7485.26</v>
      </c>
      <c r="BR108" s="99" t="s">
        <v>120</v>
      </c>
      <c r="BS108" s="100">
        <v>98901</v>
      </c>
      <c r="BT108" s="21">
        <v>2595.52</v>
      </c>
      <c r="BU108" s="100">
        <v>59</v>
      </c>
      <c r="BV108" s="21">
        <v>8667.9599999999991</v>
      </c>
      <c r="BW108" s="100">
        <v>111</v>
      </c>
      <c r="BX108" s="21">
        <v>48682.299999999996</v>
      </c>
      <c r="BY108" s="100">
        <v>183</v>
      </c>
      <c r="BZ108" s="21">
        <f t="shared" si="27"/>
        <v>59945.78</v>
      </c>
      <c r="CA108" s="99" t="s">
        <v>120</v>
      </c>
      <c r="CB108" s="100">
        <v>98801</v>
      </c>
      <c r="CC108" s="21">
        <v>1020.5</v>
      </c>
      <c r="CD108" s="100">
        <v>31</v>
      </c>
      <c r="CE108" s="21">
        <v>512.6</v>
      </c>
      <c r="CF108" s="100">
        <v>15</v>
      </c>
      <c r="CG108" s="21">
        <v>2135.86</v>
      </c>
      <c r="CH108" s="100">
        <v>35</v>
      </c>
      <c r="CI108" s="21">
        <f t="shared" si="28"/>
        <v>3668.96</v>
      </c>
      <c r="CJ108" s="21" t="s">
        <v>120</v>
      </c>
      <c r="CK108" s="49">
        <v>98528</v>
      </c>
      <c r="CL108" s="93">
        <v>170.14</v>
      </c>
      <c r="CM108" s="60">
        <v>6</v>
      </c>
      <c r="CN108" s="93">
        <v>69.510000000000005</v>
      </c>
      <c r="CO108" s="60">
        <v>0</v>
      </c>
      <c r="CP108" s="28">
        <f>+'[1]CCBPROD-CNGOR-ARREARS-ECSD-4901'!M107+'[1]CCBPROD-CNGOR-ARREARS-ECSD-4901'!O107</f>
        <v>316.01</v>
      </c>
      <c r="CQ108">
        <f>+'[1]CCBPROD-CNGOR-ARREARS-ECSD-4901'!N107+'[1]CCBPROD-CNGOR-ARREARS-ECSD-4901'!P107</f>
        <v>5</v>
      </c>
      <c r="CR108" s="21">
        <f t="shared" si="29"/>
        <v>555.66</v>
      </c>
      <c r="CS108" s="49" t="s">
        <v>120</v>
      </c>
      <c r="CT108" s="49">
        <v>98563</v>
      </c>
      <c r="CU108" s="112">
        <v>199.68</v>
      </c>
      <c r="CV108" s="49">
        <v>10</v>
      </c>
      <c r="CW108" s="112">
        <v>35.58</v>
      </c>
      <c r="CX108" s="49">
        <v>2</v>
      </c>
      <c r="CY108" s="21">
        <v>87.55</v>
      </c>
      <c r="CZ108">
        <v>2</v>
      </c>
      <c r="DA108" s="21">
        <f t="shared" si="30"/>
        <v>322.81</v>
      </c>
      <c r="DB108" s="49" t="s">
        <v>120</v>
      </c>
      <c r="DC108" s="49">
        <v>98611</v>
      </c>
      <c r="DD108" s="121">
        <v>197.35</v>
      </c>
      <c r="DE108" s="122">
        <v>1</v>
      </c>
      <c r="DF108" s="121">
        <v>98.27</v>
      </c>
      <c r="DG108" s="122">
        <v>2</v>
      </c>
      <c r="DH108" s="123">
        <v>80.739999999999995</v>
      </c>
      <c r="DI108" s="124">
        <v>4</v>
      </c>
      <c r="DJ108" s="21">
        <f t="shared" si="31"/>
        <v>376.36</v>
      </c>
    </row>
    <row r="109" spans="1:114" ht="16" x14ac:dyDescent="0.2">
      <c r="A109" t="s">
        <v>124</v>
      </c>
      <c r="B109" t="s">
        <v>120</v>
      </c>
      <c r="C109">
        <v>299</v>
      </c>
      <c r="D109" s="86">
        <v>414</v>
      </c>
      <c r="E109">
        <v>26684</v>
      </c>
      <c r="F109">
        <v>5822.5</v>
      </c>
      <c r="G109">
        <v>8283.74</v>
      </c>
      <c r="H109">
        <v>40790.239999999998</v>
      </c>
      <c r="I109">
        <v>51030.93</v>
      </c>
      <c r="J109">
        <v>9163.4599999999991</v>
      </c>
      <c r="K109">
        <v>9264.08</v>
      </c>
      <c r="L109">
        <v>69458.47</v>
      </c>
      <c r="W109" s="89"/>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3">
        <v>8290.26</v>
      </c>
      <c r="AT109" s="60">
        <v>66</v>
      </c>
      <c r="AU109" s="93">
        <v>6166.81</v>
      </c>
      <c r="AV109" s="60">
        <v>39</v>
      </c>
      <c r="AW109" s="21">
        <v>13576.439999999999</v>
      </c>
      <c r="AX109">
        <v>53</v>
      </c>
      <c r="AY109" s="21">
        <f t="shared" si="23"/>
        <v>28033.51</v>
      </c>
      <c r="AZ109" s="20" t="s">
        <v>120</v>
      </c>
      <c r="BA109">
        <v>98902</v>
      </c>
      <c r="BB109" s="94">
        <v>47586.25</v>
      </c>
      <c r="BC109">
        <v>470</v>
      </c>
      <c r="BD109" s="21">
        <v>48824.57</v>
      </c>
      <c r="BE109">
        <v>283</v>
      </c>
      <c r="BF109" s="21">
        <v>149938.29</v>
      </c>
      <c r="BG109">
        <v>563</v>
      </c>
      <c r="BH109" s="21">
        <f t="shared" si="24"/>
        <v>246349.11000000002</v>
      </c>
      <c r="BI109" s="99" t="s">
        <v>120</v>
      </c>
      <c r="BJ109" s="100">
        <v>98583</v>
      </c>
      <c r="BK109" s="21">
        <v>41.42</v>
      </c>
      <c r="BL109" s="100">
        <v>1</v>
      </c>
      <c r="BM109" s="21">
        <v>0</v>
      </c>
      <c r="BN109" s="100">
        <v>0</v>
      </c>
      <c r="BO109" s="21">
        <f t="shared" si="25"/>
        <v>41.42</v>
      </c>
      <c r="BP109">
        <f t="shared" si="25"/>
        <v>1</v>
      </c>
      <c r="BQ109" s="21">
        <f t="shared" si="26"/>
        <v>82.84</v>
      </c>
      <c r="BR109" s="99" t="s">
        <v>120</v>
      </c>
      <c r="BS109" s="100">
        <v>98902</v>
      </c>
      <c r="BT109" s="21">
        <v>13825.29</v>
      </c>
      <c r="BU109" s="100">
        <v>267</v>
      </c>
      <c r="BV109" s="21">
        <v>21771.81</v>
      </c>
      <c r="BW109" s="100">
        <v>293</v>
      </c>
      <c r="BX109" s="21">
        <v>145658.85</v>
      </c>
      <c r="BY109" s="100">
        <v>631</v>
      </c>
      <c r="BZ109" s="21">
        <f t="shared" si="27"/>
        <v>181255.95</v>
      </c>
      <c r="CA109" s="99" t="s">
        <v>120</v>
      </c>
      <c r="CB109" s="100">
        <v>98802</v>
      </c>
      <c r="CC109" s="21">
        <v>429.32</v>
      </c>
      <c r="CD109" s="100">
        <v>7</v>
      </c>
      <c r="CE109" s="21">
        <v>216.17</v>
      </c>
      <c r="CF109" s="100">
        <v>4</v>
      </c>
      <c r="CG109" s="21">
        <v>1378.4199999999998</v>
      </c>
      <c r="CH109" s="100">
        <v>10</v>
      </c>
      <c r="CI109" s="21">
        <f t="shared" si="28"/>
        <v>2023.9099999999999</v>
      </c>
      <c r="CJ109" s="21" t="s">
        <v>120</v>
      </c>
      <c r="CK109" s="49">
        <v>98541</v>
      </c>
      <c r="CL109" s="93">
        <v>512.05999999999995</v>
      </c>
      <c r="CM109" s="60">
        <v>16</v>
      </c>
      <c r="CN109" s="93">
        <v>610.78</v>
      </c>
      <c r="CO109" s="60">
        <v>5</v>
      </c>
      <c r="CP109" s="28">
        <f>+'[1]CCBPROD-CNGOR-ARREARS-ECSD-4901'!M108+'[1]CCBPROD-CNGOR-ARREARS-ECSD-4901'!O108</f>
        <v>1403.29</v>
      </c>
      <c r="CQ109">
        <f>+'[1]CCBPROD-CNGOR-ARREARS-ECSD-4901'!N108+'[1]CCBPROD-CNGOR-ARREARS-ECSD-4901'!P108</f>
        <v>11</v>
      </c>
      <c r="CR109" s="21">
        <f t="shared" si="29"/>
        <v>2526.13</v>
      </c>
      <c r="CS109" s="49" t="s">
        <v>120</v>
      </c>
      <c r="CT109" s="49">
        <v>98584</v>
      </c>
      <c r="CU109" s="112">
        <v>670.68</v>
      </c>
      <c r="CV109" s="49">
        <v>16</v>
      </c>
      <c r="CW109" s="112">
        <v>556.08000000000004</v>
      </c>
      <c r="CX109" s="49">
        <v>8</v>
      </c>
      <c r="CY109" s="21">
        <v>3466.25</v>
      </c>
      <c r="CZ109">
        <v>14</v>
      </c>
      <c r="DA109" s="21">
        <f t="shared" si="30"/>
        <v>4693.01</v>
      </c>
      <c r="DB109" s="49" t="s">
        <v>120</v>
      </c>
      <c r="DC109" s="49">
        <v>98625</v>
      </c>
      <c r="DD109" s="121">
        <v>3135.53</v>
      </c>
      <c r="DE109" s="122">
        <v>14</v>
      </c>
      <c r="DF109" s="121">
        <v>247.24</v>
      </c>
      <c r="DG109" s="122">
        <v>3</v>
      </c>
      <c r="DH109" s="123">
        <v>259.38</v>
      </c>
      <c r="DI109" s="124">
        <v>7</v>
      </c>
      <c r="DJ109" s="21">
        <f t="shared" si="31"/>
        <v>3642.1500000000005</v>
      </c>
    </row>
    <row r="110" spans="1:114" ht="16" x14ac:dyDescent="0.2">
      <c r="A110" t="s">
        <v>170</v>
      </c>
      <c r="B110" t="s">
        <v>120</v>
      </c>
      <c r="C110">
        <v>7</v>
      </c>
      <c r="D110" s="86">
        <v>4</v>
      </c>
      <c r="E110">
        <v>856.11</v>
      </c>
      <c r="F110">
        <v>184.75</v>
      </c>
      <c r="G110">
        <v>320.49</v>
      </c>
      <c r="H110">
        <v>1361.35</v>
      </c>
      <c r="I110">
        <v>471.34</v>
      </c>
      <c r="J110">
        <v>74.790000000000006</v>
      </c>
      <c r="K110">
        <v>21.560000000000002</v>
      </c>
      <c r="L110">
        <v>567.69000000000005</v>
      </c>
      <c r="W110" s="89"/>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3">
        <v>27480.25</v>
      </c>
      <c r="AT110" s="60">
        <v>203</v>
      </c>
      <c r="AU110" s="93">
        <v>25365.439999999999</v>
      </c>
      <c r="AV110" s="60">
        <v>111</v>
      </c>
      <c r="AW110" s="21">
        <v>62100.7</v>
      </c>
      <c r="AX110">
        <v>150</v>
      </c>
      <c r="AY110" s="21">
        <f t="shared" si="23"/>
        <v>114946.39</v>
      </c>
      <c r="AZ110" s="20" t="s">
        <v>120</v>
      </c>
      <c r="BA110">
        <v>98903</v>
      </c>
      <c r="BB110" s="94">
        <v>6377.52</v>
      </c>
      <c r="BC110">
        <v>64</v>
      </c>
      <c r="BD110" s="21">
        <v>5016.28</v>
      </c>
      <c r="BE110">
        <v>32</v>
      </c>
      <c r="BF110" s="21">
        <v>16571.04</v>
      </c>
      <c r="BG110">
        <v>66</v>
      </c>
      <c r="BH110" s="21">
        <f t="shared" si="24"/>
        <v>27964.84</v>
      </c>
      <c r="BI110" s="99" t="s">
        <v>120</v>
      </c>
      <c r="BJ110" s="100">
        <v>98584</v>
      </c>
      <c r="BK110" s="21">
        <v>7173.92</v>
      </c>
      <c r="BL110" s="100">
        <v>65</v>
      </c>
      <c r="BM110" s="21">
        <v>5832.32</v>
      </c>
      <c r="BN110" s="100">
        <v>31</v>
      </c>
      <c r="BO110" s="21">
        <f t="shared" si="25"/>
        <v>13006.24</v>
      </c>
      <c r="BP110">
        <f t="shared" si="25"/>
        <v>96</v>
      </c>
      <c r="BQ110" s="21">
        <f t="shared" si="26"/>
        <v>26012.48</v>
      </c>
      <c r="BR110" s="99" t="s">
        <v>120</v>
      </c>
      <c r="BS110" s="100">
        <v>98903</v>
      </c>
      <c r="BT110" s="21">
        <v>1554.12</v>
      </c>
      <c r="BU110" s="100">
        <v>37</v>
      </c>
      <c r="BV110" s="21">
        <v>2311.4899999999998</v>
      </c>
      <c r="BW110" s="100">
        <v>33</v>
      </c>
      <c r="BX110" s="21">
        <v>17370.489999999998</v>
      </c>
      <c r="BY110" s="100">
        <v>80</v>
      </c>
      <c r="BZ110" s="21">
        <f t="shared" si="27"/>
        <v>21236.1</v>
      </c>
      <c r="CA110" s="99" t="s">
        <v>120</v>
      </c>
      <c r="CB110" s="100">
        <v>98837</v>
      </c>
      <c r="CC110" s="21">
        <v>1484.91</v>
      </c>
      <c r="CD110" s="100">
        <v>29</v>
      </c>
      <c r="CE110" s="21">
        <v>713.58</v>
      </c>
      <c r="CF110" s="100">
        <v>16</v>
      </c>
      <c r="CG110" s="21">
        <v>9034.8599999999988</v>
      </c>
      <c r="CH110" s="100">
        <v>45</v>
      </c>
      <c r="CI110" s="21">
        <f t="shared" si="28"/>
        <v>11233.349999999999</v>
      </c>
      <c r="CJ110" s="21" t="s">
        <v>120</v>
      </c>
      <c r="CK110" s="49">
        <v>98550</v>
      </c>
      <c r="CL110" s="93">
        <v>2776.4</v>
      </c>
      <c r="CM110" s="60">
        <v>59</v>
      </c>
      <c r="CN110" s="93">
        <v>1582.76</v>
      </c>
      <c r="CO110" s="60">
        <v>32</v>
      </c>
      <c r="CP110" s="28">
        <f>+'[1]CCBPROD-CNGOR-ARREARS-ECSD-4901'!M109+'[1]CCBPROD-CNGOR-ARREARS-ECSD-4901'!O109</f>
        <v>14931.679999999998</v>
      </c>
      <c r="CQ110">
        <f>+'[1]CCBPROD-CNGOR-ARREARS-ECSD-4901'!N109+'[1]CCBPROD-CNGOR-ARREARS-ECSD-4901'!P109</f>
        <v>71</v>
      </c>
      <c r="CR110" s="21">
        <f t="shared" si="29"/>
        <v>19290.839999999997</v>
      </c>
      <c r="CS110" s="49" t="s">
        <v>120</v>
      </c>
      <c r="CT110" s="49">
        <v>98611</v>
      </c>
      <c r="CU110" s="112">
        <v>3015.08</v>
      </c>
      <c r="CV110" s="49">
        <v>66</v>
      </c>
      <c r="CW110" s="112">
        <v>1275.79</v>
      </c>
      <c r="CX110" s="49">
        <v>21</v>
      </c>
      <c r="CY110" s="21">
        <v>16449.82</v>
      </c>
      <c r="CZ110">
        <v>70</v>
      </c>
      <c r="DA110" s="21">
        <f t="shared" si="30"/>
        <v>20740.689999999999</v>
      </c>
      <c r="DB110" s="49" t="s">
        <v>120</v>
      </c>
      <c r="DC110" s="49">
        <v>98626</v>
      </c>
      <c r="DD110" s="121">
        <v>2960.42</v>
      </c>
      <c r="DE110" s="122">
        <v>15</v>
      </c>
      <c r="DF110" s="121">
        <v>767.1</v>
      </c>
      <c r="DG110" s="122">
        <v>15</v>
      </c>
      <c r="DH110" s="123">
        <v>1021.05</v>
      </c>
      <c r="DI110" s="124">
        <v>24</v>
      </c>
      <c r="DJ110" s="21">
        <f t="shared" si="31"/>
        <v>4748.57</v>
      </c>
    </row>
    <row r="111" spans="1:114" ht="16" x14ac:dyDescent="0.2">
      <c r="A111" t="s">
        <v>125</v>
      </c>
      <c r="B111" t="s">
        <v>120</v>
      </c>
      <c r="C111">
        <v>456</v>
      </c>
      <c r="D111" s="86">
        <v>484</v>
      </c>
      <c r="E111">
        <v>51171.92</v>
      </c>
      <c r="F111">
        <v>8016.82</v>
      </c>
      <c r="G111">
        <v>14611.7</v>
      </c>
      <c r="H111">
        <v>73800.44</v>
      </c>
      <c r="I111">
        <v>51911.65</v>
      </c>
      <c r="J111">
        <v>13160.19</v>
      </c>
      <c r="K111">
        <v>16355.4</v>
      </c>
      <c r="L111">
        <v>81427.240000000005</v>
      </c>
      <c r="W111" s="89"/>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3">
        <v>11063.44</v>
      </c>
      <c r="AT111" s="60">
        <v>106</v>
      </c>
      <c r="AU111" s="93">
        <v>7102.97</v>
      </c>
      <c r="AV111" s="60">
        <v>58</v>
      </c>
      <c r="AW111" s="21">
        <v>12470.82</v>
      </c>
      <c r="AX111">
        <v>60</v>
      </c>
      <c r="AY111" s="21">
        <f t="shared" si="23"/>
        <v>30637.23</v>
      </c>
      <c r="AZ111" s="20" t="s">
        <v>120</v>
      </c>
      <c r="BA111">
        <v>98908</v>
      </c>
      <c r="BB111" s="94">
        <v>31659.24</v>
      </c>
      <c r="BC111">
        <v>237</v>
      </c>
      <c r="BD111" s="21">
        <v>18036.86</v>
      </c>
      <c r="BE111">
        <v>96</v>
      </c>
      <c r="BF111" s="21">
        <v>76674.39</v>
      </c>
      <c r="BG111">
        <v>209</v>
      </c>
      <c r="BH111" s="21">
        <f t="shared" si="24"/>
        <v>126370.49</v>
      </c>
      <c r="BI111" s="99" t="s">
        <v>120</v>
      </c>
      <c r="BJ111" s="100">
        <v>98611</v>
      </c>
      <c r="BK111" s="21">
        <v>202.8</v>
      </c>
      <c r="BL111" s="100">
        <v>7</v>
      </c>
      <c r="BM111" s="21">
        <v>233.75</v>
      </c>
      <c r="BN111" s="100">
        <v>6</v>
      </c>
      <c r="BO111" s="21">
        <f t="shared" si="25"/>
        <v>436.55</v>
      </c>
      <c r="BP111">
        <f t="shared" si="25"/>
        <v>13</v>
      </c>
      <c r="BQ111" s="21">
        <f t="shared" si="26"/>
        <v>873.1</v>
      </c>
      <c r="BR111" s="99" t="s">
        <v>120</v>
      </c>
      <c r="BS111" s="100">
        <v>98908</v>
      </c>
      <c r="BT111" s="21">
        <v>11029.9</v>
      </c>
      <c r="BU111" s="100">
        <v>198</v>
      </c>
      <c r="BV111" s="21">
        <v>12179.52</v>
      </c>
      <c r="BW111" s="100">
        <v>103</v>
      </c>
      <c r="BX111" s="21">
        <v>71494.39</v>
      </c>
      <c r="BY111" s="100">
        <v>238</v>
      </c>
      <c r="BZ111" s="21">
        <f t="shared" si="27"/>
        <v>94703.81</v>
      </c>
      <c r="CA111" s="99" t="s">
        <v>120</v>
      </c>
      <c r="CB111" s="100">
        <v>98848</v>
      </c>
      <c r="CC111" s="21">
        <v>21.85</v>
      </c>
      <c r="CD111" s="100">
        <v>1</v>
      </c>
      <c r="CE111" s="21">
        <v>16.649999999999999</v>
      </c>
      <c r="CF111" s="100">
        <v>1</v>
      </c>
      <c r="CG111" s="21">
        <v>142.24</v>
      </c>
      <c r="CH111" s="100">
        <v>2</v>
      </c>
      <c r="CI111" s="21">
        <f t="shared" si="28"/>
        <v>180.74</v>
      </c>
      <c r="CJ111" s="21" t="s">
        <v>120</v>
      </c>
      <c r="CK111" s="49">
        <v>98557</v>
      </c>
      <c r="CL111" s="93">
        <v>162.84</v>
      </c>
      <c r="CM111" s="60">
        <v>3</v>
      </c>
      <c r="CN111" s="93">
        <v>97.74</v>
      </c>
      <c r="CO111" s="60">
        <v>4</v>
      </c>
      <c r="CP111" s="28">
        <f>+'[1]CCBPROD-CNGOR-ARREARS-ECSD-4901'!M110+'[1]CCBPROD-CNGOR-ARREARS-ECSD-4901'!O110</f>
        <v>844.8</v>
      </c>
      <c r="CQ111">
        <f>+'[1]CCBPROD-CNGOR-ARREARS-ECSD-4901'!N110+'[1]CCBPROD-CNGOR-ARREARS-ECSD-4901'!P110</f>
        <v>4</v>
      </c>
      <c r="CR111" s="21">
        <f t="shared" si="29"/>
        <v>1105.3799999999999</v>
      </c>
      <c r="CS111" s="49" t="s">
        <v>120</v>
      </c>
      <c r="CT111" s="49">
        <v>98625</v>
      </c>
      <c r="CU111" s="112">
        <v>239.71</v>
      </c>
      <c r="CV111" s="49">
        <v>5</v>
      </c>
      <c r="CW111" s="112">
        <v>7.49</v>
      </c>
      <c r="CX111" s="49">
        <v>0</v>
      </c>
      <c r="CY111" s="21">
        <v>98.27</v>
      </c>
      <c r="CZ111">
        <v>5</v>
      </c>
      <c r="DA111" s="21">
        <f t="shared" si="30"/>
        <v>345.47</v>
      </c>
      <c r="DB111" s="49" t="s">
        <v>120</v>
      </c>
      <c r="DC111" s="49">
        <v>98632</v>
      </c>
      <c r="DD111" s="121">
        <v>4268.07</v>
      </c>
      <c r="DE111" s="122">
        <v>35</v>
      </c>
      <c r="DF111" s="121">
        <v>809.55</v>
      </c>
      <c r="DG111" s="122">
        <v>20</v>
      </c>
      <c r="DH111" s="123">
        <v>6956.6900000000005</v>
      </c>
      <c r="DI111" s="124">
        <v>50</v>
      </c>
      <c r="DJ111" s="21">
        <f t="shared" si="31"/>
        <v>12034.310000000001</v>
      </c>
    </row>
    <row r="112" spans="1:114" ht="16" x14ac:dyDescent="0.2">
      <c r="A112" t="s">
        <v>126</v>
      </c>
      <c r="B112" t="s">
        <v>120</v>
      </c>
      <c r="C112">
        <v>10</v>
      </c>
      <c r="D112" s="86">
        <v>13</v>
      </c>
      <c r="E112">
        <v>968.83</v>
      </c>
      <c r="F112">
        <v>233.14</v>
      </c>
      <c r="G112">
        <v>2962.26</v>
      </c>
      <c r="H112">
        <v>4164.2299999999996</v>
      </c>
      <c r="I112">
        <v>1390.08</v>
      </c>
      <c r="J112">
        <v>289.72000000000003</v>
      </c>
      <c r="K112">
        <v>2977.41</v>
      </c>
      <c r="L112">
        <v>4657.21</v>
      </c>
      <c r="W112" s="89"/>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3">
        <v>2274.92</v>
      </c>
      <c r="AT112" s="60">
        <v>22</v>
      </c>
      <c r="AU112" s="93">
        <v>1696.91</v>
      </c>
      <c r="AV112" s="60">
        <v>10</v>
      </c>
      <c r="AW112" s="21">
        <v>2947.7200000000003</v>
      </c>
      <c r="AX112">
        <v>26</v>
      </c>
      <c r="AY112" s="21">
        <f t="shared" si="23"/>
        <v>6919.55</v>
      </c>
      <c r="AZ112" s="20" t="s">
        <v>120</v>
      </c>
      <c r="BA112">
        <v>98930</v>
      </c>
      <c r="BB112" s="94">
        <v>6919.61</v>
      </c>
      <c r="BC112">
        <v>108</v>
      </c>
      <c r="BD112" s="21">
        <v>5566.48</v>
      </c>
      <c r="BE112">
        <v>52</v>
      </c>
      <c r="BF112" s="21">
        <v>13664.78</v>
      </c>
      <c r="BG112">
        <v>76</v>
      </c>
      <c r="BH112" s="21">
        <f t="shared" si="24"/>
        <v>26150.870000000003</v>
      </c>
      <c r="BI112" s="99" t="s">
        <v>120</v>
      </c>
      <c r="BJ112" s="100">
        <v>98625</v>
      </c>
      <c r="BK112" s="21">
        <v>1013.32</v>
      </c>
      <c r="BL112" s="100">
        <v>13</v>
      </c>
      <c r="BM112" s="21">
        <v>888.03</v>
      </c>
      <c r="BN112" s="100">
        <v>6</v>
      </c>
      <c r="BO112" s="21">
        <f t="shared" si="25"/>
        <v>1901.35</v>
      </c>
      <c r="BP112">
        <f t="shared" si="25"/>
        <v>19</v>
      </c>
      <c r="BQ112" s="21">
        <f t="shared" si="26"/>
        <v>3802.7</v>
      </c>
      <c r="BR112" s="99" t="s">
        <v>120</v>
      </c>
      <c r="BS112" s="100">
        <v>98930</v>
      </c>
      <c r="BT112" s="21">
        <v>4000.24</v>
      </c>
      <c r="BU112" s="100">
        <v>106</v>
      </c>
      <c r="BV112" s="21">
        <v>2012.94</v>
      </c>
      <c r="BW112" s="100">
        <v>38</v>
      </c>
      <c r="BX112" s="21">
        <v>12524.07</v>
      </c>
      <c r="BY112" s="100">
        <v>82</v>
      </c>
      <c r="BZ112" s="21">
        <f t="shared" si="27"/>
        <v>18537.25</v>
      </c>
      <c r="CA112" s="99" t="s">
        <v>120</v>
      </c>
      <c r="CB112" s="100">
        <v>98901</v>
      </c>
      <c r="CC112" s="21">
        <v>4370.8100000000004</v>
      </c>
      <c r="CD112" s="100">
        <v>108</v>
      </c>
      <c r="CE112" s="21">
        <v>1715.16</v>
      </c>
      <c r="CF112" s="100">
        <v>28</v>
      </c>
      <c r="CG112" s="21">
        <v>46340.98</v>
      </c>
      <c r="CH112" s="100">
        <v>214</v>
      </c>
      <c r="CI112" s="21">
        <f t="shared" si="28"/>
        <v>52426.950000000004</v>
      </c>
      <c r="CJ112" s="21" t="s">
        <v>120</v>
      </c>
      <c r="CK112" s="49">
        <v>98563</v>
      </c>
      <c r="CL112" s="93">
        <v>986.63</v>
      </c>
      <c r="CM112" s="60">
        <v>17</v>
      </c>
      <c r="CN112" s="93">
        <v>461.55</v>
      </c>
      <c r="CO112" s="60">
        <v>9</v>
      </c>
      <c r="CP112" s="28">
        <f>+'[1]CCBPROD-CNGOR-ARREARS-ECSD-4901'!M111+'[1]CCBPROD-CNGOR-ARREARS-ECSD-4901'!O111</f>
        <v>3782.92</v>
      </c>
      <c r="CQ112">
        <f>+'[1]CCBPROD-CNGOR-ARREARS-ECSD-4901'!N111+'[1]CCBPROD-CNGOR-ARREARS-ECSD-4901'!P111</f>
        <v>18</v>
      </c>
      <c r="CR112" s="21">
        <f t="shared" si="29"/>
        <v>5231.1000000000004</v>
      </c>
      <c r="CS112" s="49" t="s">
        <v>120</v>
      </c>
      <c r="CT112" s="49">
        <v>98626</v>
      </c>
      <c r="CU112" s="112">
        <v>525.75</v>
      </c>
      <c r="CV112" s="49">
        <v>9</v>
      </c>
      <c r="CW112" s="112">
        <v>213.54</v>
      </c>
      <c r="CX112" s="49">
        <v>5</v>
      </c>
      <c r="CY112" s="21">
        <v>120.57</v>
      </c>
      <c r="CZ112">
        <v>4</v>
      </c>
      <c r="DA112" s="21">
        <f t="shared" si="30"/>
        <v>859.8599999999999</v>
      </c>
      <c r="DB112" s="49" t="s">
        <v>120</v>
      </c>
      <c r="DC112" s="49">
        <v>98674</v>
      </c>
      <c r="DD112" s="121">
        <v>0</v>
      </c>
      <c r="DE112" s="122">
        <v>0</v>
      </c>
      <c r="DF112" s="121">
        <v>934.88</v>
      </c>
      <c r="DG112" s="122">
        <v>14</v>
      </c>
      <c r="DH112" s="123">
        <v>2569.52</v>
      </c>
      <c r="DI112" s="124">
        <v>22</v>
      </c>
      <c r="DJ112" s="21">
        <f t="shared" si="31"/>
        <v>3504.4</v>
      </c>
    </row>
    <row r="113" spans="1:114" ht="16" x14ac:dyDescent="0.2">
      <c r="A113" t="s">
        <v>57</v>
      </c>
      <c r="B113" t="s">
        <v>120</v>
      </c>
      <c r="C113">
        <v>1</v>
      </c>
      <c r="D113" s="86">
        <v>1</v>
      </c>
      <c r="E113">
        <v>83.23</v>
      </c>
      <c r="F113">
        <v>0</v>
      </c>
      <c r="G113">
        <v>0</v>
      </c>
      <c r="H113">
        <v>83.23</v>
      </c>
      <c r="I113">
        <v>156.16999999999999</v>
      </c>
      <c r="J113">
        <v>83.23</v>
      </c>
      <c r="K113">
        <v>0</v>
      </c>
      <c r="L113">
        <v>239.4</v>
      </c>
      <c r="W113" s="89"/>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3">
        <v>4934.37</v>
      </c>
      <c r="AT113" s="60">
        <v>34</v>
      </c>
      <c r="AU113" s="93">
        <v>4122.57</v>
      </c>
      <c r="AV113" s="60">
        <v>20</v>
      </c>
      <c r="AW113" s="21">
        <v>8974.9500000000007</v>
      </c>
      <c r="AX113">
        <v>30</v>
      </c>
      <c r="AY113" s="21">
        <f t="shared" si="23"/>
        <v>18031.89</v>
      </c>
      <c r="AZ113" s="20" t="s">
        <v>120</v>
      </c>
      <c r="BA113">
        <v>98932</v>
      </c>
      <c r="BB113" s="94">
        <v>1528.9</v>
      </c>
      <c r="BC113">
        <v>15</v>
      </c>
      <c r="BD113" s="21">
        <v>1681.07</v>
      </c>
      <c r="BE113">
        <v>13</v>
      </c>
      <c r="BF113" s="21">
        <v>3628.92</v>
      </c>
      <c r="BG113">
        <v>29</v>
      </c>
      <c r="BH113" s="21">
        <f t="shared" si="24"/>
        <v>6838.89</v>
      </c>
      <c r="BI113" s="99" t="s">
        <v>120</v>
      </c>
      <c r="BJ113" s="100">
        <v>98626</v>
      </c>
      <c r="BK113" s="21">
        <v>2004.14</v>
      </c>
      <c r="BL113" s="100">
        <v>40</v>
      </c>
      <c r="BM113" s="21">
        <v>1158.3</v>
      </c>
      <c r="BN113" s="100">
        <v>16</v>
      </c>
      <c r="BO113" s="21">
        <f t="shared" si="25"/>
        <v>3162.44</v>
      </c>
      <c r="BP113">
        <f t="shared" si="25"/>
        <v>56</v>
      </c>
      <c r="BQ113" s="21">
        <f t="shared" si="26"/>
        <v>6324.88</v>
      </c>
      <c r="BR113" s="99" t="s">
        <v>120</v>
      </c>
      <c r="BS113" s="100">
        <v>98932</v>
      </c>
      <c r="BT113" s="21">
        <v>904.49</v>
      </c>
      <c r="BU113" s="100">
        <v>18</v>
      </c>
      <c r="BV113" s="21">
        <v>491.88</v>
      </c>
      <c r="BW113" s="100">
        <v>7</v>
      </c>
      <c r="BX113" s="21">
        <v>2651.65</v>
      </c>
      <c r="BY113" s="100">
        <v>23</v>
      </c>
      <c r="BZ113" s="21">
        <f t="shared" si="27"/>
        <v>4048.02</v>
      </c>
      <c r="CA113" s="99" t="s">
        <v>120</v>
      </c>
      <c r="CB113" s="100">
        <v>98902</v>
      </c>
      <c r="CC113" s="21">
        <v>23684.84</v>
      </c>
      <c r="CD113" s="100">
        <v>599</v>
      </c>
      <c r="CE113" s="21">
        <v>9863.9</v>
      </c>
      <c r="CF113" s="100">
        <v>123</v>
      </c>
      <c r="CG113" s="21">
        <v>128789.36</v>
      </c>
      <c r="CH113" s="100">
        <v>659</v>
      </c>
      <c r="CI113" s="21">
        <f t="shared" si="28"/>
        <v>162338.1</v>
      </c>
      <c r="CJ113" s="21" t="s">
        <v>120</v>
      </c>
      <c r="CK113" s="49">
        <v>98584</v>
      </c>
      <c r="CL113" s="93">
        <v>2579.64</v>
      </c>
      <c r="CM113" s="60">
        <v>49</v>
      </c>
      <c r="CN113" s="93">
        <v>2558.85</v>
      </c>
      <c r="CO113" s="60">
        <v>23</v>
      </c>
      <c r="CP113" s="28">
        <f>+'[1]CCBPROD-CNGOR-ARREARS-ECSD-4901'!M112+'[1]CCBPROD-CNGOR-ARREARS-ECSD-4901'!O112</f>
        <v>18726.46</v>
      </c>
      <c r="CQ113">
        <f>+'[1]CCBPROD-CNGOR-ARREARS-ECSD-4901'!N112+'[1]CCBPROD-CNGOR-ARREARS-ECSD-4901'!P112</f>
        <v>84</v>
      </c>
      <c r="CR113" s="21">
        <f t="shared" si="29"/>
        <v>23864.949999999997</v>
      </c>
      <c r="CS113" s="49" t="s">
        <v>120</v>
      </c>
      <c r="CT113" s="49">
        <v>98632</v>
      </c>
      <c r="CU113" s="112">
        <v>2071.73</v>
      </c>
      <c r="CV113" s="49">
        <v>44</v>
      </c>
      <c r="CW113" s="112">
        <v>490.04</v>
      </c>
      <c r="CX113" s="49">
        <v>15</v>
      </c>
      <c r="CY113" s="21">
        <v>1868.21</v>
      </c>
      <c r="CZ113">
        <v>19</v>
      </c>
      <c r="DA113" s="21">
        <f t="shared" si="30"/>
        <v>4429.9799999999996</v>
      </c>
      <c r="DB113" s="49" t="s">
        <v>120</v>
      </c>
      <c r="DC113" s="49">
        <v>98801</v>
      </c>
      <c r="DD113" s="121">
        <v>3668</v>
      </c>
      <c r="DE113" s="122">
        <v>35</v>
      </c>
      <c r="DF113" s="121">
        <v>660.7</v>
      </c>
      <c r="DG113" s="122">
        <v>16</v>
      </c>
      <c r="DH113" s="123">
        <v>1683.56</v>
      </c>
      <c r="DI113" s="124">
        <v>34</v>
      </c>
      <c r="DJ113" s="21">
        <f t="shared" si="31"/>
        <v>6012.26</v>
      </c>
    </row>
    <row r="114" spans="1:114" ht="16" x14ac:dyDescent="0.2">
      <c r="A114" t="s">
        <v>127</v>
      </c>
      <c r="B114" t="s">
        <v>120</v>
      </c>
      <c r="C114">
        <v>65</v>
      </c>
      <c r="D114" s="86">
        <v>95</v>
      </c>
      <c r="E114">
        <v>4466.3500000000004</v>
      </c>
      <c r="F114">
        <v>2709.26</v>
      </c>
      <c r="G114">
        <v>3378.77</v>
      </c>
      <c r="H114">
        <v>10554.38</v>
      </c>
      <c r="I114">
        <v>10871.53</v>
      </c>
      <c r="J114">
        <v>2776.43</v>
      </c>
      <c r="K114">
        <v>5189.58</v>
      </c>
      <c r="L114">
        <v>18837.54</v>
      </c>
      <c r="W114" s="89"/>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3">
        <v>8382.24</v>
      </c>
      <c r="AT114" s="60">
        <v>52</v>
      </c>
      <c r="AU114" s="93">
        <v>7698.42</v>
      </c>
      <c r="AV114" s="60">
        <v>36</v>
      </c>
      <c r="AW114" s="21">
        <v>17950.629999999997</v>
      </c>
      <c r="AX114">
        <v>53</v>
      </c>
      <c r="AY114" s="21">
        <f t="shared" si="23"/>
        <v>34031.289999999994</v>
      </c>
      <c r="AZ114" s="20" t="s">
        <v>120</v>
      </c>
      <c r="BA114">
        <v>98936</v>
      </c>
      <c r="BB114" s="94">
        <v>4486.57</v>
      </c>
      <c r="BC114">
        <v>34</v>
      </c>
      <c r="BD114" s="21">
        <v>2811.1</v>
      </c>
      <c r="BE114">
        <v>16</v>
      </c>
      <c r="BF114" s="21">
        <v>8199.119999999999</v>
      </c>
      <c r="BG114">
        <v>34</v>
      </c>
      <c r="BH114" s="21">
        <f t="shared" si="24"/>
        <v>15496.789999999999</v>
      </c>
      <c r="BI114" s="99" t="s">
        <v>120</v>
      </c>
      <c r="BJ114" s="100">
        <v>98632</v>
      </c>
      <c r="BK114" s="21">
        <v>3668.65</v>
      </c>
      <c r="BL114" s="100">
        <v>64</v>
      </c>
      <c r="BM114" s="21">
        <v>4710.57</v>
      </c>
      <c r="BN114" s="100">
        <v>24</v>
      </c>
      <c r="BO114" s="21">
        <f t="shared" si="25"/>
        <v>8379.2199999999993</v>
      </c>
      <c r="BP114">
        <f t="shared" si="25"/>
        <v>88</v>
      </c>
      <c r="BQ114" s="21">
        <f t="shared" si="26"/>
        <v>16758.439999999999</v>
      </c>
      <c r="BR114" s="99" t="s">
        <v>120</v>
      </c>
      <c r="BS114" s="100">
        <v>98936</v>
      </c>
      <c r="BT114" s="21">
        <v>1640.24</v>
      </c>
      <c r="BU114" s="100">
        <v>33</v>
      </c>
      <c r="BV114" s="21">
        <v>1513.86</v>
      </c>
      <c r="BW114" s="100">
        <v>20</v>
      </c>
      <c r="BX114" s="21">
        <v>9215.5399999999991</v>
      </c>
      <c r="BY114" s="100">
        <v>34</v>
      </c>
      <c r="BZ114" s="21">
        <f t="shared" si="27"/>
        <v>12369.64</v>
      </c>
      <c r="CA114" s="99" t="s">
        <v>120</v>
      </c>
      <c r="CB114" s="100">
        <v>98903</v>
      </c>
      <c r="CC114" s="21">
        <v>3054.08</v>
      </c>
      <c r="CD114" s="100">
        <v>77</v>
      </c>
      <c r="CE114" s="21">
        <v>975.55</v>
      </c>
      <c r="CF114" s="100">
        <v>19</v>
      </c>
      <c r="CG114" s="21">
        <v>13594.35</v>
      </c>
      <c r="CH114" s="100">
        <v>81</v>
      </c>
      <c r="CI114" s="21">
        <f t="shared" si="28"/>
        <v>17623.98</v>
      </c>
      <c r="CJ114" s="21" t="s">
        <v>120</v>
      </c>
      <c r="CK114" s="49">
        <v>98611</v>
      </c>
      <c r="CL114" s="93">
        <v>14.98</v>
      </c>
      <c r="CM114" s="60">
        <v>1</v>
      </c>
      <c r="CN114" s="93">
        <v>121.94</v>
      </c>
      <c r="CO114" s="60">
        <v>3</v>
      </c>
      <c r="CP114" s="28">
        <f>+'[1]CCBPROD-CNGOR-ARREARS-ECSD-4901'!M113+'[1]CCBPROD-CNGOR-ARREARS-ECSD-4901'!O113</f>
        <v>42.97</v>
      </c>
      <c r="CQ114">
        <f>+'[1]CCBPROD-CNGOR-ARREARS-ECSD-4901'!N113+'[1]CCBPROD-CNGOR-ARREARS-ECSD-4901'!P113</f>
        <v>4</v>
      </c>
      <c r="CR114" s="21">
        <f t="shared" si="29"/>
        <v>179.89</v>
      </c>
      <c r="CS114" s="49" t="s">
        <v>120</v>
      </c>
      <c r="CT114" s="49">
        <v>98674</v>
      </c>
      <c r="CU114" s="112">
        <v>1847.96</v>
      </c>
      <c r="CV114" s="49">
        <v>49</v>
      </c>
      <c r="CW114" s="112">
        <v>933.41</v>
      </c>
      <c r="CX114" s="49">
        <v>27</v>
      </c>
      <c r="CY114" s="21">
        <v>6007.59</v>
      </c>
      <c r="CZ114">
        <v>49</v>
      </c>
      <c r="DA114" s="21">
        <f t="shared" si="30"/>
        <v>8788.9599999999991</v>
      </c>
      <c r="DB114" s="49" t="s">
        <v>120</v>
      </c>
      <c r="DC114" s="49">
        <v>98802</v>
      </c>
      <c r="DD114" s="121">
        <v>704.16</v>
      </c>
      <c r="DE114" s="122">
        <v>10</v>
      </c>
      <c r="DF114" s="121">
        <v>117.81</v>
      </c>
      <c r="DG114" s="122">
        <v>3</v>
      </c>
      <c r="DH114" s="123">
        <v>1066.28</v>
      </c>
      <c r="DI114" s="124">
        <v>9</v>
      </c>
      <c r="DJ114" s="21">
        <f t="shared" si="31"/>
        <v>1888.25</v>
      </c>
    </row>
    <row r="115" spans="1:114" ht="16" x14ac:dyDescent="0.2">
      <c r="A115" t="s">
        <v>128</v>
      </c>
      <c r="B115" t="s">
        <v>120</v>
      </c>
      <c r="C115">
        <v>370</v>
      </c>
      <c r="D115" s="86">
        <v>489</v>
      </c>
      <c r="E115">
        <v>32960.43</v>
      </c>
      <c r="F115">
        <v>9044.2199999999993</v>
      </c>
      <c r="G115">
        <v>16247.68</v>
      </c>
      <c r="H115">
        <v>58252.33</v>
      </c>
      <c r="I115">
        <v>63966.18</v>
      </c>
      <c r="J115">
        <v>11922.02</v>
      </c>
      <c r="K115">
        <v>18799.650000000001</v>
      </c>
      <c r="L115">
        <v>94687.85</v>
      </c>
      <c r="W115" s="89"/>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3">
        <v>14442.43</v>
      </c>
      <c r="AT115" s="60">
        <v>115</v>
      </c>
      <c r="AU115" s="93">
        <v>17373.05</v>
      </c>
      <c r="AV115" s="60">
        <v>73</v>
      </c>
      <c r="AW115" s="21">
        <v>27997.84</v>
      </c>
      <c r="AX115">
        <v>113</v>
      </c>
      <c r="AY115" s="21">
        <f t="shared" si="23"/>
        <v>59813.32</v>
      </c>
      <c r="AZ115" s="20" t="s">
        <v>120</v>
      </c>
      <c r="BA115">
        <v>98942</v>
      </c>
      <c r="BB115" s="94">
        <v>7716.48</v>
      </c>
      <c r="BC115">
        <v>72</v>
      </c>
      <c r="BD115" s="21">
        <v>5464.57</v>
      </c>
      <c r="BE115">
        <v>22</v>
      </c>
      <c r="BF115" s="21">
        <v>18242.12</v>
      </c>
      <c r="BG115">
        <v>65</v>
      </c>
      <c r="BH115" s="21">
        <f t="shared" si="24"/>
        <v>31423.17</v>
      </c>
      <c r="BI115" s="99" t="s">
        <v>120</v>
      </c>
      <c r="BJ115" s="100">
        <v>98674</v>
      </c>
      <c r="BK115" s="21">
        <v>3340.57</v>
      </c>
      <c r="BL115" s="100">
        <v>61</v>
      </c>
      <c r="BM115" s="21">
        <v>1624.93</v>
      </c>
      <c r="BN115" s="100">
        <v>17</v>
      </c>
      <c r="BO115" s="21">
        <f t="shared" si="25"/>
        <v>4965.5</v>
      </c>
      <c r="BP115">
        <f t="shared" si="25"/>
        <v>78</v>
      </c>
      <c r="BQ115" s="21">
        <f t="shared" si="26"/>
        <v>9931</v>
      </c>
      <c r="BR115" s="99" t="s">
        <v>120</v>
      </c>
      <c r="BS115" s="100">
        <v>98942</v>
      </c>
      <c r="BT115" s="21">
        <v>2511.65</v>
      </c>
      <c r="BU115" s="100">
        <v>61</v>
      </c>
      <c r="BV115" s="21">
        <v>4116.16</v>
      </c>
      <c r="BW115" s="100">
        <v>26</v>
      </c>
      <c r="BX115" s="21">
        <v>19539.37</v>
      </c>
      <c r="BY115" s="100">
        <v>78</v>
      </c>
      <c r="BZ115" s="21">
        <f t="shared" si="27"/>
        <v>26167.18</v>
      </c>
      <c r="CA115" s="99" t="s">
        <v>120</v>
      </c>
      <c r="CB115" s="100">
        <v>98908</v>
      </c>
      <c r="CC115" s="21">
        <v>10255.549999999999</v>
      </c>
      <c r="CD115" s="100">
        <v>222</v>
      </c>
      <c r="CE115" s="21">
        <v>5583.38</v>
      </c>
      <c r="CF115" s="100">
        <v>76</v>
      </c>
      <c r="CG115" s="21">
        <v>64770.41</v>
      </c>
      <c r="CH115" s="100">
        <v>240</v>
      </c>
      <c r="CI115" s="21">
        <f t="shared" si="28"/>
        <v>80609.34</v>
      </c>
      <c r="CJ115" s="21" t="s">
        <v>120</v>
      </c>
      <c r="CK115" s="49">
        <v>98625</v>
      </c>
      <c r="CL115" s="93">
        <v>568.53</v>
      </c>
      <c r="CM115" s="60">
        <v>12</v>
      </c>
      <c r="CN115" s="93">
        <v>213.62</v>
      </c>
      <c r="CO115" s="60">
        <v>6</v>
      </c>
      <c r="CP115" s="28">
        <f>+'[1]CCBPROD-CNGOR-ARREARS-ECSD-4901'!M114+'[1]CCBPROD-CNGOR-ARREARS-ECSD-4901'!O114</f>
        <v>253.61</v>
      </c>
      <c r="CQ115">
        <f>+'[1]CCBPROD-CNGOR-ARREARS-ECSD-4901'!N114+'[1]CCBPROD-CNGOR-ARREARS-ECSD-4901'!P114</f>
        <v>5</v>
      </c>
      <c r="CR115" s="21">
        <f t="shared" si="29"/>
        <v>1035.76</v>
      </c>
      <c r="CS115" s="49" t="s">
        <v>120</v>
      </c>
      <c r="CT115" s="49">
        <v>98801</v>
      </c>
      <c r="CU115" s="112">
        <v>3033.37</v>
      </c>
      <c r="CV115" s="49">
        <v>56</v>
      </c>
      <c r="CW115" s="112">
        <v>1006.99</v>
      </c>
      <c r="CX115" s="49">
        <v>15</v>
      </c>
      <c r="CY115" s="21">
        <v>2894.45</v>
      </c>
      <c r="CZ115">
        <v>28</v>
      </c>
      <c r="DA115" s="21">
        <f t="shared" si="30"/>
        <v>6934.8099999999995</v>
      </c>
      <c r="DB115" s="49" t="s">
        <v>120</v>
      </c>
      <c r="DC115" s="49">
        <v>98837</v>
      </c>
      <c r="DD115" s="121">
        <v>1793.47</v>
      </c>
      <c r="DE115" s="122">
        <v>29</v>
      </c>
      <c r="DF115" s="121">
        <v>536.51</v>
      </c>
      <c r="DG115" s="122">
        <v>9</v>
      </c>
      <c r="DH115" s="123">
        <v>6202.83</v>
      </c>
      <c r="DI115" s="124">
        <v>31</v>
      </c>
      <c r="DJ115" s="21">
        <f t="shared" si="31"/>
        <v>8532.81</v>
      </c>
    </row>
    <row r="116" spans="1:114" ht="16" x14ac:dyDescent="0.2">
      <c r="A116" t="s">
        <v>71</v>
      </c>
      <c r="B116" t="s">
        <v>120</v>
      </c>
      <c r="C116">
        <v>29</v>
      </c>
      <c r="D116" s="86">
        <v>39</v>
      </c>
      <c r="E116">
        <v>1795.5</v>
      </c>
      <c r="F116">
        <v>611.17999999999995</v>
      </c>
      <c r="G116">
        <v>1320.9699999999998</v>
      </c>
      <c r="H116">
        <v>3727.65</v>
      </c>
      <c r="I116">
        <v>4766.46</v>
      </c>
      <c r="J116">
        <v>981.76</v>
      </c>
      <c r="K116">
        <v>563.40000000000009</v>
      </c>
      <c r="L116">
        <v>6311.62</v>
      </c>
      <c r="W116" s="89"/>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3">
        <v>11177.72</v>
      </c>
      <c r="AT116" s="60">
        <v>78</v>
      </c>
      <c r="AU116" s="93">
        <v>10837.91</v>
      </c>
      <c r="AV116" s="60">
        <v>58</v>
      </c>
      <c r="AW116" s="21">
        <v>15002.419999999998</v>
      </c>
      <c r="AX116">
        <v>56</v>
      </c>
      <c r="AY116" s="21">
        <f t="shared" si="23"/>
        <v>37018.049999999996</v>
      </c>
      <c r="AZ116" s="20" t="s">
        <v>120</v>
      </c>
      <c r="BA116">
        <v>98944</v>
      </c>
      <c r="BB116" s="94">
        <v>14984.24</v>
      </c>
      <c r="BC116">
        <v>90</v>
      </c>
      <c r="BD116" s="21">
        <v>10631.11</v>
      </c>
      <c r="BE116">
        <v>63</v>
      </c>
      <c r="BF116" s="21">
        <v>35715.279999999999</v>
      </c>
      <c r="BG116">
        <v>136</v>
      </c>
      <c r="BH116" s="21">
        <f t="shared" si="24"/>
        <v>61330.63</v>
      </c>
      <c r="BI116" s="99" t="s">
        <v>120</v>
      </c>
      <c r="BJ116" s="100">
        <v>98801</v>
      </c>
      <c r="BK116" s="21">
        <v>1582.37</v>
      </c>
      <c r="BL116" s="100">
        <v>46</v>
      </c>
      <c r="BM116" s="21">
        <v>1026.31</v>
      </c>
      <c r="BN116" s="100">
        <v>16</v>
      </c>
      <c r="BO116" s="21">
        <f t="shared" si="25"/>
        <v>2608.6799999999998</v>
      </c>
      <c r="BP116">
        <f t="shared" si="25"/>
        <v>62</v>
      </c>
      <c r="BQ116" s="21">
        <f t="shared" si="26"/>
        <v>5217.3599999999997</v>
      </c>
      <c r="BR116" s="99" t="s">
        <v>120</v>
      </c>
      <c r="BS116" s="100">
        <v>98944</v>
      </c>
      <c r="BT116" s="21">
        <v>4973.8100000000004</v>
      </c>
      <c r="BU116" s="100">
        <v>96</v>
      </c>
      <c r="BV116" s="21">
        <v>7197.24</v>
      </c>
      <c r="BW116" s="100">
        <v>55</v>
      </c>
      <c r="BX116" s="21">
        <v>40738.120000000003</v>
      </c>
      <c r="BY116" s="100">
        <v>158</v>
      </c>
      <c r="BZ116" s="21">
        <f t="shared" si="27"/>
        <v>52909.17</v>
      </c>
      <c r="CA116" s="99" t="s">
        <v>120</v>
      </c>
      <c r="CB116" s="100">
        <v>98930</v>
      </c>
      <c r="CC116" s="21">
        <v>3033.3</v>
      </c>
      <c r="CD116" s="100">
        <v>96</v>
      </c>
      <c r="CE116" s="21">
        <v>1845.71</v>
      </c>
      <c r="CF116" s="100">
        <v>37</v>
      </c>
      <c r="CG116" s="21">
        <v>11989.73</v>
      </c>
      <c r="CH116" s="100">
        <v>80</v>
      </c>
      <c r="CI116" s="21">
        <f t="shared" si="28"/>
        <v>16868.739999999998</v>
      </c>
      <c r="CJ116" s="21" t="s">
        <v>120</v>
      </c>
      <c r="CK116" s="49">
        <v>98626</v>
      </c>
      <c r="CL116" s="93">
        <v>1331.29</v>
      </c>
      <c r="CM116" s="60">
        <v>32</v>
      </c>
      <c r="CN116" s="93">
        <v>435.62</v>
      </c>
      <c r="CO116" s="60">
        <v>5</v>
      </c>
      <c r="CP116" s="28">
        <f>+'[1]CCBPROD-CNGOR-ARREARS-ECSD-4901'!M115+'[1]CCBPROD-CNGOR-ARREARS-ECSD-4901'!O115</f>
        <v>2953.56</v>
      </c>
      <c r="CQ116">
        <f>+'[1]CCBPROD-CNGOR-ARREARS-ECSD-4901'!N115+'[1]CCBPROD-CNGOR-ARREARS-ECSD-4901'!P115</f>
        <v>23</v>
      </c>
      <c r="CR116" s="21">
        <f t="shared" si="29"/>
        <v>4720.4699999999993</v>
      </c>
      <c r="CS116" s="49" t="s">
        <v>120</v>
      </c>
      <c r="CT116" s="49">
        <v>98802</v>
      </c>
      <c r="CU116" s="112">
        <v>1205.6500000000001</v>
      </c>
      <c r="CV116" s="49">
        <v>39</v>
      </c>
      <c r="CW116" s="112">
        <v>643.03</v>
      </c>
      <c r="CX116" s="49">
        <v>17</v>
      </c>
      <c r="CY116" s="21">
        <v>1637.1499999999999</v>
      </c>
      <c r="CZ116">
        <v>35</v>
      </c>
      <c r="DA116" s="21">
        <f t="shared" si="30"/>
        <v>3485.83</v>
      </c>
      <c r="DB116" s="49" t="s">
        <v>120</v>
      </c>
      <c r="DC116" s="49">
        <v>98848</v>
      </c>
      <c r="DD116" s="121">
        <v>122.58</v>
      </c>
      <c r="DE116" s="122">
        <v>6</v>
      </c>
      <c r="DF116" s="121">
        <v>28.55</v>
      </c>
      <c r="DG116" s="122">
        <v>0</v>
      </c>
      <c r="DH116" s="123">
        <v>177.69</v>
      </c>
      <c r="DI116" s="124">
        <v>3</v>
      </c>
      <c r="DJ116" s="21">
        <f t="shared" si="31"/>
        <v>328.82</v>
      </c>
    </row>
    <row r="117" spans="1:114" ht="16" x14ac:dyDescent="0.2">
      <c r="A117" t="s">
        <v>129</v>
      </c>
      <c r="B117" t="s">
        <v>120</v>
      </c>
      <c r="C117">
        <v>403</v>
      </c>
      <c r="D117" s="86">
        <v>520</v>
      </c>
      <c r="E117">
        <v>33291.31</v>
      </c>
      <c r="F117">
        <v>9656.3799999999992</v>
      </c>
      <c r="G117">
        <v>18915.34</v>
      </c>
      <c r="H117">
        <v>61863.03</v>
      </c>
      <c r="I117">
        <v>75516</v>
      </c>
      <c r="J117">
        <v>11729.84</v>
      </c>
      <c r="K117">
        <v>19428.739999999998</v>
      </c>
      <c r="L117">
        <v>106674.58</v>
      </c>
      <c r="W117" s="89"/>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3">
        <v>3602.23</v>
      </c>
      <c r="AT117" s="60">
        <v>36</v>
      </c>
      <c r="AU117" s="93">
        <v>3133.09</v>
      </c>
      <c r="AV117" s="60">
        <v>17</v>
      </c>
      <c r="AW117" s="21">
        <v>5574.91</v>
      </c>
      <c r="AX117">
        <v>29</v>
      </c>
      <c r="AY117" s="21">
        <f t="shared" si="23"/>
        <v>12310.23</v>
      </c>
      <c r="AZ117" s="20" t="s">
        <v>120</v>
      </c>
      <c r="BA117">
        <v>98948</v>
      </c>
      <c r="BB117" s="94">
        <v>9267.91</v>
      </c>
      <c r="BC117">
        <v>66</v>
      </c>
      <c r="BD117" s="21">
        <v>7438</v>
      </c>
      <c r="BE117">
        <v>46</v>
      </c>
      <c r="BF117" s="21">
        <v>22079.730000000003</v>
      </c>
      <c r="BG117">
        <v>83</v>
      </c>
      <c r="BH117" s="21">
        <f t="shared" si="24"/>
        <v>38785.64</v>
      </c>
      <c r="BI117" s="99" t="s">
        <v>120</v>
      </c>
      <c r="BJ117" s="100">
        <v>98802</v>
      </c>
      <c r="BK117" s="21">
        <v>646.36</v>
      </c>
      <c r="BL117" s="100">
        <v>14</v>
      </c>
      <c r="BM117" s="21">
        <v>652.88</v>
      </c>
      <c r="BN117" s="100">
        <v>5</v>
      </c>
      <c r="BO117" s="21">
        <f t="shared" si="25"/>
        <v>1299.24</v>
      </c>
      <c r="BP117">
        <f t="shared" si="25"/>
        <v>19</v>
      </c>
      <c r="BQ117" s="21">
        <f t="shared" si="26"/>
        <v>2598.48</v>
      </c>
      <c r="BR117" s="99" t="s">
        <v>120</v>
      </c>
      <c r="BS117" s="100">
        <v>98948</v>
      </c>
      <c r="BT117" s="21">
        <v>3175.3</v>
      </c>
      <c r="BU117" s="100">
        <v>63</v>
      </c>
      <c r="BV117" s="21">
        <v>2850.48</v>
      </c>
      <c r="BW117" s="100">
        <v>32</v>
      </c>
      <c r="BX117" s="21">
        <v>27292.239999999998</v>
      </c>
      <c r="BY117" s="100">
        <v>99</v>
      </c>
      <c r="BZ117" s="21">
        <f t="shared" si="27"/>
        <v>33318.019999999997</v>
      </c>
      <c r="CA117" s="99" t="s">
        <v>120</v>
      </c>
      <c r="CB117" s="100">
        <v>98932</v>
      </c>
      <c r="CC117" s="21">
        <v>815.11</v>
      </c>
      <c r="CD117" s="100">
        <v>27</v>
      </c>
      <c r="CE117" s="21">
        <v>522.79999999999995</v>
      </c>
      <c r="CF117" s="100">
        <v>5</v>
      </c>
      <c r="CG117" s="21">
        <v>2290.27</v>
      </c>
      <c r="CH117" s="100">
        <v>23</v>
      </c>
      <c r="CI117" s="21">
        <f t="shared" si="28"/>
        <v>3628.18</v>
      </c>
      <c r="CJ117" s="21" t="s">
        <v>120</v>
      </c>
      <c r="CK117" s="49">
        <v>98632</v>
      </c>
      <c r="CL117" s="93">
        <v>1927.38</v>
      </c>
      <c r="CM117" s="60">
        <v>52</v>
      </c>
      <c r="CN117" s="93">
        <v>1054.1400000000001</v>
      </c>
      <c r="CO117" s="60">
        <v>22</v>
      </c>
      <c r="CP117" s="28">
        <f>+'[1]CCBPROD-CNGOR-ARREARS-ECSD-4901'!M116+'[1]CCBPROD-CNGOR-ARREARS-ECSD-4901'!O116</f>
        <v>6511.7</v>
      </c>
      <c r="CQ117">
        <f>+'[1]CCBPROD-CNGOR-ARREARS-ECSD-4901'!N116+'[1]CCBPROD-CNGOR-ARREARS-ECSD-4901'!P116</f>
        <v>46</v>
      </c>
      <c r="CR117" s="21">
        <f t="shared" si="29"/>
        <v>9493.2200000000012</v>
      </c>
      <c r="CS117" s="49" t="s">
        <v>120</v>
      </c>
      <c r="CT117" s="49">
        <v>98837</v>
      </c>
      <c r="CU117" s="112">
        <v>327.52</v>
      </c>
      <c r="CV117" s="49">
        <v>10</v>
      </c>
      <c r="CW117" s="112">
        <v>115.93</v>
      </c>
      <c r="CX117" s="49">
        <v>2</v>
      </c>
      <c r="CY117" s="21">
        <v>994.67000000000007</v>
      </c>
      <c r="CZ117">
        <v>9</v>
      </c>
      <c r="DA117" s="21">
        <f t="shared" si="30"/>
        <v>1438.1200000000001</v>
      </c>
      <c r="DB117" s="49" t="s">
        <v>120</v>
      </c>
      <c r="DC117" s="49">
        <v>98901</v>
      </c>
      <c r="DD117" s="121">
        <v>15271.56</v>
      </c>
      <c r="DE117" s="122">
        <v>116</v>
      </c>
      <c r="DF117" s="121">
        <v>2745.37</v>
      </c>
      <c r="DG117" s="122">
        <v>40</v>
      </c>
      <c r="DH117" s="123">
        <v>27673.39</v>
      </c>
      <c r="DI117" s="124">
        <v>146</v>
      </c>
      <c r="DJ117" s="21">
        <f t="shared" si="31"/>
        <v>45690.32</v>
      </c>
    </row>
    <row r="118" spans="1:114" ht="16" x14ac:dyDescent="0.2">
      <c r="A118" t="s">
        <v>130</v>
      </c>
      <c r="B118" t="s">
        <v>120</v>
      </c>
      <c r="C118">
        <v>95</v>
      </c>
      <c r="D118" s="86">
        <v>105</v>
      </c>
      <c r="E118">
        <v>6632.99</v>
      </c>
      <c r="F118">
        <v>2503.2800000000002</v>
      </c>
      <c r="G118">
        <v>6696.24</v>
      </c>
      <c r="H118">
        <v>15832.51</v>
      </c>
      <c r="I118">
        <v>10718.3</v>
      </c>
      <c r="J118">
        <v>3721.93</v>
      </c>
      <c r="K118">
        <v>7390.26</v>
      </c>
      <c r="L118">
        <v>21830.49</v>
      </c>
      <c r="W118" s="89"/>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3">
        <v>3909.13</v>
      </c>
      <c r="AT118" s="60">
        <v>34</v>
      </c>
      <c r="AU118" s="93">
        <v>2150.4699999999998</v>
      </c>
      <c r="AV118" s="60">
        <v>11</v>
      </c>
      <c r="AW118" s="21">
        <v>5784.43</v>
      </c>
      <c r="AX118">
        <v>25</v>
      </c>
      <c r="AY118" s="21">
        <f t="shared" si="23"/>
        <v>11844.03</v>
      </c>
      <c r="AZ118" s="20" t="s">
        <v>120</v>
      </c>
      <c r="BA118">
        <v>98951</v>
      </c>
      <c r="BB118" s="94">
        <v>3128.55</v>
      </c>
      <c r="BC118">
        <v>21</v>
      </c>
      <c r="BD118" s="21">
        <v>2351.63</v>
      </c>
      <c r="BE118">
        <v>20</v>
      </c>
      <c r="BF118" s="21">
        <v>7783.2099999999991</v>
      </c>
      <c r="BG118">
        <v>36</v>
      </c>
      <c r="BH118" s="21">
        <f t="shared" si="24"/>
        <v>13263.39</v>
      </c>
      <c r="BI118" s="99" t="s">
        <v>120</v>
      </c>
      <c r="BJ118" s="100">
        <v>98828</v>
      </c>
      <c r="BK118" s="21">
        <v>27.26</v>
      </c>
      <c r="BL118" s="100">
        <v>1</v>
      </c>
      <c r="BM118" s="21">
        <v>0</v>
      </c>
      <c r="BN118" s="100">
        <v>0</v>
      </c>
      <c r="BO118" s="21">
        <f t="shared" si="25"/>
        <v>27.26</v>
      </c>
      <c r="BP118">
        <f t="shared" si="25"/>
        <v>1</v>
      </c>
      <c r="BQ118" s="21">
        <f t="shared" si="26"/>
        <v>54.52</v>
      </c>
      <c r="BR118" s="99" t="s">
        <v>120</v>
      </c>
      <c r="BS118" s="100">
        <v>98951</v>
      </c>
      <c r="BT118" s="21">
        <v>888.69</v>
      </c>
      <c r="BU118" s="100">
        <v>16</v>
      </c>
      <c r="BV118" s="21">
        <v>881.19</v>
      </c>
      <c r="BW118" s="100">
        <v>13</v>
      </c>
      <c r="BX118" s="21">
        <v>8878.0400000000009</v>
      </c>
      <c r="BY118" s="100">
        <v>36</v>
      </c>
      <c r="BZ118" s="21">
        <f t="shared" si="27"/>
        <v>10647.920000000002</v>
      </c>
      <c r="CA118" s="99" t="s">
        <v>120</v>
      </c>
      <c r="CB118" s="100">
        <v>98936</v>
      </c>
      <c r="CC118" s="21">
        <v>1449.57</v>
      </c>
      <c r="CD118" s="100">
        <v>33</v>
      </c>
      <c r="CE118" s="21">
        <v>828.38</v>
      </c>
      <c r="CF118" s="100">
        <v>14</v>
      </c>
      <c r="CG118" s="21">
        <v>8643.61</v>
      </c>
      <c r="CH118" s="100">
        <v>39</v>
      </c>
      <c r="CI118" s="21">
        <f t="shared" si="28"/>
        <v>10921.560000000001</v>
      </c>
      <c r="CJ118" s="21" t="s">
        <v>120</v>
      </c>
      <c r="CK118" s="49">
        <v>98674</v>
      </c>
      <c r="CL118" s="93">
        <v>2127.81</v>
      </c>
      <c r="CM118" s="60">
        <v>54</v>
      </c>
      <c r="CN118" s="93">
        <v>787.32</v>
      </c>
      <c r="CO118" s="60">
        <v>13</v>
      </c>
      <c r="CP118" s="28">
        <f>+'[1]CCBPROD-CNGOR-ARREARS-ECSD-4901'!M117+'[1]CCBPROD-CNGOR-ARREARS-ECSD-4901'!O117</f>
        <v>3173.94</v>
      </c>
      <c r="CQ118">
        <f>+'[1]CCBPROD-CNGOR-ARREARS-ECSD-4901'!N117+'[1]CCBPROD-CNGOR-ARREARS-ECSD-4901'!P117</f>
        <v>30</v>
      </c>
      <c r="CR118" s="21">
        <f t="shared" si="29"/>
        <v>6089.07</v>
      </c>
      <c r="CS118" s="49" t="s">
        <v>120</v>
      </c>
      <c r="CT118" s="49">
        <v>98848</v>
      </c>
      <c r="CU118" s="112">
        <v>1177.3900000000001</v>
      </c>
      <c r="CV118" s="49">
        <v>24</v>
      </c>
      <c r="CW118" s="112">
        <v>1277.55</v>
      </c>
      <c r="CX118" s="49">
        <v>15</v>
      </c>
      <c r="CY118" s="21">
        <v>6306.67</v>
      </c>
      <c r="CZ118">
        <v>34</v>
      </c>
      <c r="DA118" s="21">
        <f t="shared" si="30"/>
        <v>8761.61</v>
      </c>
      <c r="DB118" s="49" t="s">
        <v>120</v>
      </c>
      <c r="DC118" s="49">
        <v>98902</v>
      </c>
      <c r="DD118" s="121">
        <v>114422.35</v>
      </c>
      <c r="DE118" s="122">
        <v>659</v>
      </c>
      <c r="DF118" s="121">
        <v>9999.3700000000008</v>
      </c>
      <c r="DG118" s="122">
        <v>198</v>
      </c>
      <c r="DH118" s="123">
        <v>57362.73</v>
      </c>
      <c r="DI118" s="124">
        <v>420</v>
      </c>
      <c r="DJ118" s="21">
        <f t="shared" si="31"/>
        <v>181784.45</v>
      </c>
    </row>
    <row r="119" spans="1:114" ht="16" x14ac:dyDescent="0.2">
      <c r="A119" t="s">
        <v>115</v>
      </c>
      <c r="B119" t="s">
        <v>120</v>
      </c>
      <c r="C119">
        <v>573</v>
      </c>
      <c r="D119" s="86">
        <v>632</v>
      </c>
      <c r="E119">
        <v>56056.480000000003</v>
      </c>
      <c r="F119">
        <v>11559.86</v>
      </c>
      <c r="G119">
        <v>27508.66</v>
      </c>
      <c r="H119">
        <v>95125</v>
      </c>
      <c r="I119">
        <v>81314.86</v>
      </c>
      <c r="J119">
        <v>11261.39</v>
      </c>
      <c r="K119">
        <v>25708.11</v>
      </c>
      <c r="L119">
        <v>118284.36</v>
      </c>
      <c r="W119" s="89"/>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3">
        <v>90631.38</v>
      </c>
      <c r="AT119" s="60">
        <v>917</v>
      </c>
      <c r="AU119" s="93">
        <v>57391.62</v>
      </c>
      <c r="AV119" s="60">
        <v>403</v>
      </c>
      <c r="AW119" s="21">
        <v>95239.26999999999</v>
      </c>
      <c r="AX119">
        <v>436</v>
      </c>
      <c r="AY119" s="21">
        <f t="shared" si="23"/>
        <v>243262.27</v>
      </c>
      <c r="AZ119" s="20" t="s">
        <v>120</v>
      </c>
      <c r="BA119">
        <v>98953</v>
      </c>
      <c r="BB119" s="94">
        <v>2041.39</v>
      </c>
      <c r="BC119">
        <v>29</v>
      </c>
      <c r="BD119" s="21">
        <v>1994.29</v>
      </c>
      <c r="BE119">
        <v>10</v>
      </c>
      <c r="BF119" s="21">
        <v>5550.85</v>
      </c>
      <c r="BG119">
        <v>26</v>
      </c>
      <c r="BH119" s="21">
        <f t="shared" si="24"/>
        <v>9586.5300000000007</v>
      </c>
      <c r="BI119" s="99" t="s">
        <v>120</v>
      </c>
      <c r="BJ119" s="100">
        <v>98837</v>
      </c>
      <c r="BK119" s="21">
        <v>2093.17</v>
      </c>
      <c r="BL119" s="100">
        <v>28</v>
      </c>
      <c r="BM119" s="21">
        <v>2506.63</v>
      </c>
      <c r="BN119" s="100">
        <v>22</v>
      </c>
      <c r="BO119" s="21">
        <f t="shared" si="25"/>
        <v>4599.8</v>
      </c>
      <c r="BP119">
        <f t="shared" si="25"/>
        <v>50</v>
      </c>
      <c r="BQ119" s="21">
        <f t="shared" si="26"/>
        <v>9199.6</v>
      </c>
      <c r="BR119" s="99" t="s">
        <v>120</v>
      </c>
      <c r="BS119" s="100">
        <v>98953</v>
      </c>
      <c r="BT119" s="21">
        <v>1234.45</v>
      </c>
      <c r="BU119" s="100">
        <v>39</v>
      </c>
      <c r="BV119" s="21">
        <v>514.32000000000005</v>
      </c>
      <c r="BW119" s="100">
        <v>13</v>
      </c>
      <c r="BX119" s="21">
        <v>3473.0099999999998</v>
      </c>
      <c r="BY119" s="100">
        <v>24</v>
      </c>
      <c r="BZ119" s="21">
        <f t="shared" si="27"/>
        <v>5221.78</v>
      </c>
      <c r="CA119" s="99" t="s">
        <v>120</v>
      </c>
      <c r="CB119" s="100">
        <v>98942</v>
      </c>
      <c r="CC119" s="21">
        <v>2341.21</v>
      </c>
      <c r="CD119" s="100">
        <v>58</v>
      </c>
      <c r="CE119" s="21">
        <v>1883.78</v>
      </c>
      <c r="CF119" s="100">
        <v>29</v>
      </c>
      <c r="CG119" s="21">
        <v>17181.370000000003</v>
      </c>
      <c r="CH119" s="100">
        <v>80</v>
      </c>
      <c r="CI119" s="21">
        <f t="shared" si="28"/>
        <v>21406.36</v>
      </c>
      <c r="CJ119" s="21" t="s">
        <v>120</v>
      </c>
      <c r="CK119" s="49">
        <v>98801</v>
      </c>
      <c r="CL119" s="93">
        <v>1181.72</v>
      </c>
      <c r="CM119" s="60">
        <v>33</v>
      </c>
      <c r="CN119" s="93">
        <v>506.52</v>
      </c>
      <c r="CO119" s="60">
        <v>10</v>
      </c>
      <c r="CP119" s="28">
        <f>+'[1]CCBPROD-CNGOR-ARREARS-ECSD-4901'!M118+'[1]CCBPROD-CNGOR-ARREARS-ECSD-4901'!O118</f>
        <v>1869.56</v>
      </c>
      <c r="CQ119">
        <f>+'[1]CCBPROD-CNGOR-ARREARS-ECSD-4901'!N118+'[1]CCBPROD-CNGOR-ARREARS-ECSD-4901'!P118</f>
        <v>37</v>
      </c>
      <c r="CR119" s="21">
        <f t="shared" si="29"/>
        <v>3557.8</v>
      </c>
      <c r="CS119" s="49" t="s">
        <v>120</v>
      </c>
      <c r="CT119" s="49">
        <v>98901</v>
      </c>
      <c r="CU119" s="112">
        <v>82.17</v>
      </c>
      <c r="CV119" s="49">
        <v>2</v>
      </c>
      <c r="CW119" s="112">
        <v>14.65</v>
      </c>
      <c r="CX119" s="49">
        <v>1</v>
      </c>
      <c r="CY119" s="21">
        <v>163.04</v>
      </c>
      <c r="CZ119">
        <v>2</v>
      </c>
      <c r="DA119" s="21">
        <f t="shared" si="30"/>
        <v>259.86</v>
      </c>
      <c r="DB119" s="49" t="s">
        <v>120</v>
      </c>
      <c r="DC119" s="49">
        <v>98903</v>
      </c>
      <c r="DD119" s="121">
        <v>11001.85</v>
      </c>
      <c r="DE119" s="122">
        <v>69</v>
      </c>
      <c r="DF119" s="121">
        <v>1364.89</v>
      </c>
      <c r="DG119" s="122">
        <v>27</v>
      </c>
      <c r="DH119" s="123">
        <v>7817.98</v>
      </c>
      <c r="DI119" s="124">
        <v>53</v>
      </c>
      <c r="DJ119" s="21">
        <f t="shared" si="31"/>
        <v>20184.72</v>
      </c>
    </row>
    <row r="120" spans="1:114" ht="16" x14ac:dyDescent="0.2">
      <c r="A120" t="s">
        <v>131</v>
      </c>
      <c r="B120" t="s">
        <v>120</v>
      </c>
      <c r="C120">
        <v>190</v>
      </c>
      <c r="D120" s="86">
        <v>205</v>
      </c>
      <c r="E120">
        <v>16212.95</v>
      </c>
      <c r="F120">
        <v>3769.36</v>
      </c>
      <c r="G120">
        <v>13029.6</v>
      </c>
      <c r="H120">
        <v>33011.910000000003</v>
      </c>
      <c r="I120">
        <v>27575.23</v>
      </c>
      <c r="J120">
        <v>4805.41</v>
      </c>
      <c r="K120">
        <v>12358.01</v>
      </c>
      <c r="L120">
        <v>44738.65</v>
      </c>
      <c r="W120" s="89"/>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3">
        <v>736.74</v>
      </c>
      <c r="AT120" s="60">
        <v>11</v>
      </c>
      <c r="AU120" s="93">
        <v>477.2</v>
      </c>
      <c r="AV120" s="60">
        <v>4</v>
      </c>
      <c r="AW120" s="21">
        <v>518.18000000000006</v>
      </c>
      <c r="AX120">
        <v>4</v>
      </c>
      <c r="AY120" s="21">
        <f t="shared" si="23"/>
        <v>1732.1200000000001</v>
      </c>
      <c r="AZ120" s="20" t="s">
        <v>120</v>
      </c>
      <c r="BA120">
        <v>99301</v>
      </c>
      <c r="BB120" s="94">
        <v>53377.53</v>
      </c>
      <c r="BC120">
        <v>879</v>
      </c>
      <c r="BD120" s="21">
        <v>43646.01</v>
      </c>
      <c r="BE120">
        <v>336</v>
      </c>
      <c r="BF120" s="21">
        <v>107392.37</v>
      </c>
      <c r="BG120">
        <v>524</v>
      </c>
      <c r="BH120" s="21">
        <f t="shared" si="24"/>
        <v>204415.91</v>
      </c>
      <c r="BI120" s="99" t="s">
        <v>120</v>
      </c>
      <c r="BJ120" s="100">
        <v>98848</v>
      </c>
      <c r="BK120" s="21">
        <v>49.23</v>
      </c>
      <c r="BL120" s="100">
        <v>0</v>
      </c>
      <c r="BM120" s="21">
        <v>98.64</v>
      </c>
      <c r="BN120" s="100">
        <v>2</v>
      </c>
      <c r="BO120" s="21">
        <f t="shared" si="25"/>
        <v>147.87</v>
      </c>
      <c r="BP120">
        <f t="shared" si="25"/>
        <v>2</v>
      </c>
      <c r="BQ120" s="21">
        <f t="shared" si="26"/>
        <v>295.74</v>
      </c>
      <c r="BR120" s="99" t="s">
        <v>120</v>
      </c>
      <c r="BS120" s="100">
        <v>99301</v>
      </c>
      <c r="BT120" s="21">
        <v>8147.59</v>
      </c>
      <c r="BU120" s="100">
        <v>159</v>
      </c>
      <c r="BV120" s="21">
        <v>25382.68</v>
      </c>
      <c r="BW120" s="100">
        <v>416</v>
      </c>
      <c r="BX120" s="21">
        <v>89404.41</v>
      </c>
      <c r="BY120" s="100">
        <v>555</v>
      </c>
      <c r="BZ120" s="21">
        <f t="shared" si="27"/>
        <v>122934.68000000001</v>
      </c>
      <c r="CA120" s="99" t="s">
        <v>120</v>
      </c>
      <c r="CB120" s="100">
        <v>98944</v>
      </c>
      <c r="CC120" s="21">
        <v>5027.75</v>
      </c>
      <c r="CD120" s="100">
        <v>95</v>
      </c>
      <c r="CE120" s="21">
        <v>3495.57</v>
      </c>
      <c r="CF120" s="100">
        <v>57</v>
      </c>
      <c r="CG120" s="21">
        <v>40231.9</v>
      </c>
      <c r="CH120" s="100">
        <v>168</v>
      </c>
      <c r="CI120" s="21">
        <f t="shared" si="28"/>
        <v>48755.22</v>
      </c>
      <c r="CJ120" s="21" t="s">
        <v>120</v>
      </c>
      <c r="CK120" s="49">
        <v>98802</v>
      </c>
      <c r="CL120" s="93">
        <v>167.68</v>
      </c>
      <c r="CM120" s="60">
        <v>4</v>
      </c>
      <c r="CN120" s="93">
        <v>133.27000000000001</v>
      </c>
      <c r="CO120" s="60">
        <v>2</v>
      </c>
      <c r="CP120" s="28">
        <f>+'[1]CCBPROD-CNGOR-ARREARS-ECSD-4901'!M119+'[1]CCBPROD-CNGOR-ARREARS-ECSD-4901'!O119</f>
        <v>1198.1300000000001</v>
      </c>
      <c r="CQ120">
        <f>+'[1]CCBPROD-CNGOR-ARREARS-ECSD-4901'!N119+'[1]CCBPROD-CNGOR-ARREARS-ECSD-4901'!P119</f>
        <v>10</v>
      </c>
      <c r="CR120" s="21">
        <f t="shared" si="29"/>
        <v>1499.0800000000002</v>
      </c>
      <c r="CS120" s="49" t="s">
        <v>120</v>
      </c>
      <c r="CT120" s="49">
        <v>98902</v>
      </c>
      <c r="CU120" s="112">
        <v>4441.6499999999996</v>
      </c>
      <c r="CV120" s="49">
        <v>92</v>
      </c>
      <c r="CW120" s="112">
        <v>3814.46</v>
      </c>
      <c r="CX120" s="49">
        <v>52</v>
      </c>
      <c r="CY120" s="21">
        <v>31600.39</v>
      </c>
      <c r="CZ120">
        <v>167</v>
      </c>
      <c r="DA120" s="21">
        <f t="shared" si="30"/>
        <v>39856.5</v>
      </c>
      <c r="DB120" s="49" t="s">
        <v>120</v>
      </c>
      <c r="DC120" s="49">
        <v>98908</v>
      </c>
      <c r="DD120" s="121">
        <v>21605.01</v>
      </c>
      <c r="DE120" s="122">
        <v>189</v>
      </c>
      <c r="DF120" s="121">
        <v>4330.8100000000004</v>
      </c>
      <c r="DG120" s="122">
        <v>81</v>
      </c>
      <c r="DH120" s="123">
        <v>31779.870000000003</v>
      </c>
      <c r="DI120" s="124">
        <v>154</v>
      </c>
      <c r="DJ120" s="21">
        <f t="shared" si="31"/>
        <v>57715.69</v>
      </c>
    </row>
    <row r="121" spans="1:114" ht="16" x14ac:dyDescent="0.2">
      <c r="A121" t="s">
        <v>230</v>
      </c>
      <c r="B121" t="s">
        <v>120</v>
      </c>
      <c r="C121">
        <v>3</v>
      </c>
      <c r="D121" s="86">
        <v>1</v>
      </c>
      <c r="E121">
        <v>18.66</v>
      </c>
      <c r="F121">
        <v>16.75</v>
      </c>
      <c r="G121">
        <v>38.06</v>
      </c>
      <c r="H121">
        <v>73.47</v>
      </c>
      <c r="I121">
        <v>12.22</v>
      </c>
      <c r="J121">
        <v>12.22</v>
      </c>
      <c r="K121">
        <v>15.79</v>
      </c>
      <c r="L121">
        <v>40.229999999999997</v>
      </c>
      <c r="W121" s="89"/>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3">
        <v>7427.71</v>
      </c>
      <c r="AT121" s="60">
        <v>77</v>
      </c>
      <c r="AU121" s="93">
        <v>6402.28</v>
      </c>
      <c r="AV121" s="60">
        <v>33</v>
      </c>
      <c r="AW121" s="21">
        <v>9486.4500000000007</v>
      </c>
      <c r="AX121">
        <v>46</v>
      </c>
      <c r="AY121" s="21">
        <f t="shared" si="23"/>
        <v>23316.440000000002</v>
      </c>
      <c r="AZ121" s="20" t="s">
        <v>120</v>
      </c>
      <c r="BA121">
        <v>99323</v>
      </c>
      <c r="BB121" s="94">
        <v>237.28</v>
      </c>
      <c r="BC121">
        <v>4</v>
      </c>
      <c r="BD121" s="21">
        <v>285.41000000000003</v>
      </c>
      <c r="BE121">
        <v>4</v>
      </c>
      <c r="BF121" s="21">
        <v>621.70000000000005</v>
      </c>
      <c r="BG121">
        <v>3</v>
      </c>
      <c r="BH121" s="21">
        <f t="shared" si="24"/>
        <v>1144.3900000000001</v>
      </c>
      <c r="BI121" s="99" t="s">
        <v>120</v>
      </c>
      <c r="BJ121" s="100">
        <v>98901</v>
      </c>
      <c r="BK121" s="21">
        <v>9205.43</v>
      </c>
      <c r="BL121" s="100">
        <v>129</v>
      </c>
      <c r="BM121" s="21">
        <v>11612.72</v>
      </c>
      <c r="BN121" s="100">
        <v>64</v>
      </c>
      <c r="BO121" s="21">
        <f t="shared" si="25"/>
        <v>20818.150000000001</v>
      </c>
      <c r="BP121">
        <f t="shared" si="25"/>
        <v>193</v>
      </c>
      <c r="BQ121" s="21">
        <f t="shared" si="26"/>
        <v>41636.300000000003</v>
      </c>
      <c r="BR121" s="99" t="s">
        <v>120</v>
      </c>
      <c r="BS121" s="100">
        <v>99323</v>
      </c>
      <c r="BT121" s="21">
        <v>295.61</v>
      </c>
      <c r="BU121" s="100">
        <v>9</v>
      </c>
      <c r="BV121" s="21">
        <v>123.95</v>
      </c>
      <c r="BW121" s="100">
        <v>5</v>
      </c>
      <c r="BX121" s="21">
        <v>459.63</v>
      </c>
      <c r="BY121" s="100">
        <v>4</v>
      </c>
      <c r="BZ121" s="21">
        <f t="shared" si="27"/>
        <v>879.19</v>
      </c>
      <c r="CA121" s="99" t="s">
        <v>120</v>
      </c>
      <c r="CB121" s="100">
        <v>98948</v>
      </c>
      <c r="CC121" s="21">
        <v>2949.39</v>
      </c>
      <c r="CD121" s="100">
        <v>45</v>
      </c>
      <c r="CE121" s="21">
        <v>1833.62</v>
      </c>
      <c r="CF121" s="100">
        <v>24</v>
      </c>
      <c r="CG121" s="21">
        <v>26014.03</v>
      </c>
      <c r="CH121" s="100">
        <v>101</v>
      </c>
      <c r="CI121" s="21">
        <f t="shared" si="28"/>
        <v>30797.040000000001</v>
      </c>
      <c r="CJ121" s="21" t="s">
        <v>120</v>
      </c>
      <c r="CK121" s="49">
        <v>98837</v>
      </c>
      <c r="CL121" s="93">
        <v>1062.81</v>
      </c>
      <c r="CM121" s="60">
        <v>29</v>
      </c>
      <c r="CN121" s="93">
        <v>819.01</v>
      </c>
      <c r="CO121" s="60">
        <v>13</v>
      </c>
      <c r="CP121" s="28">
        <f>+'[1]CCBPROD-CNGOR-ARREARS-ECSD-4901'!M120+'[1]CCBPROD-CNGOR-ARREARS-ECSD-4901'!O120</f>
        <v>7608.72</v>
      </c>
      <c r="CQ121">
        <f>+'[1]CCBPROD-CNGOR-ARREARS-ECSD-4901'!N120+'[1]CCBPROD-CNGOR-ARREARS-ECSD-4901'!P120</f>
        <v>43</v>
      </c>
      <c r="CR121" s="21">
        <f t="shared" si="29"/>
        <v>9490.5400000000009</v>
      </c>
      <c r="CS121" s="49" t="s">
        <v>120</v>
      </c>
      <c r="CT121" s="49">
        <v>98903</v>
      </c>
      <c r="CU121" s="112">
        <v>21394.240000000002</v>
      </c>
      <c r="CV121" s="49">
        <v>482</v>
      </c>
      <c r="CW121" s="112">
        <v>10951.22</v>
      </c>
      <c r="CX121" s="49">
        <v>205</v>
      </c>
      <c r="CY121" s="21">
        <v>73390.540000000008</v>
      </c>
      <c r="CZ121">
        <v>493</v>
      </c>
      <c r="DA121" s="21">
        <f t="shared" si="30"/>
        <v>105736</v>
      </c>
      <c r="DB121" s="49" t="s">
        <v>120</v>
      </c>
      <c r="DC121" s="49">
        <v>98930</v>
      </c>
      <c r="DD121" s="121">
        <v>20989.919999999998</v>
      </c>
      <c r="DE121" s="122">
        <v>129</v>
      </c>
      <c r="DF121" s="121">
        <v>1549.29</v>
      </c>
      <c r="DG121" s="122">
        <v>35</v>
      </c>
      <c r="DH121" s="123">
        <v>4056.9399999999996</v>
      </c>
      <c r="DI121" s="124">
        <v>56</v>
      </c>
      <c r="DJ121" s="21">
        <f t="shared" si="31"/>
        <v>26596.149999999998</v>
      </c>
    </row>
    <row r="122" spans="1:114" ht="16" x14ac:dyDescent="0.2">
      <c r="A122" t="s">
        <v>132</v>
      </c>
      <c r="B122" t="s">
        <v>120</v>
      </c>
      <c r="C122">
        <v>14</v>
      </c>
      <c r="D122" s="86">
        <v>20</v>
      </c>
      <c r="E122">
        <v>1209.43</v>
      </c>
      <c r="F122">
        <v>333.62</v>
      </c>
      <c r="G122">
        <v>84.63</v>
      </c>
      <c r="H122">
        <v>1627.68</v>
      </c>
      <c r="I122">
        <v>2294.2199999999998</v>
      </c>
      <c r="J122">
        <v>334.48</v>
      </c>
      <c r="K122">
        <v>79.02</v>
      </c>
      <c r="L122">
        <v>2707.72</v>
      </c>
      <c r="W122" s="89"/>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3">
        <v>13557.04</v>
      </c>
      <c r="AT122" s="60">
        <v>154</v>
      </c>
      <c r="AU122" s="93">
        <v>12328.4</v>
      </c>
      <c r="AV122" s="60">
        <v>75</v>
      </c>
      <c r="AW122" s="21">
        <v>20914.98</v>
      </c>
      <c r="AX122">
        <v>110</v>
      </c>
      <c r="AY122" s="21">
        <f t="shared" si="23"/>
        <v>46800.42</v>
      </c>
      <c r="AZ122" s="20" t="s">
        <v>120</v>
      </c>
      <c r="BA122">
        <v>99324</v>
      </c>
      <c r="BB122" s="94">
        <v>6617.86</v>
      </c>
      <c r="BC122">
        <v>79</v>
      </c>
      <c r="BD122" s="21">
        <v>4251.8500000000004</v>
      </c>
      <c r="BE122">
        <v>35</v>
      </c>
      <c r="BF122" s="21">
        <v>11846.93</v>
      </c>
      <c r="BG122">
        <v>52</v>
      </c>
      <c r="BH122" s="21">
        <f t="shared" si="24"/>
        <v>22716.639999999999</v>
      </c>
      <c r="BI122" s="99" t="s">
        <v>120</v>
      </c>
      <c r="BJ122" s="100">
        <v>98902</v>
      </c>
      <c r="BK122" s="21">
        <v>32292.85</v>
      </c>
      <c r="BL122" s="100">
        <v>614</v>
      </c>
      <c r="BM122" s="21">
        <v>33735.56</v>
      </c>
      <c r="BN122" s="100">
        <v>251</v>
      </c>
      <c r="BO122" s="21">
        <f t="shared" si="25"/>
        <v>66028.41</v>
      </c>
      <c r="BP122">
        <f t="shared" si="25"/>
        <v>865</v>
      </c>
      <c r="BQ122" s="21">
        <f t="shared" si="26"/>
        <v>132056.82</v>
      </c>
      <c r="BR122" s="99" t="s">
        <v>120</v>
      </c>
      <c r="BS122" s="100">
        <v>99324</v>
      </c>
      <c r="BT122" s="21">
        <v>4439.63</v>
      </c>
      <c r="BU122" s="100">
        <v>87</v>
      </c>
      <c r="BV122" s="21">
        <v>3078.63</v>
      </c>
      <c r="BW122" s="100">
        <v>46</v>
      </c>
      <c r="BX122" s="21">
        <v>12644.92</v>
      </c>
      <c r="BY122" s="100">
        <v>60</v>
      </c>
      <c r="BZ122" s="21">
        <f t="shared" si="27"/>
        <v>20163.18</v>
      </c>
      <c r="CA122" s="99" t="s">
        <v>120</v>
      </c>
      <c r="CB122" s="100">
        <v>98951</v>
      </c>
      <c r="CC122" s="21">
        <v>1205.33</v>
      </c>
      <c r="CD122" s="100">
        <v>28</v>
      </c>
      <c r="CE122" s="21">
        <v>611.5</v>
      </c>
      <c r="CF122" s="100">
        <v>11</v>
      </c>
      <c r="CG122" s="21">
        <v>8708.77</v>
      </c>
      <c r="CH122" s="100">
        <v>40</v>
      </c>
      <c r="CI122" s="21">
        <f t="shared" si="28"/>
        <v>10525.6</v>
      </c>
      <c r="CJ122" s="21" t="s">
        <v>120</v>
      </c>
      <c r="CK122" s="49">
        <v>98848</v>
      </c>
      <c r="CL122" s="93">
        <v>47.2</v>
      </c>
      <c r="CM122" s="60">
        <v>2</v>
      </c>
      <c r="CN122" s="93">
        <v>21.85</v>
      </c>
      <c r="CO122" s="60">
        <v>1</v>
      </c>
      <c r="CP122" s="28">
        <f>+'[1]CCBPROD-CNGOR-ARREARS-ECSD-4901'!M121+'[1]CCBPROD-CNGOR-ARREARS-ECSD-4901'!O121</f>
        <v>158.89000000000001</v>
      </c>
      <c r="CQ122">
        <f>+'[1]CCBPROD-CNGOR-ARREARS-ECSD-4901'!N121+'[1]CCBPROD-CNGOR-ARREARS-ECSD-4901'!P121</f>
        <v>3</v>
      </c>
      <c r="CR122" s="21">
        <f t="shared" si="29"/>
        <v>227.94000000000003</v>
      </c>
      <c r="CS122" s="49" t="s">
        <v>120</v>
      </c>
      <c r="CT122" s="49">
        <v>98908</v>
      </c>
      <c r="CU122" s="112">
        <v>2746.15</v>
      </c>
      <c r="CV122" s="49">
        <v>64</v>
      </c>
      <c r="CW122" s="112">
        <v>1165.47</v>
      </c>
      <c r="CX122" s="49">
        <v>24</v>
      </c>
      <c r="CY122" s="21">
        <v>9940.5600000000013</v>
      </c>
      <c r="CZ122">
        <v>64</v>
      </c>
      <c r="DA122" s="21">
        <f t="shared" si="30"/>
        <v>13852.18</v>
      </c>
      <c r="DB122" s="49" t="s">
        <v>120</v>
      </c>
      <c r="DC122" s="49">
        <v>98932</v>
      </c>
      <c r="DD122" s="121">
        <v>4967.84</v>
      </c>
      <c r="DE122" s="122">
        <v>27</v>
      </c>
      <c r="DF122" s="121">
        <v>675.98</v>
      </c>
      <c r="DG122" s="122">
        <v>10</v>
      </c>
      <c r="DH122" s="123">
        <v>1631.67</v>
      </c>
      <c r="DI122" s="124">
        <v>19</v>
      </c>
      <c r="DJ122" s="21">
        <f t="shared" si="31"/>
        <v>7275.49</v>
      </c>
    </row>
    <row r="123" spans="1:114" ht="16" x14ac:dyDescent="0.2">
      <c r="A123" t="s">
        <v>116</v>
      </c>
      <c r="B123" t="s">
        <v>120</v>
      </c>
      <c r="C123">
        <v>236</v>
      </c>
      <c r="D123" s="86">
        <v>257</v>
      </c>
      <c r="E123">
        <v>15365.99</v>
      </c>
      <c r="F123">
        <v>4881.28</v>
      </c>
      <c r="G123">
        <v>15569.31</v>
      </c>
      <c r="H123">
        <v>35816.58</v>
      </c>
      <c r="I123">
        <v>27727.86</v>
      </c>
      <c r="J123">
        <v>6631.17</v>
      </c>
      <c r="K123">
        <v>15547.86</v>
      </c>
      <c r="L123">
        <v>49906.89</v>
      </c>
      <c r="W123" s="89"/>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3">
        <v>8845.76</v>
      </c>
      <c r="AT123" s="60">
        <v>80</v>
      </c>
      <c r="AU123" s="93">
        <v>7183.98</v>
      </c>
      <c r="AV123" s="60">
        <v>28</v>
      </c>
      <c r="AW123" s="21">
        <v>11561.98</v>
      </c>
      <c r="AX123">
        <v>39</v>
      </c>
      <c r="AY123" s="21">
        <f t="shared" si="23"/>
        <v>27591.72</v>
      </c>
      <c r="AZ123" s="20" t="s">
        <v>120</v>
      </c>
      <c r="BA123">
        <v>99336</v>
      </c>
      <c r="BB123" s="94">
        <v>13804.3</v>
      </c>
      <c r="BC123">
        <v>146</v>
      </c>
      <c r="BD123" s="21">
        <v>7978.89</v>
      </c>
      <c r="BE123">
        <v>69</v>
      </c>
      <c r="BF123" s="21">
        <v>25704.629999999997</v>
      </c>
      <c r="BG123">
        <v>126</v>
      </c>
      <c r="BH123" s="21">
        <f t="shared" si="24"/>
        <v>47487.819999999992</v>
      </c>
      <c r="BI123" s="99" t="s">
        <v>120</v>
      </c>
      <c r="BJ123" s="100">
        <v>98903</v>
      </c>
      <c r="BK123" s="21">
        <v>3621.12</v>
      </c>
      <c r="BL123" s="100">
        <v>68</v>
      </c>
      <c r="BM123" s="21">
        <v>4881.7700000000004</v>
      </c>
      <c r="BN123" s="100">
        <v>33</v>
      </c>
      <c r="BO123" s="21">
        <f t="shared" si="25"/>
        <v>8502.89</v>
      </c>
      <c r="BP123">
        <f t="shared" si="25"/>
        <v>101</v>
      </c>
      <c r="BQ123" s="21">
        <f t="shared" si="26"/>
        <v>17005.78</v>
      </c>
      <c r="BR123" s="99" t="s">
        <v>120</v>
      </c>
      <c r="BS123" s="100">
        <v>99336</v>
      </c>
      <c r="BT123" s="21">
        <v>6533.78</v>
      </c>
      <c r="BU123" s="100">
        <v>144</v>
      </c>
      <c r="BV123" s="21">
        <v>4655.37</v>
      </c>
      <c r="BW123" s="100">
        <v>62</v>
      </c>
      <c r="BX123" s="21">
        <v>23826.870000000003</v>
      </c>
      <c r="BY123" s="100">
        <v>138</v>
      </c>
      <c r="BZ123" s="21">
        <f t="shared" si="27"/>
        <v>35016.020000000004</v>
      </c>
      <c r="CA123" s="99" t="s">
        <v>120</v>
      </c>
      <c r="CB123" s="100">
        <v>98953</v>
      </c>
      <c r="CC123" s="21">
        <v>1172.52</v>
      </c>
      <c r="CD123" s="100">
        <v>38</v>
      </c>
      <c r="CE123" s="21">
        <v>454.51</v>
      </c>
      <c r="CF123" s="100">
        <v>13</v>
      </c>
      <c r="CG123" s="21">
        <v>3154.64</v>
      </c>
      <c r="CH123" s="100">
        <v>27</v>
      </c>
      <c r="CI123" s="21">
        <f t="shared" si="28"/>
        <v>4781.67</v>
      </c>
      <c r="CJ123" s="21" t="s">
        <v>120</v>
      </c>
      <c r="CK123" s="49">
        <v>98901</v>
      </c>
      <c r="CL123" s="93">
        <v>4288.6400000000003</v>
      </c>
      <c r="CM123" s="60">
        <v>88</v>
      </c>
      <c r="CN123" s="93">
        <v>2792.58</v>
      </c>
      <c r="CO123" s="60">
        <v>54</v>
      </c>
      <c r="CP123" s="28">
        <f>+'[1]CCBPROD-CNGOR-ARREARS-ECSD-4901'!M122+'[1]CCBPROD-CNGOR-ARREARS-ECSD-4901'!O122</f>
        <v>36847.83</v>
      </c>
      <c r="CQ123">
        <f>+'[1]CCBPROD-CNGOR-ARREARS-ECSD-4901'!N122+'[1]CCBPROD-CNGOR-ARREARS-ECSD-4901'!P122</f>
        <v>179</v>
      </c>
      <c r="CR123" s="21">
        <f t="shared" si="29"/>
        <v>43929.05</v>
      </c>
      <c r="CS123" s="49" t="s">
        <v>120</v>
      </c>
      <c r="CT123" s="49">
        <v>98930</v>
      </c>
      <c r="CU123" s="112">
        <v>8372.41</v>
      </c>
      <c r="CV123" s="49">
        <v>196</v>
      </c>
      <c r="CW123" s="112">
        <v>4457.66</v>
      </c>
      <c r="CX123" s="49">
        <v>78</v>
      </c>
      <c r="CY123" s="21">
        <v>35347.049999999996</v>
      </c>
      <c r="CZ123">
        <v>187</v>
      </c>
      <c r="DA123" s="21">
        <f t="shared" si="30"/>
        <v>48177.119999999995</v>
      </c>
      <c r="DB123" s="49" t="s">
        <v>120</v>
      </c>
      <c r="DC123" s="49">
        <v>98936</v>
      </c>
      <c r="DD123" s="121">
        <v>2529.94</v>
      </c>
      <c r="DE123" s="122">
        <v>36</v>
      </c>
      <c r="DF123" s="121">
        <v>1260.27</v>
      </c>
      <c r="DG123" s="122">
        <v>19</v>
      </c>
      <c r="DH123" s="123">
        <v>7290.66</v>
      </c>
      <c r="DI123" s="124">
        <v>30</v>
      </c>
      <c r="DJ123" s="21">
        <f t="shared" si="31"/>
        <v>11080.869999999999</v>
      </c>
    </row>
    <row r="124" spans="1:114" ht="16" x14ac:dyDescent="0.2">
      <c r="A124" t="s">
        <v>133</v>
      </c>
      <c r="B124" t="s">
        <v>120</v>
      </c>
      <c r="C124">
        <v>34</v>
      </c>
      <c r="D124" s="86">
        <v>36</v>
      </c>
      <c r="E124">
        <v>3493.65</v>
      </c>
      <c r="F124">
        <v>708.7</v>
      </c>
      <c r="G124">
        <v>750.57999999999993</v>
      </c>
      <c r="H124">
        <v>4952.93</v>
      </c>
      <c r="I124">
        <v>4570.33</v>
      </c>
      <c r="J124">
        <v>1287.02</v>
      </c>
      <c r="K124">
        <v>749.7</v>
      </c>
      <c r="L124">
        <v>6607.05</v>
      </c>
      <c r="W124" s="89"/>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3">
        <v>3690.36</v>
      </c>
      <c r="AT124" s="60">
        <v>46</v>
      </c>
      <c r="AU124" s="93">
        <v>2407.87</v>
      </c>
      <c r="AV124" s="60">
        <v>16</v>
      </c>
      <c r="AW124" s="21">
        <v>2905.6</v>
      </c>
      <c r="AX124">
        <v>11</v>
      </c>
      <c r="AY124" s="21">
        <f t="shared" si="23"/>
        <v>9003.83</v>
      </c>
      <c r="AZ124" s="20" t="s">
        <v>120</v>
      </c>
      <c r="BA124">
        <v>99337</v>
      </c>
      <c r="BB124" s="94">
        <v>6858.58</v>
      </c>
      <c r="BC124">
        <v>49</v>
      </c>
      <c r="BD124" s="21">
        <v>4865.1499999999996</v>
      </c>
      <c r="BE124">
        <v>36</v>
      </c>
      <c r="BF124" s="21">
        <v>14854.1</v>
      </c>
      <c r="BG124">
        <v>46</v>
      </c>
      <c r="BH124" s="21">
        <f t="shared" si="24"/>
        <v>26577.83</v>
      </c>
      <c r="BI124" s="99" t="s">
        <v>120</v>
      </c>
      <c r="BJ124" s="100">
        <v>98908</v>
      </c>
      <c r="BK124" s="21">
        <v>18553.96</v>
      </c>
      <c r="BL124" s="100">
        <v>231</v>
      </c>
      <c r="BM124" s="21">
        <v>20136.72</v>
      </c>
      <c r="BN124" s="100">
        <v>113</v>
      </c>
      <c r="BO124" s="21">
        <f t="shared" si="25"/>
        <v>38690.68</v>
      </c>
      <c r="BP124">
        <f t="shared" si="25"/>
        <v>344</v>
      </c>
      <c r="BQ124" s="21">
        <f t="shared" si="26"/>
        <v>77381.36</v>
      </c>
      <c r="BR124" s="99" t="s">
        <v>120</v>
      </c>
      <c r="BS124" s="100">
        <v>99337</v>
      </c>
      <c r="BT124" s="21">
        <v>3236.47</v>
      </c>
      <c r="BU124" s="100">
        <v>51</v>
      </c>
      <c r="BV124" s="21">
        <v>2347.69</v>
      </c>
      <c r="BW124" s="100">
        <v>19</v>
      </c>
      <c r="BX124" s="21">
        <v>13885.300000000001</v>
      </c>
      <c r="BY124" s="100">
        <v>52</v>
      </c>
      <c r="BZ124" s="21">
        <f t="shared" si="27"/>
        <v>19469.46</v>
      </c>
      <c r="CA124" s="99" t="s">
        <v>120</v>
      </c>
      <c r="CB124" s="100">
        <v>99301</v>
      </c>
      <c r="CC124" s="21">
        <v>34574.07</v>
      </c>
      <c r="CD124" s="100">
        <v>798</v>
      </c>
      <c r="CE124" s="21">
        <v>6110.75</v>
      </c>
      <c r="CF124" s="100">
        <v>65</v>
      </c>
      <c r="CG124" s="21">
        <v>74675.11</v>
      </c>
      <c r="CH124" s="100">
        <v>584</v>
      </c>
      <c r="CI124" s="21">
        <f t="shared" si="28"/>
        <v>115359.93</v>
      </c>
      <c r="CJ124" s="21" t="s">
        <v>120</v>
      </c>
      <c r="CK124" s="49">
        <v>98902</v>
      </c>
      <c r="CL124" s="93">
        <v>18330.13</v>
      </c>
      <c r="CM124" s="60">
        <v>510</v>
      </c>
      <c r="CN124" s="93">
        <v>10321.91</v>
      </c>
      <c r="CO124" s="60">
        <v>214</v>
      </c>
      <c r="CP124" s="28">
        <f>+'[1]CCBPROD-CNGOR-ARREARS-ECSD-4901'!M123+'[1]CCBPROD-CNGOR-ARREARS-ECSD-4901'!O123</f>
        <v>95538.98000000001</v>
      </c>
      <c r="CQ124">
        <f>+'[1]CCBPROD-CNGOR-ARREARS-ECSD-4901'!N123+'[1]CCBPROD-CNGOR-ARREARS-ECSD-4901'!P123</f>
        <v>573</v>
      </c>
      <c r="CR124" s="21">
        <f t="shared" si="29"/>
        <v>124191.02000000002</v>
      </c>
      <c r="CS124" s="49" t="s">
        <v>120</v>
      </c>
      <c r="CT124" s="49">
        <v>98932</v>
      </c>
      <c r="CU124" s="112">
        <v>3731.26</v>
      </c>
      <c r="CV124" s="49">
        <v>87</v>
      </c>
      <c r="CW124" s="112">
        <v>1463.41</v>
      </c>
      <c r="CX124" s="49">
        <v>30</v>
      </c>
      <c r="CY124" s="21">
        <v>5567.1900000000005</v>
      </c>
      <c r="CZ124">
        <v>71</v>
      </c>
      <c r="DA124" s="21">
        <f t="shared" si="30"/>
        <v>10761.86</v>
      </c>
      <c r="DB124" s="49" t="s">
        <v>120</v>
      </c>
      <c r="DC124" s="49">
        <v>98942</v>
      </c>
      <c r="DD124" s="121">
        <v>6611.99</v>
      </c>
      <c r="DE124" s="122">
        <v>60</v>
      </c>
      <c r="DF124" s="121">
        <v>940.41</v>
      </c>
      <c r="DG124" s="122">
        <v>19</v>
      </c>
      <c r="DH124" s="123">
        <v>11234.7</v>
      </c>
      <c r="DI124" s="124">
        <v>48</v>
      </c>
      <c r="DJ124" s="21">
        <f t="shared" si="31"/>
        <v>18787.099999999999</v>
      </c>
    </row>
    <row r="125" spans="1:114" ht="16" x14ac:dyDescent="0.2">
      <c r="A125" t="s">
        <v>134</v>
      </c>
      <c r="B125" t="s">
        <v>120</v>
      </c>
      <c r="C125">
        <v>230</v>
      </c>
      <c r="D125" s="86">
        <v>273</v>
      </c>
      <c r="E125">
        <v>14501.52</v>
      </c>
      <c r="F125">
        <v>335.28</v>
      </c>
      <c r="G125">
        <v>14922.16</v>
      </c>
      <c r="H125">
        <v>29758.959999999999</v>
      </c>
      <c r="I125">
        <v>31151.95</v>
      </c>
      <c r="J125">
        <v>8601.43</v>
      </c>
      <c r="K125">
        <v>12103.54</v>
      </c>
      <c r="L125">
        <v>51856.92</v>
      </c>
      <c r="W125" s="89"/>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3">
        <v>7210.1</v>
      </c>
      <c r="AT125" s="60">
        <v>53</v>
      </c>
      <c r="AU125" s="93">
        <v>6723.78</v>
      </c>
      <c r="AV125" s="60">
        <v>46</v>
      </c>
      <c r="AW125" s="21">
        <v>9359.880000000001</v>
      </c>
      <c r="AX125">
        <v>46</v>
      </c>
      <c r="AY125" s="21">
        <f t="shared" si="23"/>
        <v>23293.760000000002</v>
      </c>
      <c r="AZ125" s="20" t="s">
        <v>120</v>
      </c>
      <c r="BA125">
        <v>99338</v>
      </c>
      <c r="BB125" s="94">
        <v>3289.02</v>
      </c>
      <c r="BC125">
        <v>42</v>
      </c>
      <c r="BD125" s="21">
        <v>1047.45</v>
      </c>
      <c r="BE125">
        <v>8</v>
      </c>
      <c r="BF125" s="21">
        <v>3001.83</v>
      </c>
      <c r="BG125">
        <v>14</v>
      </c>
      <c r="BH125" s="21">
        <f t="shared" si="24"/>
        <v>7338.3</v>
      </c>
      <c r="BI125" s="99" t="s">
        <v>120</v>
      </c>
      <c r="BJ125" s="100">
        <v>98930</v>
      </c>
      <c r="BK125" s="21">
        <v>4681.66</v>
      </c>
      <c r="BL125" s="100">
        <v>104</v>
      </c>
      <c r="BM125" s="21">
        <v>3639.89</v>
      </c>
      <c r="BN125" s="100">
        <v>46</v>
      </c>
      <c r="BO125" s="21">
        <f t="shared" si="25"/>
        <v>8321.5499999999993</v>
      </c>
      <c r="BP125">
        <f t="shared" si="25"/>
        <v>150</v>
      </c>
      <c r="BQ125" s="21">
        <f t="shared" si="26"/>
        <v>16643.099999999999</v>
      </c>
      <c r="BR125" s="99" t="s">
        <v>120</v>
      </c>
      <c r="BS125" s="100">
        <v>99338</v>
      </c>
      <c r="BT125" s="21">
        <v>2690.85</v>
      </c>
      <c r="BU125" s="100">
        <v>56</v>
      </c>
      <c r="BV125" s="21">
        <v>1562.57</v>
      </c>
      <c r="BW125" s="100">
        <v>18</v>
      </c>
      <c r="BX125" s="21">
        <v>3582.4400000000005</v>
      </c>
      <c r="BY125" s="100">
        <v>23</v>
      </c>
      <c r="BZ125" s="21">
        <f t="shared" si="27"/>
        <v>7835.8600000000006</v>
      </c>
      <c r="CA125" s="99" t="s">
        <v>120</v>
      </c>
      <c r="CB125" s="100">
        <v>99323</v>
      </c>
      <c r="CC125" s="21">
        <v>236.32</v>
      </c>
      <c r="CD125" s="100">
        <v>6</v>
      </c>
      <c r="CE125" s="21">
        <v>92.52</v>
      </c>
      <c r="CF125" s="100">
        <v>2</v>
      </c>
      <c r="CG125" s="21">
        <v>551.16</v>
      </c>
      <c r="CH125" s="100">
        <v>7</v>
      </c>
      <c r="CI125" s="21">
        <f t="shared" si="28"/>
        <v>880</v>
      </c>
      <c r="CJ125" s="21" t="s">
        <v>120</v>
      </c>
      <c r="CK125" s="49">
        <v>98903</v>
      </c>
      <c r="CL125" s="93">
        <v>2462.92</v>
      </c>
      <c r="CM125" s="60">
        <v>56</v>
      </c>
      <c r="CN125" s="93">
        <v>1347.27</v>
      </c>
      <c r="CO125" s="60">
        <v>32</v>
      </c>
      <c r="CP125" s="28">
        <f>+'[1]CCBPROD-CNGOR-ARREARS-ECSD-4901'!M124+'[1]CCBPROD-CNGOR-ARREARS-ECSD-4901'!O124</f>
        <v>13060.43</v>
      </c>
      <c r="CQ125">
        <f>+'[1]CCBPROD-CNGOR-ARREARS-ECSD-4901'!N124+'[1]CCBPROD-CNGOR-ARREARS-ECSD-4901'!P124</f>
        <v>83</v>
      </c>
      <c r="CR125" s="21">
        <f t="shared" si="29"/>
        <v>16870.62</v>
      </c>
      <c r="CS125" s="49" t="s">
        <v>120</v>
      </c>
      <c r="CT125" s="49">
        <v>98936</v>
      </c>
      <c r="CU125" s="112">
        <v>935.42</v>
      </c>
      <c r="CV125" s="49">
        <v>16</v>
      </c>
      <c r="CW125" s="112">
        <v>532.01</v>
      </c>
      <c r="CX125" s="49">
        <v>8</v>
      </c>
      <c r="CY125" s="21">
        <v>2040.6399999999999</v>
      </c>
      <c r="CZ125">
        <v>18</v>
      </c>
      <c r="DA125" s="21">
        <f t="shared" si="30"/>
        <v>3508.0699999999997</v>
      </c>
      <c r="DB125" s="49" t="s">
        <v>120</v>
      </c>
      <c r="DC125" s="49">
        <v>98944</v>
      </c>
      <c r="DD125" s="121">
        <v>7469.39</v>
      </c>
      <c r="DE125" s="122">
        <v>91</v>
      </c>
      <c r="DF125" s="121">
        <v>2821.22</v>
      </c>
      <c r="DG125" s="122">
        <v>37</v>
      </c>
      <c r="DH125" s="123">
        <v>17875</v>
      </c>
      <c r="DI125" s="124">
        <v>109</v>
      </c>
      <c r="DJ125" s="21">
        <f t="shared" si="31"/>
        <v>28165.61</v>
      </c>
    </row>
    <row r="126" spans="1:114" ht="16" x14ac:dyDescent="0.2">
      <c r="A126" t="s">
        <v>97</v>
      </c>
      <c r="B126" t="s">
        <v>120</v>
      </c>
      <c r="C126">
        <v>128</v>
      </c>
      <c r="D126" s="86">
        <v>142</v>
      </c>
      <c r="E126">
        <v>10817.95</v>
      </c>
      <c r="F126">
        <v>3095.54</v>
      </c>
      <c r="G126">
        <v>7212.0599999999995</v>
      </c>
      <c r="H126">
        <v>21125.55</v>
      </c>
      <c r="I126">
        <v>16130.28</v>
      </c>
      <c r="J126">
        <v>4077.66</v>
      </c>
      <c r="K126">
        <v>7599.78</v>
      </c>
      <c r="L126">
        <v>27807.72</v>
      </c>
      <c r="W126" s="89"/>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3">
        <v>4101.1400000000003</v>
      </c>
      <c r="AT126" s="60">
        <v>36</v>
      </c>
      <c r="AU126" s="93">
        <v>2311.41</v>
      </c>
      <c r="AV126" s="60">
        <v>20</v>
      </c>
      <c r="AW126" s="21">
        <v>3635.8199999999997</v>
      </c>
      <c r="AX126">
        <v>17</v>
      </c>
      <c r="AY126" s="21">
        <f t="shared" si="23"/>
        <v>10048.369999999999</v>
      </c>
      <c r="AZ126" s="20" t="s">
        <v>120</v>
      </c>
      <c r="BA126">
        <v>99344</v>
      </c>
      <c r="BB126" s="94">
        <v>7468.82</v>
      </c>
      <c r="BC126">
        <v>69</v>
      </c>
      <c r="BD126" s="21">
        <v>4190.3</v>
      </c>
      <c r="BE126">
        <v>29</v>
      </c>
      <c r="BF126" s="21">
        <v>11010.68</v>
      </c>
      <c r="BG126">
        <v>56</v>
      </c>
      <c r="BH126" s="21">
        <f t="shared" si="24"/>
        <v>22669.8</v>
      </c>
      <c r="BI126" s="99" t="s">
        <v>120</v>
      </c>
      <c r="BJ126" s="100">
        <v>98932</v>
      </c>
      <c r="BK126" s="21">
        <v>923.49</v>
      </c>
      <c r="BL126" s="100">
        <v>21</v>
      </c>
      <c r="BM126" s="21">
        <v>873.87</v>
      </c>
      <c r="BN126" s="100">
        <v>6</v>
      </c>
      <c r="BO126" s="21">
        <f t="shared" si="25"/>
        <v>1797.3600000000001</v>
      </c>
      <c r="BP126">
        <f t="shared" si="25"/>
        <v>27</v>
      </c>
      <c r="BQ126" s="21">
        <f t="shared" si="26"/>
        <v>3594.7200000000003</v>
      </c>
      <c r="BR126" s="99" t="s">
        <v>120</v>
      </c>
      <c r="BS126" s="100">
        <v>99344</v>
      </c>
      <c r="BT126" s="21">
        <v>3015.63</v>
      </c>
      <c r="BU126" s="100">
        <v>55</v>
      </c>
      <c r="BV126" s="21">
        <v>3785.92</v>
      </c>
      <c r="BW126" s="100">
        <v>33</v>
      </c>
      <c r="BX126" s="21">
        <v>14544.720000000001</v>
      </c>
      <c r="BY126" s="100">
        <v>68</v>
      </c>
      <c r="BZ126" s="21">
        <f t="shared" si="27"/>
        <v>21346.27</v>
      </c>
      <c r="CA126" s="99" t="s">
        <v>120</v>
      </c>
      <c r="CB126" s="100">
        <v>99324</v>
      </c>
      <c r="CC126" s="21">
        <v>3433.8</v>
      </c>
      <c r="CD126" s="100">
        <v>74</v>
      </c>
      <c r="CE126" s="21">
        <v>2114.14</v>
      </c>
      <c r="CF126" s="100">
        <v>52</v>
      </c>
      <c r="CG126" s="21">
        <v>10743.07</v>
      </c>
      <c r="CH126" s="100">
        <v>68</v>
      </c>
      <c r="CI126" s="21">
        <f t="shared" si="28"/>
        <v>16291.01</v>
      </c>
      <c r="CJ126" s="21" t="s">
        <v>120</v>
      </c>
      <c r="CK126" s="49">
        <v>98908</v>
      </c>
      <c r="CL126" s="93">
        <v>9415.25</v>
      </c>
      <c r="CM126" s="60">
        <v>197</v>
      </c>
      <c r="CN126" s="93">
        <v>5754</v>
      </c>
      <c r="CO126" s="60">
        <v>98</v>
      </c>
      <c r="CP126" s="28">
        <f>+'[1]CCBPROD-CNGOR-ARREARS-ECSD-4901'!M125+'[1]CCBPROD-CNGOR-ARREARS-ECSD-4901'!O125</f>
        <v>52099.119999999995</v>
      </c>
      <c r="CQ126">
        <f>+'[1]CCBPROD-CNGOR-ARREARS-ECSD-4901'!N125+'[1]CCBPROD-CNGOR-ARREARS-ECSD-4901'!P125</f>
        <v>206</v>
      </c>
      <c r="CR126" s="21">
        <f t="shared" si="29"/>
        <v>67268.37</v>
      </c>
      <c r="CS126" s="49" t="s">
        <v>120</v>
      </c>
      <c r="CT126" s="49">
        <v>98942</v>
      </c>
      <c r="CU126" s="112">
        <v>2382.5100000000002</v>
      </c>
      <c r="CV126" s="49">
        <v>35</v>
      </c>
      <c r="CW126" s="112">
        <v>1093.83</v>
      </c>
      <c r="CX126" s="49">
        <v>17</v>
      </c>
      <c r="CY126" s="21">
        <v>8722.1</v>
      </c>
      <c r="CZ126">
        <v>46</v>
      </c>
      <c r="DA126" s="21">
        <f t="shared" si="30"/>
        <v>12198.44</v>
      </c>
      <c r="DB126" s="49" t="s">
        <v>120</v>
      </c>
      <c r="DC126" s="49">
        <v>98948</v>
      </c>
      <c r="DD126" s="121">
        <v>10518.82</v>
      </c>
      <c r="DE126" s="122">
        <v>74</v>
      </c>
      <c r="DF126" s="121">
        <v>1961.55</v>
      </c>
      <c r="DG126" s="122">
        <v>21</v>
      </c>
      <c r="DH126" s="123">
        <v>12657.640000000001</v>
      </c>
      <c r="DI126" s="124">
        <v>65</v>
      </c>
      <c r="DJ126" s="21">
        <f t="shared" si="31"/>
        <v>25138.010000000002</v>
      </c>
    </row>
    <row r="127" spans="1:114" ht="16" x14ac:dyDescent="0.2">
      <c r="A127" t="s">
        <v>98</v>
      </c>
      <c r="B127" t="s">
        <v>120</v>
      </c>
      <c r="C127">
        <v>33</v>
      </c>
      <c r="D127" s="86">
        <v>31</v>
      </c>
      <c r="E127">
        <v>2411.87</v>
      </c>
      <c r="F127">
        <v>1058.3699999999999</v>
      </c>
      <c r="G127">
        <v>1489.1399999999999</v>
      </c>
      <c r="H127">
        <v>4959.38</v>
      </c>
      <c r="I127">
        <v>3983.37</v>
      </c>
      <c r="J127">
        <v>1143.8</v>
      </c>
      <c r="K127">
        <v>1723.8799999999999</v>
      </c>
      <c r="L127">
        <v>6851.05</v>
      </c>
      <c r="W127" s="89"/>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3">
        <v>14238.55</v>
      </c>
      <c r="AT127" s="60">
        <v>161</v>
      </c>
      <c r="AU127" s="93">
        <v>11526.04</v>
      </c>
      <c r="AV127" s="60">
        <v>68</v>
      </c>
      <c r="AW127" s="21">
        <v>21513.07</v>
      </c>
      <c r="AX127">
        <v>79</v>
      </c>
      <c r="AY127" s="21">
        <f t="shared" si="23"/>
        <v>47277.66</v>
      </c>
      <c r="AZ127" s="20" t="s">
        <v>120</v>
      </c>
      <c r="BA127">
        <v>99350</v>
      </c>
      <c r="BB127" s="94">
        <v>1704.4</v>
      </c>
      <c r="BC127">
        <v>22</v>
      </c>
      <c r="BD127" s="21">
        <v>1637.46</v>
      </c>
      <c r="BE127">
        <v>12</v>
      </c>
      <c r="BF127" s="21">
        <v>3671</v>
      </c>
      <c r="BG127">
        <v>20</v>
      </c>
      <c r="BH127" s="21">
        <f t="shared" si="24"/>
        <v>7012.8600000000006</v>
      </c>
      <c r="BI127" s="99" t="s">
        <v>120</v>
      </c>
      <c r="BJ127" s="100">
        <v>98936</v>
      </c>
      <c r="BK127" s="21">
        <v>3146.99</v>
      </c>
      <c r="BL127" s="100">
        <v>48</v>
      </c>
      <c r="BM127" s="21">
        <v>2597.4</v>
      </c>
      <c r="BN127" s="100">
        <v>12</v>
      </c>
      <c r="BO127" s="21">
        <f t="shared" si="25"/>
        <v>5744.3899999999994</v>
      </c>
      <c r="BP127">
        <f t="shared" si="25"/>
        <v>60</v>
      </c>
      <c r="BQ127" s="21">
        <f t="shared" si="26"/>
        <v>11488.779999999999</v>
      </c>
      <c r="BR127" s="99" t="s">
        <v>120</v>
      </c>
      <c r="BS127" s="100">
        <v>99350</v>
      </c>
      <c r="BT127" s="21">
        <v>1220.52</v>
      </c>
      <c r="BU127" s="100">
        <v>25</v>
      </c>
      <c r="BV127" s="21">
        <v>622.04999999999995</v>
      </c>
      <c r="BW127" s="100">
        <v>18</v>
      </c>
      <c r="BX127" s="21">
        <v>3483.23</v>
      </c>
      <c r="BY127" s="100">
        <v>17</v>
      </c>
      <c r="BZ127" s="21">
        <f t="shared" si="27"/>
        <v>5325.8</v>
      </c>
      <c r="CA127" s="99" t="s">
        <v>120</v>
      </c>
      <c r="CB127" s="100">
        <v>99336</v>
      </c>
      <c r="CC127" s="21">
        <v>6203.42</v>
      </c>
      <c r="CD127" s="100">
        <v>163</v>
      </c>
      <c r="CE127" s="21">
        <v>3708.22</v>
      </c>
      <c r="CF127" s="100">
        <v>67</v>
      </c>
      <c r="CG127" s="21">
        <v>22782.560000000001</v>
      </c>
      <c r="CH127" s="100">
        <v>145</v>
      </c>
      <c r="CI127" s="21">
        <f t="shared" si="28"/>
        <v>32694.2</v>
      </c>
      <c r="CJ127" s="21" t="s">
        <v>120</v>
      </c>
      <c r="CK127" s="49">
        <v>98930</v>
      </c>
      <c r="CL127" s="93">
        <v>3714.62</v>
      </c>
      <c r="CM127" s="60">
        <v>113</v>
      </c>
      <c r="CN127" s="93">
        <v>1417.06</v>
      </c>
      <c r="CO127" s="60">
        <v>35</v>
      </c>
      <c r="CP127" s="28">
        <f>+'[1]CCBPROD-CNGOR-ARREARS-ECSD-4901'!M126+'[1]CCBPROD-CNGOR-ARREARS-ECSD-4901'!O126</f>
        <v>6991.2099999999991</v>
      </c>
      <c r="CQ127">
        <f>+'[1]CCBPROD-CNGOR-ARREARS-ECSD-4901'!N126+'[1]CCBPROD-CNGOR-ARREARS-ECSD-4901'!P126</f>
        <v>77</v>
      </c>
      <c r="CR127" s="21">
        <f t="shared" si="29"/>
        <v>12122.89</v>
      </c>
      <c r="CS127" s="49" t="s">
        <v>120</v>
      </c>
      <c r="CT127" s="49">
        <v>98944</v>
      </c>
      <c r="CU127" s="112">
        <v>2497.42</v>
      </c>
      <c r="CV127" s="49">
        <v>65</v>
      </c>
      <c r="CW127" s="112">
        <v>1236.06</v>
      </c>
      <c r="CX127" s="49">
        <v>22</v>
      </c>
      <c r="CY127" s="21">
        <v>13407.19</v>
      </c>
      <c r="CZ127">
        <v>65</v>
      </c>
      <c r="DA127" s="21">
        <f t="shared" si="30"/>
        <v>17140.670000000002</v>
      </c>
      <c r="DB127" s="49" t="s">
        <v>120</v>
      </c>
      <c r="DC127" s="49">
        <v>98951</v>
      </c>
      <c r="DD127" s="121">
        <v>3224.01</v>
      </c>
      <c r="DE127" s="122">
        <v>31</v>
      </c>
      <c r="DF127" s="121">
        <v>485.73</v>
      </c>
      <c r="DG127" s="122">
        <v>10</v>
      </c>
      <c r="DH127" s="123">
        <v>3595.15</v>
      </c>
      <c r="DI127" s="124">
        <v>22</v>
      </c>
      <c r="DJ127" s="21">
        <f t="shared" si="31"/>
        <v>7304.89</v>
      </c>
    </row>
    <row r="128" spans="1:114" ht="16" x14ac:dyDescent="0.2">
      <c r="A128" t="s">
        <v>135</v>
      </c>
      <c r="B128" t="s">
        <v>120</v>
      </c>
      <c r="C128">
        <v>499</v>
      </c>
      <c r="D128" s="86">
        <v>584</v>
      </c>
      <c r="E128">
        <v>32965.449999999997</v>
      </c>
      <c r="F128">
        <v>9504.4500000000007</v>
      </c>
      <c r="G128">
        <v>25100.76</v>
      </c>
      <c r="H128">
        <v>67570.66</v>
      </c>
      <c r="I128">
        <v>56054.66</v>
      </c>
      <c r="J128">
        <v>14239.43</v>
      </c>
      <c r="K128">
        <v>26516.07</v>
      </c>
      <c r="L128">
        <v>96810.16</v>
      </c>
      <c r="W128" s="89"/>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3">
        <v>1922.97</v>
      </c>
      <c r="AT128" s="60">
        <v>28</v>
      </c>
      <c r="AU128" s="93">
        <v>1600.45</v>
      </c>
      <c r="AV128" s="60">
        <v>13</v>
      </c>
      <c r="AW128" s="21">
        <v>1086.4699999999998</v>
      </c>
      <c r="AX128">
        <v>7</v>
      </c>
      <c r="AY128" s="21">
        <f t="shared" si="23"/>
        <v>4609.8899999999994</v>
      </c>
      <c r="AZ128" s="20" t="s">
        <v>120</v>
      </c>
      <c r="BA128">
        <v>99352</v>
      </c>
      <c r="BB128" s="94">
        <v>13083.91</v>
      </c>
      <c r="BC128">
        <v>158</v>
      </c>
      <c r="BD128" s="21">
        <v>7818.14</v>
      </c>
      <c r="BE128">
        <v>73</v>
      </c>
      <c r="BF128" s="21">
        <v>24729.93</v>
      </c>
      <c r="BG128">
        <v>93</v>
      </c>
      <c r="BH128" s="21">
        <f t="shared" si="24"/>
        <v>45631.979999999996</v>
      </c>
      <c r="BI128" s="99" t="s">
        <v>120</v>
      </c>
      <c r="BJ128" s="100">
        <v>98942</v>
      </c>
      <c r="BK128" s="21">
        <v>4800.68</v>
      </c>
      <c r="BL128" s="100">
        <v>70</v>
      </c>
      <c r="BM128" s="21">
        <v>5322.5</v>
      </c>
      <c r="BN128" s="100">
        <v>38</v>
      </c>
      <c r="BO128" s="21">
        <f t="shared" si="25"/>
        <v>10123.18</v>
      </c>
      <c r="BP128">
        <f t="shared" si="25"/>
        <v>108</v>
      </c>
      <c r="BQ128" s="21">
        <f t="shared" si="26"/>
        <v>20246.36</v>
      </c>
      <c r="BR128" s="99" t="s">
        <v>120</v>
      </c>
      <c r="BS128" s="100">
        <v>99352</v>
      </c>
      <c r="BT128" s="21">
        <v>6601.7</v>
      </c>
      <c r="BU128" s="100">
        <v>157</v>
      </c>
      <c r="BV128" s="21">
        <v>5866.88</v>
      </c>
      <c r="BW128" s="100">
        <v>71</v>
      </c>
      <c r="BX128" s="21">
        <v>23320.560000000001</v>
      </c>
      <c r="BY128" s="100">
        <v>117</v>
      </c>
      <c r="BZ128" s="21">
        <f t="shared" si="27"/>
        <v>35789.14</v>
      </c>
      <c r="CA128" s="99" t="s">
        <v>120</v>
      </c>
      <c r="CB128" s="100">
        <v>99337</v>
      </c>
      <c r="CC128" s="21">
        <v>3424.38</v>
      </c>
      <c r="CD128" s="100">
        <v>71</v>
      </c>
      <c r="CE128" s="21">
        <v>1568.07</v>
      </c>
      <c r="CF128" s="100">
        <v>23</v>
      </c>
      <c r="CG128" s="21">
        <v>14094.57</v>
      </c>
      <c r="CH128" s="100">
        <v>52</v>
      </c>
      <c r="CI128" s="21">
        <f t="shared" si="28"/>
        <v>19087.02</v>
      </c>
      <c r="CJ128" s="21" t="s">
        <v>120</v>
      </c>
      <c r="CK128" s="49">
        <v>98932</v>
      </c>
      <c r="CL128" s="93">
        <v>853.02</v>
      </c>
      <c r="CM128" s="60">
        <v>15</v>
      </c>
      <c r="CN128" s="93">
        <v>492.38</v>
      </c>
      <c r="CO128" s="60">
        <v>10</v>
      </c>
      <c r="CP128" s="28">
        <f>+'[1]CCBPROD-CNGOR-ARREARS-ECSD-4901'!M127+'[1]CCBPROD-CNGOR-ARREARS-ECSD-4901'!O127</f>
        <v>2586.4700000000003</v>
      </c>
      <c r="CQ128">
        <f>+'[1]CCBPROD-CNGOR-ARREARS-ECSD-4901'!N127+'[1]CCBPROD-CNGOR-ARREARS-ECSD-4901'!P127</f>
        <v>20</v>
      </c>
      <c r="CR128" s="21">
        <f t="shared" si="29"/>
        <v>3931.8700000000003</v>
      </c>
      <c r="CS128" s="49" t="s">
        <v>120</v>
      </c>
      <c r="CT128" s="49">
        <v>98948</v>
      </c>
      <c r="CU128" s="112">
        <v>4499.3999999999996</v>
      </c>
      <c r="CV128" s="49">
        <v>89</v>
      </c>
      <c r="CW128" s="112">
        <v>2434.9899999999998</v>
      </c>
      <c r="CX128" s="49">
        <v>48</v>
      </c>
      <c r="CY128" s="21">
        <v>24123.919999999998</v>
      </c>
      <c r="CZ128">
        <v>135</v>
      </c>
      <c r="DA128" s="21">
        <f t="shared" si="30"/>
        <v>31058.309999999998</v>
      </c>
      <c r="DB128" s="49" t="s">
        <v>120</v>
      </c>
      <c r="DC128" s="49">
        <v>98953</v>
      </c>
      <c r="DD128" s="121">
        <v>8178.66</v>
      </c>
      <c r="DE128" s="122">
        <v>50</v>
      </c>
      <c r="DF128" s="121">
        <v>379.32</v>
      </c>
      <c r="DG128" s="122">
        <v>8</v>
      </c>
      <c r="DH128" s="123">
        <v>966.17</v>
      </c>
      <c r="DI128" s="124">
        <v>18</v>
      </c>
      <c r="DJ128" s="21">
        <f t="shared" si="31"/>
        <v>9524.15</v>
      </c>
    </row>
    <row r="129" spans="1:114" ht="16" x14ac:dyDescent="0.2">
      <c r="A129" t="s">
        <v>136</v>
      </c>
      <c r="B129" t="s">
        <v>120</v>
      </c>
      <c r="C129">
        <v>392</v>
      </c>
      <c r="D129" s="86">
        <v>467</v>
      </c>
      <c r="E129">
        <v>36108.07</v>
      </c>
      <c r="F129">
        <v>9307.14</v>
      </c>
      <c r="G129">
        <v>13534.95</v>
      </c>
      <c r="H129">
        <v>58950.16</v>
      </c>
      <c r="I129">
        <v>57391.79</v>
      </c>
      <c r="J129">
        <v>10997.43</v>
      </c>
      <c r="K129">
        <v>16254.990000000002</v>
      </c>
      <c r="L129">
        <v>84644.21</v>
      </c>
      <c r="W129" s="89"/>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3">
        <v>7703.58</v>
      </c>
      <c r="AT129" s="60">
        <v>83</v>
      </c>
      <c r="AU129" s="93">
        <v>6602.24</v>
      </c>
      <c r="AV129" s="60">
        <v>47</v>
      </c>
      <c r="AW129" s="21">
        <v>10729.8</v>
      </c>
      <c r="AX129">
        <v>47</v>
      </c>
      <c r="AY129" s="21">
        <f t="shared" si="23"/>
        <v>25035.62</v>
      </c>
      <c r="AZ129" s="20" t="s">
        <v>120</v>
      </c>
      <c r="BA129">
        <v>99353</v>
      </c>
      <c r="BB129" s="94">
        <v>1319.66</v>
      </c>
      <c r="BC129">
        <v>23</v>
      </c>
      <c r="BD129" s="21">
        <v>683.97</v>
      </c>
      <c r="BE129">
        <v>8</v>
      </c>
      <c r="BF129" s="21">
        <v>1886.72</v>
      </c>
      <c r="BG129">
        <v>11</v>
      </c>
      <c r="BH129" s="21">
        <f t="shared" si="24"/>
        <v>3890.3500000000004</v>
      </c>
      <c r="BI129" s="99" t="s">
        <v>120</v>
      </c>
      <c r="BJ129" s="100">
        <v>98944</v>
      </c>
      <c r="BK129" s="21">
        <v>7746.67</v>
      </c>
      <c r="BL129" s="100">
        <v>95</v>
      </c>
      <c r="BM129" s="21">
        <v>10849.89</v>
      </c>
      <c r="BN129" s="100">
        <v>47</v>
      </c>
      <c r="BO129" s="21">
        <f t="shared" si="25"/>
        <v>18596.559999999998</v>
      </c>
      <c r="BP129">
        <f t="shared" si="25"/>
        <v>142</v>
      </c>
      <c r="BQ129" s="21">
        <f t="shared" si="26"/>
        <v>37193.119999999995</v>
      </c>
      <c r="BR129" s="99" t="s">
        <v>120</v>
      </c>
      <c r="BS129" s="100">
        <v>99353</v>
      </c>
      <c r="BT129" s="21">
        <v>506.82</v>
      </c>
      <c r="BU129" s="100">
        <v>16</v>
      </c>
      <c r="BV129" s="21">
        <v>323.56</v>
      </c>
      <c r="BW129" s="100">
        <v>9</v>
      </c>
      <c r="BX129" s="21">
        <v>2019.1499999999999</v>
      </c>
      <c r="BY129" s="100">
        <v>13</v>
      </c>
      <c r="BZ129" s="21">
        <f t="shared" si="27"/>
        <v>2849.5299999999997</v>
      </c>
      <c r="CA129" s="99" t="s">
        <v>120</v>
      </c>
      <c r="CB129" s="100">
        <v>99338</v>
      </c>
      <c r="CC129" s="21">
        <v>1573.45</v>
      </c>
      <c r="CD129" s="100">
        <v>48</v>
      </c>
      <c r="CE129" s="21">
        <v>2131.1799999999998</v>
      </c>
      <c r="CF129" s="100">
        <v>21</v>
      </c>
      <c r="CG129" s="21">
        <v>1991.42</v>
      </c>
      <c r="CH129" s="100">
        <v>24</v>
      </c>
      <c r="CI129" s="21">
        <f t="shared" si="28"/>
        <v>5696.05</v>
      </c>
      <c r="CJ129" s="21" t="s">
        <v>120</v>
      </c>
      <c r="CK129" s="49">
        <v>98936</v>
      </c>
      <c r="CL129" s="93">
        <v>1655.18</v>
      </c>
      <c r="CM129" s="60">
        <v>37</v>
      </c>
      <c r="CN129" s="93">
        <v>1920.36</v>
      </c>
      <c r="CO129" s="60">
        <v>18</v>
      </c>
      <c r="CP129" s="28">
        <f>+'[1]CCBPROD-CNGOR-ARREARS-ECSD-4901'!M128+'[1]CCBPROD-CNGOR-ARREARS-ECSD-4901'!O128</f>
        <v>8052.2699999999995</v>
      </c>
      <c r="CQ129">
        <f>+'[1]CCBPROD-CNGOR-ARREARS-ECSD-4901'!N128+'[1]CCBPROD-CNGOR-ARREARS-ECSD-4901'!P128</f>
        <v>39</v>
      </c>
      <c r="CR129" s="21">
        <f t="shared" si="29"/>
        <v>11627.81</v>
      </c>
      <c r="CS129" s="49" t="s">
        <v>120</v>
      </c>
      <c r="CT129" s="49">
        <v>98951</v>
      </c>
      <c r="CU129" s="112">
        <v>2887.8</v>
      </c>
      <c r="CV129" s="49">
        <v>63</v>
      </c>
      <c r="CW129" s="112">
        <v>1599.82</v>
      </c>
      <c r="CX129" s="49">
        <v>30</v>
      </c>
      <c r="CY129" s="21">
        <v>16416.46</v>
      </c>
      <c r="CZ129">
        <v>78</v>
      </c>
      <c r="DA129" s="21">
        <f t="shared" si="30"/>
        <v>20904.079999999998</v>
      </c>
      <c r="DB129" s="49" t="s">
        <v>120</v>
      </c>
      <c r="DC129" s="49">
        <v>99301</v>
      </c>
      <c r="DD129" s="121">
        <v>195395.06</v>
      </c>
      <c r="DE129" s="122">
        <v>1181</v>
      </c>
      <c r="DF129" s="121">
        <v>15636.55</v>
      </c>
      <c r="DG129" s="122">
        <v>256</v>
      </c>
      <c r="DH129" s="123">
        <v>36934.42</v>
      </c>
      <c r="DI129" s="124">
        <v>419</v>
      </c>
      <c r="DJ129" s="21">
        <f t="shared" si="31"/>
        <v>247966.02999999997</v>
      </c>
    </row>
    <row r="130" spans="1:114" ht="16" x14ac:dyDescent="0.2">
      <c r="A130" t="s">
        <v>137</v>
      </c>
      <c r="B130" t="s">
        <v>120</v>
      </c>
      <c r="C130">
        <v>565</v>
      </c>
      <c r="D130" s="86">
        <v>646</v>
      </c>
      <c r="E130">
        <v>44811.13</v>
      </c>
      <c r="F130">
        <v>11367.92</v>
      </c>
      <c r="G130">
        <v>27218.31</v>
      </c>
      <c r="H130">
        <v>83397.36</v>
      </c>
      <c r="I130">
        <v>58061.63</v>
      </c>
      <c r="J130">
        <v>17664.46</v>
      </c>
      <c r="K130">
        <v>30238.91</v>
      </c>
      <c r="L130">
        <v>105965</v>
      </c>
      <c r="W130" s="89"/>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3">
        <v>35534.49</v>
      </c>
      <c r="AT130" s="60">
        <v>341</v>
      </c>
      <c r="AU130" s="93">
        <v>30283.66</v>
      </c>
      <c r="AV130" s="60">
        <v>170</v>
      </c>
      <c r="AW130" s="21">
        <v>45533.36</v>
      </c>
      <c r="AX130">
        <v>205</v>
      </c>
      <c r="AY130" s="21">
        <f t="shared" si="23"/>
        <v>111351.51</v>
      </c>
      <c r="AZ130" s="20" t="s">
        <v>120</v>
      </c>
      <c r="BA130">
        <v>99354</v>
      </c>
      <c r="BB130" s="94">
        <v>5829.61</v>
      </c>
      <c r="BC130">
        <v>63</v>
      </c>
      <c r="BD130" s="21">
        <v>4380.83</v>
      </c>
      <c r="BE130">
        <v>37</v>
      </c>
      <c r="BF130" s="21">
        <v>12337.43</v>
      </c>
      <c r="BG130">
        <v>61</v>
      </c>
      <c r="BH130" s="21">
        <f t="shared" si="24"/>
        <v>22547.87</v>
      </c>
      <c r="BI130" s="99" t="s">
        <v>120</v>
      </c>
      <c r="BJ130" s="100">
        <v>98948</v>
      </c>
      <c r="BK130" s="21">
        <v>4176.03</v>
      </c>
      <c r="BL130" s="100">
        <v>61</v>
      </c>
      <c r="BM130" s="21">
        <v>6209.63</v>
      </c>
      <c r="BN130" s="100">
        <v>35</v>
      </c>
      <c r="BO130" s="21">
        <f t="shared" si="25"/>
        <v>10385.66</v>
      </c>
      <c r="BP130">
        <f t="shared" si="25"/>
        <v>96</v>
      </c>
      <c r="BQ130" s="21">
        <f t="shared" si="26"/>
        <v>20771.32</v>
      </c>
      <c r="BR130" s="99" t="s">
        <v>120</v>
      </c>
      <c r="BS130" s="100">
        <v>99354</v>
      </c>
      <c r="BT130" s="21">
        <v>3707.62</v>
      </c>
      <c r="BU130" s="100">
        <v>85</v>
      </c>
      <c r="BV130" s="21">
        <v>2734.07</v>
      </c>
      <c r="BW130" s="100">
        <v>48</v>
      </c>
      <c r="BX130" s="21">
        <v>14256.169999999998</v>
      </c>
      <c r="BY130" s="100">
        <v>68</v>
      </c>
      <c r="BZ130" s="21">
        <f t="shared" si="27"/>
        <v>20697.86</v>
      </c>
      <c r="CA130" s="99" t="s">
        <v>120</v>
      </c>
      <c r="CB130" s="100">
        <v>99344</v>
      </c>
      <c r="CC130" s="21">
        <v>2973.51</v>
      </c>
      <c r="CD130" s="100">
        <v>60</v>
      </c>
      <c r="CE130" s="21">
        <v>2009.78</v>
      </c>
      <c r="CF130" s="100">
        <v>33</v>
      </c>
      <c r="CG130" s="21">
        <v>15541.71</v>
      </c>
      <c r="CH130" s="100">
        <v>76</v>
      </c>
      <c r="CI130" s="21">
        <f t="shared" si="28"/>
        <v>20525</v>
      </c>
      <c r="CJ130" s="21" t="s">
        <v>120</v>
      </c>
      <c r="CK130" s="49">
        <v>98942</v>
      </c>
      <c r="CL130" s="93">
        <v>2535.64</v>
      </c>
      <c r="CM130" s="60">
        <v>56</v>
      </c>
      <c r="CN130" s="93">
        <v>1432.79</v>
      </c>
      <c r="CO130" s="60">
        <v>23</v>
      </c>
      <c r="CP130" s="28">
        <f>+'[1]CCBPROD-CNGOR-ARREARS-ECSD-4901'!M129+'[1]CCBPROD-CNGOR-ARREARS-ECSD-4901'!O129</f>
        <v>15228.71</v>
      </c>
      <c r="CQ130">
        <f>+'[1]CCBPROD-CNGOR-ARREARS-ECSD-4901'!N129+'[1]CCBPROD-CNGOR-ARREARS-ECSD-4901'!P129</f>
        <v>83</v>
      </c>
      <c r="CR130" s="21">
        <f t="shared" si="29"/>
        <v>19197.14</v>
      </c>
      <c r="CS130" s="49" t="s">
        <v>120</v>
      </c>
      <c r="CT130" s="49">
        <v>98953</v>
      </c>
      <c r="CU130" s="112">
        <v>1125.74</v>
      </c>
      <c r="CV130" s="49">
        <v>30</v>
      </c>
      <c r="CW130" s="112">
        <v>446.3</v>
      </c>
      <c r="CX130" s="49">
        <v>5</v>
      </c>
      <c r="CY130" s="21">
        <v>4891.49</v>
      </c>
      <c r="CZ130">
        <v>34</v>
      </c>
      <c r="DA130" s="21">
        <f t="shared" si="30"/>
        <v>6463.53</v>
      </c>
      <c r="DB130" s="49" t="s">
        <v>120</v>
      </c>
      <c r="DC130" s="49">
        <v>99323</v>
      </c>
      <c r="DD130" s="121">
        <v>973.18</v>
      </c>
      <c r="DE130" s="122">
        <v>4</v>
      </c>
      <c r="DF130" s="121">
        <v>162.43</v>
      </c>
      <c r="DG130" s="122">
        <v>3</v>
      </c>
      <c r="DH130" s="123">
        <v>739.93000000000006</v>
      </c>
      <c r="DI130" s="124">
        <v>10</v>
      </c>
      <c r="DJ130" s="21">
        <f t="shared" si="31"/>
        <v>1875.54</v>
      </c>
    </row>
    <row r="131" spans="1:114" ht="16" x14ac:dyDescent="0.2">
      <c r="A131" t="s">
        <v>138</v>
      </c>
      <c r="B131" t="s">
        <v>120</v>
      </c>
      <c r="C131">
        <v>182</v>
      </c>
      <c r="D131" s="86">
        <v>253</v>
      </c>
      <c r="E131">
        <v>13814.25</v>
      </c>
      <c r="F131">
        <v>3190.64</v>
      </c>
      <c r="G131">
        <v>14184.54</v>
      </c>
      <c r="H131">
        <v>31189.43</v>
      </c>
      <c r="I131">
        <v>24985.96</v>
      </c>
      <c r="J131">
        <v>6437.23</v>
      </c>
      <c r="K131">
        <v>14803.039999999999</v>
      </c>
      <c r="L131">
        <v>46226.23</v>
      </c>
      <c r="W131" s="89"/>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3">
        <v>68.88</v>
      </c>
      <c r="AT131" s="60">
        <v>0</v>
      </c>
      <c r="AU131" s="93">
        <v>77.569999999999993</v>
      </c>
      <c r="AV131" s="60">
        <v>0</v>
      </c>
      <c r="AW131" s="21">
        <v>288.88</v>
      </c>
      <c r="AX131">
        <v>1</v>
      </c>
      <c r="AY131" s="21">
        <f t="shared" si="23"/>
        <v>435.33</v>
      </c>
      <c r="AZ131" s="20" t="s">
        <v>120</v>
      </c>
      <c r="BA131">
        <v>99362</v>
      </c>
      <c r="BB131" s="94">
        <v>31814.91</v>
      </c>
      <c r="BC131">
        <v>361</v>
      </c>
      <c r="BD131" s="21">
        <v>20144.98</v>
      </c>
      <c r="BE131">
        <v>142</v>
      </c>
      <c r="BF131" s="21">
        <v>56475.61</v>
      </c>
      <c r="BG131">
        <v>250</v>
      </c>
      <c r="BH131" s="21">
        <f t="shared" si="24"/>
        <v>108435.5</v>
      </c>
      <c r="BI131" s="99" t="s">
        <v>120</v>
      </c>
      <c r="BJ131" s="100">
        <v>98951</v>
      </c>
      <c r="BK131" s="21">
        <v>1915.3</v>
      </c>
      <c r="BL131" s="100">
        <v>28</v>
      </c>
      <c r="BM131" s="21">
        <v>2562.09</v>
      </c>
      <c r="BN131" s="100">
        <v>11</v>
      </c>
      <c r="BO131" s="21">
        <f t="shared" si="25"/>
        <v>4477.3900000000003</v>
      </c>
      <c r="BP131">
        <f t="shared" si="25"/>
        <v>39</v>
      </c>
      <c r="BQ131" s="21">
        <f t="shared" si="26"/>
        <v>8954.7800000000007</v>
      </c>
      <c r="BR131" s="99" t="s">
        <v>120</v>
      </c>
      <c r="BS131" s="100">
        <v>99362</v>
      </c>
      <c r="BT131" s="21">
        <v>14205.93</v>
      </c>
      <c r="BU131" s="100">
        <v>302</v>
      </c>
      <c r="BV131" s="21">
        <v>12991.25</v>
      </c>
      <c r="BW131" s="100">
        <v>164</v>
      </c>
      <c r="BX131" s="21">
        <v>62576.31</v>
      </c>
      <c r="BY131" s="100">
        <v>311</v>
      </c>
      <c r="BZ131" s="21">
        <f t="shared" si="27"/>
        <v>89773.489999999991</v>
      </c>
      <c r="CA131" s="99" t="s">
        <v>120</v>
      </c>
      <c r="CB131" s="100">
        <v>99350</v>
      </c>
      <c r="CC131" s="21">
        <v>1054.67</v>
      </c>
      <c r="CD131" s="100">
        <v>38</v>
      </c>
      <c r="CE131" s="21">
        <v>353.51</v>
      </c>
      <c r="CF131" s="100">
        <v>10</v>
      </c>
      <c r="CG131" s="21">
        <v>2175.27</v>
      </c>
      <c r="CH131" s="100">
        <v>20</v>
      </c>
      <c r="CI131" s="21">
        <f t="shared" si="28"/>
        <v>3583.45</v>
      </c>
      <c r="CJ131" s="21" t="s">
        <v>120</v>
      </c>
      <c r="CK131" s="49">
        <v>98944</v>
      </c>
      <c r="CL131" s="93">
        <v>4358.01</v>
      </c>
      <c r="CM131" s="60">
        <v>82</v>
      </c>
      <c r="CN131" s="93">
        <v>3084.36</v>
      </c>
      <c r="CO131" s="60">
        <v>48</v>
      </c>
      <c r="CP131" s="28">
        <f>+'[1]CCBPROD-CNGOR-ARREARS-ECSD-4901'!M130+'[1]CCBPROD-CNGOR-ARREARS-ECSD-4901'!O130</f>
        <v>33647.26</v>
      </c>
      <c r="CQ131">
        <f>+'[1]CCBPROD-CNGOR-ARREARS-ECSD-4901'!N130+'[1]CCBPROD-CNGOR-ARREARS-ECSD-4901'!P130</f>
        <v>163</v>
      </c>
      <c r="CR131" s="21">
        <f t="shared" si="29"/>
        <v>41089.630000000005</v>
      </c>
      <c r="CS131" s="49" t="s">
        <v>120</v>
      </c>
      <c r="CT131" s="49">
        <v>99301</v>
      </c>
      <c r="CU131" s="112">
        <v>1030.42</v>
      </c>
      <c r="CV131" s="49">
        <v>21</v>
      </c>
      <c r="CW131" s="112">
        <v>499.24</v>
      </c>
      <c r="CX131" s="49">
        <v>9</v>
      </c>
      <c r="CY131" s="21">
        <v>2048.31</v>
      </c>
      <c r="CZ131">
        <v>31</v>
      </c>
      <c r="DA131" s="21">
        <f t="shared" si="30"/>
        <v>3577.9700000000003</v>
      </c>
      <c r="DB131" s="49" t="s">
        <v>120</v>
      </c>
      <c r="DC131" s="49">
        <v>99324</v>
      </c>
      <c r="DD131" s="121">
        <v>6650.76</v>
      </c>
      <c r="DE131" s="122">
        <v>72</v>
      </c>
      <c r="DF131" s="121">
        <v>1454.88</v>
      </c>
      <c r="DG131" s="122">
        <v>33</v>
      </c>
      <c r="DH131" s="123">
        <v>5994.42</v>
      </c>
      <c r="DI131" s="124">
        <v>53</v>
      </c>
      <c r="DJ131" s="21">
        <f t="shared" si="31"/>
        <v>14100.060000000001</v>
      </c>
    </row>
    <row r="132" spans="1:114" ht="16" x14ac:dyDescent="0.2">
      <c r="A132" t="s">
        <v>70</v>
      </c>
      <c r="B132" t="s">
        <v>120</v>
      </c>
      <c r="C132">
        <v>6</v>
      </c>
      <c r="D132" s="86">
        <v>10</v>
      </c>
      <c r="E132">
        <v>597.77</v>
      </c>
      <c r="F132">
        <v>134.63</v>
      </c>
      <c r="G132">
        <v>466.02</v>
      </c>
      <c r="H132">
        <v>1198.42</v>
      </c>
      <c r="I132">
        <v>1318.08</v>
      </c>
      <c r="J132">
        <v>271.24</v>
      </c>
      <c r="K132">
        <v>600.65</v>
      </c>
      <c r="L132">
        <v>2189.9699999999998</v>
      </c>
      <c r="W132" s="89"/>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3">
        <v>204.77</v>
      </c>
      <c r="AT132" s="60">
        <v>0</v>
      </c>
      <c r="AU132" s="93">
        <v>298.97000000000003</v>
      </c>
      <c r="AV132" s="60">
        <v>1</v>
      </c>
      <c r="AW132" s="21">
        <v>0</v>
      </c>
      <c r="AX132">
        <v>0</v>
      </c>
      <c r="AY132" s="21">
        <f t="shared" si="23"/>
        <v>503.74</v>
      </c>
      <c r="AZ132" s="20" t="s">
        <v>168</v>
      </c>
      <c r="BA132">
        <v>38278</v>
      </c>
      <c r="BB132" s="94">
        <v>61.38</v>
      </c>
      <c r="BC132">
        <v>0</v>
      </c>
      <c r="BD132" s="21">
        <v>68.88</v>
      </c>
      <c r="BE132">
        <v>0</v>
      </c>
      <c r="BF132" s="21">
        <v>240.82999999999998</v>
      </c>
      <c r="BG132">
        <v>1</v>
      </c>
      <c r="BH132" s="21">
        <f t="shared" si="24"/>
        <v>371.09</v>
      </c>
      <c r="BI132" s="99" t="s">
        <v>120</v>
      </c>
      <c r="BJ132" s="100">
        <v>98953</v>
      </c>
      <c r="BK132" s="21">
        <v>1279.68</v>
      </c>
      <c r="BL132" s="100">
        <v>33</v>
      </c>
      <c r="BM132" s="21">
        <v>1562.19</v>
      </c>
      <c r="BN132" s="100">
        <v>15</v>
      </c>
      <c r="BO132" s="21">
        <f t="shared" si="25"/>
        <v>2841.87</v>
      </c>
      <c r="BP132">
        <f t="shared" si="25"/>
        <v>48</v>
      </c>
      <c r="BQ132" s="21">
        <f t="shared" si="26"/>
        <v>5683.74</v>
      </c>
      <c r="BR132" s="99" t="s">
        <v>168</v>
      </c>
      <c r="BS132" s="100">
        <v>38278</v>
      </c>
      <c r="BT132" s="21">
        <v>61.38</v>
      </c>
      <c r="BU132" s="100">
        <v>0</v>
      </c>
      <c r="BV132" s="21">
        <v>64.239999999999995</v>
      </c>
      <c r="BW132" s="100">
        <v>0</v>
      </c>
      <c r="BX132" s="21">
        <v>138.86000000000001</v>
      </c>
      <c r="BY132" s="100">
        <v>1</v>
      </c>
      <c r="BZ132" s="21">
        <f t="shared" si="27"/>
        <v>264.48</v>
      </c>
      <c r="CA132" s="99" t="s">
        <v>120</v>
      </c>
      <c r="CB132" s="100">
        <v>99352</v>
      </c>
      <c r="CC132" s="21">
        <v>5773.27</v>
      </c>
      <c r="CD132" s="100">
        <v>149</v>
      </c>
      <c r="CE132" s="21">
        <v>3831.23</v>
      </c>
      <c r="CF132" s="100">
        <v>65</v>
      </c>
      <c r="CG132" s="21">
        <v>24138.030000000002</v>
      </c>
      <c r="CH132" s="100">
        <v>129</v>
      </c>
      <c r="CI132" s="21">
        <f t="shared" si="28"/>
        <v>33742.53</v>
      </c>
      <c r="CJ132" s="21" t="s">
        <v>120</v>
      </c>
      <c r="CK132" s="49">
        <v>98948</v>
      </c>
      <c r="CL132" s="93">
        <v>2796.46</v>
      </c>
      <c r="CM132" s="60">
        <v>66</v>
      </c>
      <c r="CN132" s="93">
        <v>1915.84</v>
      </c>
      <c r="CO132" s="60">
        <v>20</v>
      </c>
      <c r="CP132" s="28">
        <f>+'[1]CCBPROD-CNGOR-ARREARS-ECSD-4901'!M131+'[1]CCBPROD-CNGOR-ARREARS-ECSD-4901'!O131</f>
        <v>24299.39</v>
      </c>
      <c r="CQ132">
        <f>+'[1]CCBPROD-CNGOR-ARREARS-ECSD-4901'!N131+'[1]CCBPROD-CNGOR-ARREARS-ECSD-4901'!P131</f>
        <v>93</v>
      </c>
      <c r="CR132" s="21">
        <f t="shared" si="29"/>
        <v>29011.69</v>
      </c>
      <c r="CS132" s="49" t="s">
        <v>120</v>
      </c>
      <c r="CT132" s="49">
        <v>99323</v>
      </c>
      <c r="CU132" s="112">
        <v>40860.6</v>
      </c>
      <c r="CV132" s="49">
        <v>736</v>
      </c>
      <c r="CW132" s="112">
        <v>16903.849999999999</v>
      </c>
      <c r="CX132" s="49">
        <v>338</v>
      </c>
      <c r="CY132" s="21">
        <v>54796.240000000005</v>
      </c>
      <c r="CZ132">
        <v>554</v>
      </c>
      <c r="DA132" s="21">
        <f t="shared" si="30"/>
        <v>112560.69</v>
      </c>
      <c r="DB132" s="49" t="s">
        <v>120</v>
      </c>
      <c r="DC132" s="49">
        <v>99336</v>
      </c>
      <c r="DD132" s="121">
        <v>10014.36</v>
      </c>
      <c r="DE132" s="122">
        <v>130</v>
      </c>
      <c r="DF132" s="121">
        <v>2743.47</v>
      </c>
      <c r="DG132" s="122">
        <v>49</v>
      </c>
      <c r="DH132" s="123">
        <v>15379.44</v>
      </c>
      <c r="DI132" s="124">
        <v>136</v>
      </c>
      <c r="DJ132" s="21">
        <f t="shared" si="31"/>
        <v>28137.27</v>
      </c>
    </row>
    <row r="133" spans="1:114" ht="16" x14ac:dyDescent="0.2">
      <c r="A133" t="s">
        <v>75</v>
      </c>
      <c r="B133" t="s">
        <v>120</v>
      </c>
      <c r="C133">
        <v>353</v>
      </c>
      <c r="D133" s="86">
        <v>409</v>
      </c>
      <c r="E133">
        <v>27493.66</v>
      </c>
      <c r="F133">
        <v>9667.73</v>
      </c>
      <c r="G133">
        <v>34408.730000000003</v>
      </c>
      <c r="H133">
        <v>71570.12</v>
      </c>
      <c r="I133">
        <v>44676.56</v>
      </c>
      <c r="J133">
        <v>14843.76</v>
      </c>
      <c r="K133">
        <v>36754.520000000004</v>
      </c>
      <c r="L133">
        <v>96274.84</v>
      </c>
      <c r="W133" s="89"/>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3">
        <v>12099.15</v>
      </c>
      <c r="AT133" s="60">
        <v>27</v>
      </c>
      <c r="AU133" s="93">
        <v>3765.46</v>
      </c>
      <c r="AV133" s="60">
        <v>8</v>
      </c>
      <c r="AW133" s="21">
        <v>6493.73</v>
      </c>
      <c r="AX133">
        <v>12</v>
      </c>
      <c r="AY133" s="21">
        <f t="shared" ref="AY133:AY196" si="34">+AS133+AU133+AW133</f>
        <v>22358.34</v>
      </c>
      <c r="AZ133" s="20" t="s">
        <v>168</v>
      </c>
      <c r="BA133">
        <v>98220</v>
      </c>
      <c r="BB133" s="94">
        <v>160.07</v>
      </c>
      <c r="BC133">
        <v>0</v>
      </c>
      <c r="BD133" s="21">
        <v>204.77</v>
      </c>
      <c r="BE133">
        <v>0</v>
      </c>
      <c r="BF133" s="21">
        <v>298.97000000000003</v>
      </c>
      <c r="BG133">
        <v>1</v>
      </c>
      <c r="BH133" s="21">
        <f t="shared" ref="BH133:BH196" si="35">+BB133+BD133+BF133</f>
        <v>663.81000000000006</v>
      </c>
      <c r="BI133" s="99" t="s">
        <v>120</v>
      </c>
      <c r="BJ133" s="100">
        <v>99301</v>
      </c>
      <c r="BK133" s="21">
        <v>50075.25</v>
      </c>
      <c r="BL133" s="100">
        <v>906</v>
      </c>
      <c r="BM133" s="21">
        <v>30268.240000000002</v>
      </c>
      <c r="BN133" s="100">
        <v>362</v>
      </c>
      <c r="BO133" s="21">
        <f t="shared" ref="BO133:BP196" si="36">+BK133+BM133</f>
        <v>80343.490000000005</v>
      </c>
      <c r="BP133">
        <f t="shared" si="36"/>
        <v>1268</v>
      </c>
      <c r="BQ133" s="21">
        <f t="shared" ref="BQ133:BQ196" si="37">+BK133+BM133+BO133</f>
        <v>160686.98000000001</v>
      </c>
      <c r="BR133" s="99" t="s">
        <v>168</v>
      </c>
      <c r="BS133" s="100">
        <v>98220</v>
      </c>
      <c r="BT133" s="21">
        <v>49.99</v>
      </c>
      <c r="BU133" s="100">
        <v>0</v>
      </c>
      <c r="BV133" s="21">
        <v>73.72</v>
      </c>
      <c r="BW133" s="100">
        <v>0</v>
      </c>
      <c r="BX133" s="21">
        <v>663.81</v>
      </c>
      <c r="BY133" s="100">
        <v>1</v>
      </c>
      <c r="BZ133" s="21">
        <f t="shared" ref="BZ133:BZ196" si="38">+BT133+BV133+BX133</f>
        <v>787.52</v>
      </c>
      <c r="CA133" s="99" t="s">
        <v>120</v>
      </c>
      <c r="CB133" s="100">
        <v>99353</v>
      </c>
      <c r="CC133" s="21">
        <v>567.73</v>
      </c>
      <c r="CD133" s="100">
        <v>24</v>
      </c>
      <c r="CE133" s="21">
        <v>218.73</v>
      </c>
      <c r="CF133" s="100">
        <v>6</v>
      </c>
      <c r="CG133" s="21">
        <v>1872</v>
      </c>
      <c r="CH133" s="100">
        <v>15</v>
      </c>
      <c r="CI133" s="21">
        <f t="shared" ref="CI133:CI196" si="39">+CC133+CE133+CG133</f>
        <v>2658.46</v>
      </c>
      <c r="CJ133" s="21" t="s">
        <v>120</v>
      </c>
      <c r="CK133" s="49">
        <v>98951</v>
      </c>
      <c r="CL133" s="93">
        <v>747.42</v>
      </c>
      <c r="CM133" s="60">
        <v>14</v>
      </c>
      <c r="CN133" s="93">
        <v>672.16</v>
      </c>
      <c r="CO133" s="60">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9" t="s">
        <v>120</v>
      </c>
      <c r="CT133" s="49">
        <v>99324</v>
      </c>
      <c r="CU133" s="112">
        <v>290.18</v>
      </c>
      <c r="CV133" s="49">
        <v>8</v>
      </c>
      <c r="CW133" s="112">
        <v>138.56</v>
      </c>
      <c r="CX133" s="49">
        <v>2</v>
      </c>
      <c r="CY133" s="21">
        <v>601.37</v>
      </c>
      <c r="CZ133">
        <v>8</v>
      </c>
      <c r="DA133" s="21">
        <f t="shared" ref="DA133:DA196" si="41">+CU133+CW133+CY133</f>
        <v>1030.1100000000001</v>
      </c>
      <c r="DB133" s="49" t="s">
        <v>120</v>
      </c>
      <c r="DC133" s="49">
        <v>99337</v>
      </c>
      <c r="DD133" s="121">
        <v>4385.51</v>
      </c>
      <c r="DE133" s="122">
        <v>61</v>
      </c>
      <c r="DF133" s="121">
        <v>1125.45</v>
      </c>
      <c r="DG133" s="122">
        <v>18</v>
      </c>
      <c r="DH133" s="123">
        <v>8668.1</v>
      </c>
      <c r="DI133" s="124">
        <v>38</v>
      </c>
      <c r="DJ133" s="21">
        <f t="shared" ref="DJ133:DJ196" si="42">+DD133+DF133+DH133</f>
        <v>14179.060000000001</v>
      </c>
    </row>
    <row r="134" spans="1:114" ht="16" x14ac:dyDescent="0.2">
      <c r="A134" t="s">
        <v>139</v>
      </c>
      <c r="B134" t="s">
        <v>120</v>
      </c>
      <c r="C134">
        <v>166</v>
      </c>
      <c r="D134" s="86">
        <v>205</v>
      </c>
      <c r="E134">
        <v>18805.18</v>
      </c>
      <c r="F134">
        <v>2978.9</v>
      </c>
      <c r="G134">
        <v>3596.0600000000004</v>
      </c>
      <c r="H134">
        <v>25380.14</v>
      </c>
      <c r="I134">
        <v>24703.27</v>
      </c>
      <c r="J134">
        <v>4482.13</v>
      </c>
      <c r="K134">
        <v>4317.7800000000007</v>
      </c>
      <c r="L134">
        <v>33503.18</v>
      </c>
      <c r="W134" s="89"/>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3">
        <v>14853.29</v>
      </c>
      <c r="AT134" s="60">
        <v>30</v>
      </c>
      <c r="AU134" s="93">
        <v>4428.47</v>
      </c>
      <c r="AV134" s="60">
        <v>10</v>
      </c>
      <c r="AW134" s="21">
        <v>3848.1899999999996</v>
      </c>
      <c r="AX134">
        <v>14</v>
      </c>
      <c r="AY134" s="21">
        <f t="shared" si="34"/>
        <v>23129.95</v>
      </c>
      <c r="AZ134" s="20" t="s">
        <v>168</v>
      </c>
      <c r="BA134">
        <v>98221</v>
      </c>
      <c r="BB134" s="94">
        <v>4452.25</v>
      </c>
      <c r="BC134">
        <v>18</v>
      </c>
      <c r="BD134" s="21">
        <v>4250.01</v>
      </c>
      <c r="BE134">
        <v>7</v>
      </c>
      <c r="BF134" s="21">
        <v>8972.23</v>
      </c>
      <c r="BG134">
        <v>15</v>
      </c>
      <c r="BH134" s="21">
        <f t="shared" si="35"/>
        <v>17674.489999999998</v>
      </c>
      <c r="BI134" s="99" t="s">
        <v>120</v>
      </c>
      <c r="BJ134" s="100">
        <v>99323</v>
      </c>
      <c r="BK134" s="21">
        <v>167.22</v>
      </c>
      <c r="BL134" s="100">
        <v>5</v>
      </c>
      <c r="BM134" s="21">
        <v>136.31</v>
      </c>
      <c r="BN134" s="100">
        <v>3</v>
      </c>
      <c r="BO134" s="21">
        <f t="shared" si="36"/>
        <v>303.52999999999997</v>
      </c>
      <c r="BP134">
        <f t="shared" si="36"/>
        <v>8</v>
      </c>
      <c r="BQ134" s="21">
        <f t="shared" si="37"/>
        <v>607.05999999999995</v>
      </c>
      <c r="BR134" s="99" t="s">
        <v>168</v>
      </c>
      <c r="BS134" s="100">
        <v>98221</v>
      </c>
      <c r="BT134" s="21">
        <v>2379.9299999999998</v>
      </c>
      <c r="BU134" s="100">
        <v>13</v>
      </c>
      <c r="BV134" s="21">
        <v>1918.03</v>
      </c>
      <c r="BW134" s="100">
        <v>9</v>
      </c>
      <c r="BX134" s="21">
        <v>12611.34</v>
      </c>
      <c r="BY134" s="100">
        <v>15</v>
      </c>
      <c r="BZ134" s="21">
        <f t="shared" si="38"/>
        <v>16909.3</v>
      </c>
      <c r="CA134" s="99" t="s">
        <v>120</v>
      </c>
      <c r="CB134" s="100">
        <v>99354</v>
      </c>
      <c r="CC134" s="21">
        <v>2910.32</v>
      </c>
      <c r="CD134" s="100">
        <v>67</v>
      </c>
      <c r="CE134" s="21">
        <v>2152.14</v>
      </c>
      <c r="CF134" s="100">
        <v>41</v>
      </c>
      <c r="CG134" s="21">
        <v>10961.87</v>
      </c>
      <c r="CH134" s="100">
        <v>80</v>
      </c>
      <c r="CI134" s="21">
        <f t="shared" si="39"/>
        <v>16024.330000000002</v>
      </c>
      <c r="CJ134" s="21" t="s">
        <v>120</v>
      </c>
      <c r="CK134" s="49">
        <v>98953</v>
      </c>
      <c r="CL134" s="93">
        <v>1193.3699999999999</v>
      </c>
      <c r="CM134" s="60">
        <v>26</v>
      </c>
      <c r="CN134" s="93">
        <v>530.71</v>
      </c>
      <c r="CO134" s="60">
        <v>15</v>
      </c>
      <c r="CP134" s="28">
        <f>+'[1]CCBPROD-CNGOR-ARREARS-ECSD-4901'!M133+'[1]CCBPROD-CNGOR-ARREARS-ECSD-4901'!O133</f>
        <v>2749.21</v>
      </c>
      <c r="CQ134">
        <f>+'[1]CCBPROD-CNGOR-ARREARS-ECSD-4901'!N133+'[1]CCBPROD-CNGOR-ARREARS-ECSD-4901'!P133</f>
        <v>31</v>
      </c>
      <c r="CR134" s="21">
        <f t="shared" si="40"/>
        <v>4473.29</v>
      </c>
      <c r="CS134" s="49" t="s">
        <v>120</v>
      </c>
      <c r="CT134" s="49">
        <v>99336</v>
      </c>
      <c r="CU134" s="112">
        <v>2898.21</v>
      </c>
      <c r="CV134" s="49">
        <v>83</v>
      </c>
      <c r="CW134" s="112">
        <v>1827.87</v>
      </c>
      <c r="CX134" s="49">
        <v>31</v>
      </c>
      <c r="CY134" s="21">
        <v>8155.1399999999994</v>
      </c>
      <c r="CZ134">
        <v>60</v>
      </c>
      <c r="DA134" s="21">
        <f t="shared" si="41"/>
        <v>12881.22</v>
      </c>
      <c r="DB134" s="49" t="s">
        <v>120</v>
      </c>
      <c r="DC134" s="49">
        <v>99338</v>
      </c>
      <c r="DD134" s="121">
        <v>2489.56</v>
      </c>
      <c r="DE134" s="122">
        <v>43</v>
      </c>
      <c r="DF134" s="121">
        <v>490.3</v>
      </c>
      <c r="DG134" s="122">
        <v>15</v>
      </c>
      <c r="DH134" s="123">
        <v>2162.13</v>
      </c>
      <c r="DI134" s="124">
        <v>19</v>
      </c>
      <c r="DJ134" s="21">
        <f t="shared" si="42"/>
        <v>5141.99</v>
      </c>
    </row>
    <row r="135" spans="1:114" ht="16" x14ac:dyDescent="0.2">
      <c r="A135" t="s">
        <v>140</v>
      </c>
      <c r="B135" t="s">
        <v>120</v>
      </c>
      <c r="C135">
        <v>63</v>
      </c>
      <c r="D135" s="86">
        <v>73</v>
      </c>
      <c r="E135">
        <v>5270.13</v>
      </c>
      <c r="F135">
        <v>2626.99</v>
      </c>
      <c r="G135">
        <v>2900.3</v>
      </c>
      <c r="H135">
        <v>10797.42</v>
      </c>
      <c r="I135">
        <v>8398.6299999999992</v>
      </c>
      <c r="J135">
        <v>2633.74</v>
      </c>
      <c r="K135">
        <v>3035.51</v>
      </c>
      <c r="L135">
        <v>14067.88</v>
      </c>
      <c r="W135" s="89"/>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3">
        <v>21210.99</v>
      </c>
      <c r="AT135" s="60">
        <v>71</v>
      </c>
      <c r="AU135" s="93">
        <v>18412.82</v>
      </c>
      <c r="AV135" s="60">
        <v>12</v>
      </c>
      <c r="AW135" s="21">
        <v>18907.010000000002</v>
      </c>
      <c r="AX135">
        <v>33</v>
      </c>
      <c r="AY135" s="21">
        <f t="shared" si="34"/>
        <v>58530.82</v>
      </c>
      <c r="AZ135" s="20" t="s">
        <v>168</v>
      </c>
      <c r="BA135">
        <v>98223</v>
      </c>
      <c r="BB135" s="94">
        <v>6142.72</v>
      </c>
      <c r="BC135">
        <v>32</v>
      </c>
      <c r="BD135" s="21">
        <v>3314.83</v>
      </c>
      <c r="BE135">
        <v>9</v>
      </c>
      <c r="BF135" s="21">
        <v>6785.81</v>
      </c>
      <c r="BG135">
        <v>17</v>
      </c>
      <c r="BH135" s="21">
        <f t="shared" si="35"/>
        <v>16243.36</v>
      </c>
      <c r="BI135" s="99" t="s">
        <v>120</v>
      </c>
      <c r="BJ135" s="100">
        <v>99324</v>
      </c>
      <c r="BK135" s="21">
        <v>4491.3599999999997</v>
      </c>
      <c r="BL135" s="100">
        <v>85</v>
      </c>
      <c r="BM135" s="21">
        <v>3678.95</v>
      </c>
      <c r="BN135" s="100">
        <v>24</v>
      </c>
      <c r="BO135" s="21">
        <f t="shared" si="36"/>
        <v>8170.3099999999995</v>
      </c>
      <c r="BP135">
        <f t="shared" si="36"/>
        <v>109</v>
      </c>
      <c r="BQ135" s="21">
        <f t="shared" si="37"/>
        <v>16340.619999999999</v>
      </c>
      <c r="BR135" s="99" t="s">
        <v>168</v>
      </c>
      <c r="BS135" s="100">
        <v>98223</v>
      </c>
      <c r="BT135" s="21">
        <v>2611.94</v>
      </c>
      <c r="BU135" s="100">
        <v>25</v>
      </c>
      <c r="BV135" s="21">
        <v>3061.41</v>
      </c>
      <c r="BW135" s="100">
        <v>7</v>
      </c>
      <c r="BX135" s="21">
        <v>6266.69</v>
      </c>
      <c r="BY135" s="100">
        <v>23</v>
      </c>
      <c r="BZ135" s="21">
        <f t="shared" si="38"/>
        <v>11940.04</v>
      </c>
      <c r="CA135" s="99" t="s">
        <v>120</v>
      </c>
      <c r="CB135" s="100">
        <v>99362</v>
      </c>
      <c r="CC135" s="21">
        <v>12837.08</v>
      </c>
      <c r="CD135" s="100">
        <v>302</v>
      </c>
      <c r="CE135" s="21">
        <v>9157.1</v>
      </c>
      <c r="CF135" s="100">
        <v>140</v>
      </c>
      <c r="CG135" s="21">
        <v>61600.33</v>
      </c>
      <c r="CH135" s="100">
        <v>336</v>
      </c>
      <c r="CI135" s="21">
        <f t="shared" si="39"/>
        <v>83594.510000000009</v>
      </c>
      <c r="CJ135" s="21" t="s">
        <v>120</v>
      </c>
      <c r="CK135" s="49">
        <v>99301</v>
      </c>
      <c r="CL135" s="93">
        <v>36521.25</v>
      </c>
      <c r="CM135" s="60">
        <v>937</v>
      </c>
      <c r="CN135" s="93">
        <v>22393.71</v>
      </c>
      <c r="CO135" s="60">
        <v>451</v>
      </c>
      <c r="CP135" s="28">
        <f>+'[1]CCBPROD-CNGOR-ARREARS-ECSD-4901'!M134+'[1]CCBPROD-CNGOR-ARREARS-ECSD-4901'!O134</f>
        <v>60456.23</v>
      </c>
      <c r="CQ135">
        <f>+'[1]CCBPROD-CNGOR-ARREARS-ECSD-4901'!N134+'[1]CCBPROD-CNGOR-ARREARS-ECSD-4901'!P134</f>
        <v>477</v>
      </c>
      <c r="CR135" s="21">
        <f t="shared" si="40"/>
        <v>119371.19</v>
      </c>
      <c r="CS135" s="49" t="s">
        <v>120</v>
      </c>
      <c r="CT135" s="49">
        <v>99337</v>
      </c>
      <c r="CU135" s="112">
        <v>5236.55</v>
      </c>
      <c r="CV135" s="49">
        <v>113</v>
      </c>
      <c r="CW135" s="112">
        <v>3016.9</v>
      </c>
      <c r="CX135" s="49">
        <v>60</v>
      </c>
      <c r="CY135" s="21">
        <v>17691.870000000003</v>
      </c>
      <c r="CZ135">
        <v>145</v>
      </c>
      <c r="DA135" s="21">
        <f t="shared" si="41"/>
        <v>25945.320000000003</v>
      </c>
      <c r="DB135" s="49" t="s">
        <v>120</v>
      </c>
      <c r="DC135" s="49">
        <v>99344</v>
      </c>
      <c r="DD135" s="121">
        <v>5226.2</v>
      </c>
      <c r="DE135" s="122">
        <v>50</v>
      </c>
      <c r="DF135" s="121">
        <v>1359.05</v>
      </c>
      <c r="DG135" s="122">
        <v>30</v>
      </c>
      <c r="DH135" s="123">
        <v>10636.34</v>
      </c>
      <c r="DI135" s="124">
        <v>46</v>
      </c>
      <c r="DJ135" s="21">
        <f t="shared" si="42"/>
        <v>17221.59</v>
      </c>
    </row>
    <row r="136" spans="1:114" ht="16" x14ac:dyDescent="0.2">
      <c r="A136" t="s">
        <v>141</v>
      </c>
      <c r="B136" t="s">
        <v>120</v>
      </c>
      <c r="C136">
        <v>159</v>
      </c>
      <c r="D136" s="86">
        <v>173</v>
      </c>
      <c r="E136">
        <v>14446.94</v>
      </c>
      <c r="F136">
        <v>2901.88</v>
      </c>
      <c r="G136">
        <v>5924.89</v>
      </c>
      <c r="H136">
        <v>23273.71</v>
      </c>
      <c r="I136">
        <v>21790.79</v>
      </c>
      <c r="J136">
        <v>3804.52</v>
      </c>
      <c r="K136">
        <v>5737.02</v>
      </c>
      <c r="L136">
        <v>31332.33</v>
      </c>
      <c r="W136" s="89"/>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3">
        <v>14990.48</v>
      </c>
      <c r="AT136" s="60">
        <v>55</v>
      </c>
      <c r="AU136" s="93">
        <v>12359.24</v>
      </c>
      <c r="AV136" s="60">
        <v>30</v>
      </c>
      <c r="AW136" s="21">
        <v>12843.44</v>
      </c>
      <c r="AX136">
        <v>30</v>
      </c>
      <c r="AY136" s="21">
        <f t="shared" si="34"/>
        <v>40193.160000000003</v>
      </c>
      <c r="AZ136" s="20" t="s">
        <v>168</v>
      </c>
      <c r="BA136">
        <v>98225</v>
      </c>
      <c r="BB136" s="94">
        <v>15321.21</v>
      </c>
      <c r="BC136">
        <v>63</v>
      </c>
      <c r="BD136" s="21">
        <v>5165.59</v>
      </c>
      <c r="BE136">
        <v>11</v>
      </c>
      <c r="BF136" s="21">
        <v>32244.400000000001</v>
      </c>
      <c r="BG136">
        <v>31</v>
      </c>
      <c r="BH136" s="21">
        <f t="shared" si="35"/>
        <v>52731.199999999997</v>
      </c>
      <c r="BI136" s="99" t="s">
        <v>120</v>
      </c>
      <c r="BJ136" s="100">
        <v>99336</v>
      </c>
      <c r="BK136" s="21">
        <v>9104.65</v>
      </c>
      <c r="BL136" s="100">
        <v>162</v>
      </c>
      <c r="BM136" s="21">
        <v>8363.2099999999991</v>
      </c>
      <c r="BN136" s="100">
        <v>73</v>
      </c>
      <c r="BO136" s="21">
        <f t="shared" si="36"/>
        <v>17467.86</v>
      </c>
      <c r="BP136">
        <f t="shared" si="36"/>
        <v>235</v>
      </c>
      <c r="BQ136" s="21">
        <f t="shared" si="37"/>
        <v>34935.72</v>
      </c>
      <c r="BR136" s="99" t="s">
        <v>168</v>
      </c>
      <c r="BS136" s="100">
        <v>98225</v>
      </c>
      <c r="BT136" s="21">
        <v>2618.56</v>
      </c>
      <c r="BU136" s="100">
        <v>29</v>
      </c>
      <c r="BV136" s="21">
        <v>4832.96</v>
      </c>
      <c r="BW136" s="100">
        <v>24</v>
      </c>
      <c r="BX136" s="21">
        <v>26190.92</v>
      </c>
      <c r="BY136" s="100">
        <v>35</v>
      </c>
      <c r="BZ136" s="21">
        <f t="shared" si="38"/>
        <v>33642.44</v>
      </c>
      <c r="CA136" s="99" t="s">
        <v>168</v>
      </c>
      <c r="CB136" s="100">
        <v>38278</v>
      </c>
      <c r="CC136" s="21">
        <v>72.78</v>
      </c>
      <c r="CD136" s="100">
        <v>0</v>
      </c>
      <c r="CE136" s="21">
        <v>61.38</v>
      </c>
      <c r="CF136" s="100">
        <v>0</v>
      </c>
      <c r="CG136" s="21">
        <v>129.78</v>
      </c>
      <c r="CH136" s="100">
        <v>1</v>
      </c>
      <c r="CI136" s="21">
        <f t="shared" si="39"/>
        <v>263.94</v>
      </c>
      <c r="CJ136" s="21" t="s">
        <v>120</v>
      </c>
      <c r="CK136" s="49">
        <v>99323</v>
      </c>
      <c r="CL136" s="93">
        <v>148.56</v>
      </c>
      <c r="CM136" s="60">
        <v>2</v>
      </c>
      <c r="CN136" s="93">
        <v>103.86</v>
      </c>
      <c r="CO136" s="60">
        <v>3</v>
      </c>
      <c r="CP136" s="28">
        <f>+'[1]CCBPROD-CNGOR-ARREARS-ECSD-4901'!M135+'[1]CCBPROD-CNGOR-ARREARS-ECSD-4901'!O135</f>
        <v>613.52</v>
      </c>
      <c r="CQ136">
        <f>+'[1]CCBPROD-CNGOR-ARREARS-ECSD-4901'!N135+'[1]CCBPROD-CNGOR-ARREARS-ECSD-4901'!P135</f>
        <v>7</v>
      </c>
      <c r="CR136" s="21">
        <f t="shared" si="40"/>
        <v>865.94</v>
      </c>
      <c r="CS136" s="49" t="s">
        <v>120</v>
      </c>
      <c r="CT136" s="49">
        <v>99338</v>
      </c>
      <c r="CU136" s="112">
        <v>2816.56</v>
      </c>
      <c r="CV136" s="49">
        <v>55</v>
      </c>
      <c r="CW136" s="112">
        <v>1636.87</v>
      </c>
      <c r="CX136" s="49">
        <v>25</v>
      </c>
      <c r="CY136" s="21">
        <v>10234.49</v>
      </c>
      <c r="CZ136">
        <v>49</v>
      </c>
      <c r="DA136" s="21">
        <f t="shared" si="41"/>
        <v>14687.92</v>
      </c>
      <c r="DB136" s="49" t="s">
        <v>120</v>
      </c>
      <c r="DC136" s="49">
        <v>99350</v>
      </c>
      <c r="DD136" s="121">
        <v>7726.6</v>
      </c>
      <c r="DE136" s="122">
        <v>44</v>
      </c>
      <c r="DF136" s="121">
        <v>586.84</v>
      </c>
      <c r="DG136" s="122">
        <v>9</v>
      </c>
      <c r="DH136" s="123">
        <v>1047.52</v>
      </c>
      <c r="DI136" s="124">
        <v>13</v>
      </c>
      <c r="DJ136" s="21">
        <f t="shared" si="42"/>
        <v>9360.9600000000009</v>
      </c>
    </row>
    <row r="137" spans="1:114" ht="16" x14ac:dyDescent="0.2">
      <c r="A137" t="s">
        <v>142</v>
      </c>
      <c r="B137" t="s">
        <v>120</v>
      </c>
      <c r="C137">
        <v>121</v>
      </c>
      <c r="D137" s="86">
        <v>140</v>
      </c>
      <c r="E137">
        <v>9961.67</v>
      </c>
      <c r="F137">
        <v>2318.0100000000002</v>
      </c>
      <c r="G137">
        <v>9120.6899999999987</v>
      </c>
      <c r="H137">
        <v>21400.37</v>
      </c>
      <c r="I137">
        <v>17074.39</v>
      </c>
      <c r="J137">
        <v>4264.33</v>
      </c>
      <c r="K137">
        <v>10473.259999999998</v>
      </c>
      <c r="L137">
        <v>31811.98</v>
      </c>
      <c r="W137" s="89"/>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3">
        <v>5400.4</v>
      </c>
      <c r="AT137" s="60">
        <v>27</v>
      </c>
      <c r="AU137" s="93">
        <v>990.09</v>
      </c>
      <c r="AV137" s="60">
        <v>4</v>
      </c>
      <c r="AW137" s="21">
        <v>1615.9</v>
      </c>
      <c r="AX137">
        <v>5</v>
      </c>
      <c r="AY137" s="21">
        <f t="shared" si="34"/>
        <v>8006.3899999999994</v>
      </c>
      <c r="AZ137" s="20" t="s">
        <v>168</v>
      </c>
      <c r="BA137">
        <v>98226</v>
      </c>
      <c r="BB137" s="94">
        <v>8692.07</v>
      </c>
      <c r="BC137">
        <v>35</v>
      </c>
      <c r="BD137" s="21">
        <v>5841.15</v>
      </c>
      <c r="BE137">
        <v>11</v>
      </c>
      <c r="BF137" s="21">
        <v>19031.809999999998</v>
      </c>
      <c r="BG137">
        <v>45</v>
      </c>
      <c r="BH137" s="21">
        <f t="shared" si="35"/>
        <v>33565.03</v>
      </c>
      <c r="BI137" s="99" t="s">
        <v>120</v>
      </c>
      <c r="BJ137" s="100">
        <v>99337</v>
      </c>
      <c r="BK137" s="21">
        <v>4200.32</v>
      </c>
      <c r="BL137" s="100">
        <v>56</v>
      </c>
      <c r="BM137" s="21">
        <v>3558.36</v>
      </c>
      <c r="BN137" s="100">
        <v>18</v>
      </c>
      <c r="BO137" s="21">
        <f t="shared" si="36"/>
        <v>7758.68</v>
      </c>
      <c r="BP137">
        <f t="shared" si="36"/>
        <v>74</v>
      </c>
      <c r="BQ137" s="21">
        <f t="shared" si="37"/>
        <v>15517.36</v>
      </c>
      <c r="BR137" s="99" t="s">
        <v>168</v>
      </c>
      <c r="BS137" s="100">
        <v>98226</v>
      </c>
      <c r="BT137" s="21">
        <v>3071.66</v>
      </c>
      <c r="BU137" s="100">
        <v>25</v>
      </c>
      <c r="BV137" s="21">
        <v>1239.74</v>
      </c>
      <c r="BW137" s="100">
        <v>17</v>
      </c>
      <c r="BX137" s="21">
        <v>8011.66</v>
      </c>
      <c r="BY137" s="100">
        <v>24</v>
      </c>
      <c r="BZ137" s="21">
        <f t="shared" si="38"/>
        <v>12323.06</v>
      </c>
      <c r="CA137" s="99" t="s">
        <v>168</v>
      </c>
      <c r="CB137" s="100">
        <v>98220</v>
      </c>
      <c r="CC137" s="21">
        <v>16.79</v>
      </c>
      <c r="CD137" s="100">
        <v>0</v>
      </c>
      <c r="CE137" s="21">
        <v>49.99</v>
      </c>
      <c r="CF137" s="100">
        <v>0</v>
      </c>
      <c r="CG137" s="21">
        <v>737.53</v>
      </c>
      <c r="CH137" s="100">
        <v>1</v>
      </c>
      <c r="CI137" s="21">
        <f t="shared" si="39"/>
        <v>804.31</v>
      </c>
      <c r="CJ137" s="21" t="s">
        <v>120</v>
      </c>
      <c r="CK137" s="49">
        <v>99324</v>
      </c>
      <c r="CL137" s="93">
        <v>3156.32</v>
      </c>
      <c r="CM137" s="60">
        <v>65</v>
      </c>
      <c r="CN137" s="93">
        <v>1956.39</v>
      </c>
      <c r="CO137" s="60">
        <v>40</v>
      </c>
      <c r="CP137" s="28">
        <f>+'[1]CCBPROD-CNGOR-ARREARS-ECSD-4901'!M136+'[1]CCBPROD-CNGOR-ARREARS-ECSD-4901'!O136</f>
        <v>8626.9700000000012</v>
      </c>
      <c r="CQ137">
        <f>+'[1]CCBPROD-CNGOR-ARREARS-ECSD-4901'!N136+'[1]CCBPROD-CNGOR-ARREARS-ECSD-4901'!P136</f>
        <v>60</v>
      </c>
      <c r="CR137" s="21">
        <f t="shared" si="40"/>
        <v>13739.68</v>
      </c>
      <c r="CS137" s="49" t="s">
        <v>120</v>
      </c>
      <c r="CT137" s="49">
        <v>99344</v>
      </c>
      <c r="CU137" s="112">
        <v>1261.1400000000001</v>
      </c>
      <c r="CV137" s="49">
        <v>44</v>
      </c>
      <c r="CW137" s="112">
        <v>473.96</v>
      </c>
      <c r="CX137" s="49">
        <v>10</v>
      </c>
      <c r="CY137" s="21">
        <v>2122.67</v>
      </c>
      <c r="CZ137">
        <v>24</v>
      </c>
      <c r="DA137" s="21">
        <f t="shared" si="41"/>
        <v>3857.7700000000004</v>
      </c>
      <c r="DB137" s="49" t="s">
        <v>120</v>
      </c>
      <c r="DC137" s="49">
        <v>99352</v>
      </c>
      <c r="DD137" s="121">
        <v>19083.7</v>
      </c>
      <c r="DE137" s="122">
        <v>159</v>
      </c>
      <c r="DF137" s="121">
        <v>3375.92</v>
      </c>
      <c r="DG137" s="122">
        <v>74</v>
      </c>
      <c r="DH137" s="123">
        <v>12325.51</v>
      </c>
      <c r="DI137" s="124">
        <v>123</v>
      </c>
      <c r="DJ137" s="21">
        <f t="shared" si="42"/>
        <v>34785.130000000005</v>
      </c>
    </row>
    <row r="138" spans="1:114" ht="16" x14ac:dyDescent="0.2">
      <c r="A138" t="s">
        <v>44</v>
      </c>
      <c r="B138" t="s">
        <v>120</v>
      </c>
      <c r="C138">
        <v>4</v>
      </c>
      <c r="D138" s="86">
        <v>3</v>
      </c>
      <c r="E138">
        <v>288.64999999999998</v>
      </c>
      <c r="F138">
        <v>6.08</v>
      </c>
      <c r="G138">
        <v>23.65</v>
      </c>
      <c r="H138">
        <v>318.38</v>
      </c>
      <c r="I138">
        <v>291.26</v>
      </c>
      <c r="J138">
        <v>0</v>
      </c>
      <c r="K138">
        <v>0</v>
      </c>
      <c r="L138">
        <v>291.26</v>
      </c>
      <c r="W138" s="89"/>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3">
        <v>20495.66</v>
      </c>
      <c r="AT138" s="60">
        <v>19</v>
      </c>
      <c r="AU138" s="93">
        <v>1516.51</v>
      </c>
      <c r="AV138" s="60">
        <v>4</v>
      </c>
      <c r="AW138" s="21">
        <v>2794.88</v>
      </c>
      <c r="AX138">
        <v>8</v>
      </c>
      <c r="AY138" s="21">
        <f t="shared" si="34"/>
        <v>24807.05</v>
      </c>
      <c r="AZ138" s="20" t="s">
        <v>168</v>
      </c>
      <c r="BA138">
        <v>98229</v>
      </c>
      <c r="BB138" s="94">
        <v>1481.83</v>
      </c>
      <c r="BC138">
        <v>8</v>
      </c>
      <c r="BD138" s="21">
        <v>1220.6300000000001</v>
      </c>
      <c r="BE138">
        <v>7</v>
      </c>
      <c r="BF138" s="21">
        <v>2007.21</v>
      </c>
      <c r="BG138">
        <v>6</v>
      </c>
      <c r="BH138" s="21">
        <f t="shared" si="35"/>
        <v>4709.67</v>
      </c>
      <c r="BI138" s="99" t="s">
        <v>120</v>
      </c>
      <c r="BJ138" s="100">
        <v>99338</v>
      </c>
      <c r="BK138" s="21">
        <v>3305.99</v>
      </c>
      <c r="BL138" s="100">
        <v>56</v>
      </c>
      <c r="BM138" s="21">
        <v>1935.75</v>
      </c>
      <c r="BN138" s="100">
        <v>22</v>
      </c>
      <c r="BO138" s="21">
        <f t="shared" si="36"/>
        <v>5241.74</v>
      </c>
      <c r="BP138">
        <f t="shared" si="36"/>
        <v>78</v>
      </c>
      <c r="BQ138" s="21">
        <f t="shared" si="37"/>
        <v>10483.48</v>
      </c>
      <c r="BR138" s="99" t="s">
        <v>168</v>
      </c>
      <c r="BS138" s="100">
        <v>98229</v>
      </c>
      <c r="BT138" s="21">
        <v>573.66999999999996</v>
      </c>
      <c r="BU138" s="100">
        <v>6</v>
      </c>
      <c r="BV138" s="21">
        <v>711.95</v>
      </c>
      <c r="BW138" s="100">
        <v>6</v>
      </c>
      <c r="BX138" s="21">
        <v>2278.61</v>
      </c>
      <c r="BY138" s="100">
        <v>6</v>
      </c>
      <c r="BZ138" s="21">
        <f t="shared" si="38"/>
        <v>3564.23</v>
      </c>
      <c r="CA138" s="99" t="s">
        <v>168</v>
      </c>
      <c r="CB138" s="100">
        <v>98221</v>
      </c>
      <c r="CC138" s="21">
        <v>3083.66</v>
      </c>
      <c r="CD138" s="100">
        <v>22</v>
      </c>
      <c r="CE138" s="21">
        <v>1903.96</v>
      </c>
      <c r="CF138" s="100">
        <v>2</v>
      </c>
      <c r="CG138" s="21">
        <v>13279.259999999998</v>
      </c>
      <c r="CH138" s="100">
        <v>21</v>
      </c>
      <c r="CI138" s="21">
        <f t="shared" si="39"/>
        <v>18266.879999999997</v>
      </c>
      <c r="CJ138" s="21" t="s">
        <v>120</v>
      </c>
      <c r="CK138" s="49">
        <v>99336</v>
      </c>
      <c r="CL138" s="93">
        <v>5999.96</v>
      </c>
      <c r="CM138" s="60">
        <v>136</v>
      </c>
      <c r="CN138" s="93">
        <v>3949.37</v>
      </c>
      <c r="CO138" s="60">
        <v>73</v>
      </c>
      <c r="CP138" s="28">
        <f>+'[1]CCBPROD-CNGOR-ARREARS-ECSD-4901'!M137+'[1]CCBPROD-CNGOR-ARREARS-ECSD-4901'!O137</f>
        <v>20191.73</v>
      </c>
      <c r="CQ138">
        <f>+'[1]CCBPROD-CNGOR-ARREARS-ECSD-4901'!N137+'[1]CCBPROD-CNGOR-ARREARS-ECSD-4901'!P137</f>
        <v>156</v>
      </c>
      <c r="CR138" s="21">
        <f t="shared" si="40"/>
        <v>30141.059999999998</v>
      </c>
      <c r="CS138" s="49" t="s">
        <v>120</v>
      </c>
      <c r="CT138" s="49">
        <v>99350</v>
      </c>
      <c r="CU138" s="112">
        <v>2662.98</v>
      </c>
      <c r="CV138" s="49">
        <v>53</v>
      </c>
      <c r="CW138" s="112">
        <v>1309.93</v>
      </c>
      <c r="CX138" s="49">
        <v>20</v>
      </c>
      <c r="CY138" s="21">
        <v>12926.01</v>
      </c>
      <c r="CZ138">
        <v>66</v>
      </c>
      <c r="DA138" s="21">
        <f t="shared" si="41"/>
        <v>16898.919999999998</v>
      </c>
      <c r="DB138" s="49" t="s">
        <v>120</v>
      </c>
      <c r="DC138" s="49">
        <v>99353</v>
      </c>
      <c r="DD138" s="121">
        <v>1724.86</v>
      </c>
      <c r="DE138" s="122">
        <v>26</v>
      </c>
      <c r="DF138" s="121">
        <v>222.76</v>
      </c>
      <c r="DG138" s="122">
        <v>3</v>
      </c>
      <c r="DH138" s="123">
        <v>949.63</v>
      </c>
      <c r="DI138" s="124">
        <v>16</v>
      </c>
      <c r="DJ138" s="21">
        <f t="shared" si="42"/>
        <v>2897.25</v>
      </c>
    </row>
    <row r="139" spans="1:114" ht="16" x14ac:dyDescent="0.2">
      <c r="A139" t="s">
        <v>47</v>
      </c>
      <c r="B139" t="s">
        <v>120</v>
      </c>
      <c r="C139">
        <v>11</v>
      </c>
      <c r="D139" s="86">
        <v>10</v>
      </c>
      <c r="E139">
        <v>1195.5</v>
      </c>
      <c r="F139">
        <v>164.33</v>
      </c>
      <c r="G139">
        <v>20</v>
      </c>
      <c r="H139">
        <v>1379.83</v>
      </c>
      <c r="I139">
        <v>993.84</v>
      </c>
      <c r="J139">
        <v>261.31</v>
      </c>
      <c r="K139">
        <v>82.62</v>
      </c>
      <c r="L139">
        <v>1337.77</v>
      </c>
      <c r="W139" s="89"/>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3">
        <v>151.71</v>
      </c>
      <c r="AT139" s="60">
        <v>1</v>
      </c>
      <c r="AU139" s="93">
        <v>0</v>
      </c>
      <c r="AV139" s="60">
        <v>0</v>
      </c>
      <c r="AW139" s="21">
        <v>0</v>
      </c>
      <c r="AX139">
        <v>0</v>
      </c>
      <c r="AY139" s="21">
        <f t="shared" si="34"/>
        <v>151.71</v>
      </c>
      <c r="AZ139" s="20" t="s">
        <v>168</v>
      </c>
      <c r="BA139">
        <v>98230</v>
      </c>
      <c r="BB139" s="94">
        <v>16681.29</v>
      </c>
      <c r="BC139">
        <v>10</v>
      </c>
      <c r="BD139" s="21">
        <v>1144.42</v>
      </c>
      <c r="BE139">
        <v>5</v>
      </c>
      <c r="BF139" s="21">
        <v>2837.5099999999998</v>
      </c>
      <c r="BG139">
        <v>8</v>
      </c>
      <c r="BH139" s="21">
        <f t="shared" si="35"/>
        <v>20663.219999999998</v>
      </c>
      <c r="BI139" s="99" t="s">
        <v>120</v>
      </c>
      <c r="BJ139" s="100">
        <v>99344</v>
      </c>
      <c r="BK139" s="21">
        <v>5299.22</v>
      </c>
      <c r="BL139" s="100">
        <v>70</v>
      </c>
      <c r="BM139" s="21">
        <v>4429.83</v>
      </c>
      <c r="BN139" s="100">
        <v>33</v>
      </c>
      <c r="BO139" s="21">
        <f t="shared" si="36"/>
        <v>9729.0499999999993</v>
      </c>
      <c r="BP139">
        <f t="shared" si="36"/>
        <v>103</v>
      </c>
      <c r="BQ139" s="21">
        <f t="shared" si="37"/>
        <v>19458.099999999999</v>
      </c>
      <c r="BR139" s="99" t="s">
        <v>168</v>
      </c>
      <c r="BS139" s="100">
        <v>98230</v>
      </c>
      <c r="BT139" s="21">
        <v>999.94</v>
      </c>
      <c r="BU139" s="100">
        <v>14</v>
      </c>
      <c r="BV139" s="21">
        <v>789.03</v>
      </c>
      <c r="BW139" s="100">
        <v>5</v>
      </c>
      <c r="BX139" s="21">
        <v>1360.3400000000001</v>
      </c>
      <c r="BY139" s="100">
        <v>5</v>
      </c>
      <c r="BZ139" s="21">
        <f t="shared" si="38"/>
        <v>3149.3100000000004</v>
      </c>
      <c r="CA139" s="99" t="s">
        <v>168</v>
      </c>
      <c r="CB139" s="100">
        <v>98223</v>
      </c>
      <c r="CC139" s="21">
        <v>3872.54</v>
      </c>
      <c r="CD139" s="100">
        <v>21</v>
      </c>
      <c r="CE139" s="21">
        <v>1328.5</v>
      </c>
      <c r="CF139" s="100">
        <v>8</v>
      </c>
      <c r="CG139" s="21">
        <v>7043.75</v>
      </c>
      <c r="CH139" s="100">
        <v>22</v>
      </c>
      <c r="CI139" s="21">
        <f t="shared" si="39"/>
        <v>12244.79</v>
      </c>
      <c r="CJ139" s="21" t="s">
        <v>120</v>
      </c>
      <c r="CK139" s="49">
        <v>99337</v>
      </c>
      <c r="CL139" s="93">
        <v>3221.58</v>
      </c>
      <c r="CM139" s="60">
        <v>63</v>
      </c>
      <c r="CN139" s="93">
        <v>2033.98</v>
      </c>
      <c r="CO139" s="60">
        <v>35</v>
      </c>
      <c r="CP139" s="28">
        <f>+'[1]CCBPROD-CNGOR-ARREARS-ECSD-4901'!M138+'[1]CCBPROD-CNGOR-ARREARS-ECSD-4901'!O138</f>
        <v>12811.8</v>
      </c>
      <c r="CQ139">
        <f>+'[1]CCBPROD-CNGOR-ARREARS-ECSD-4901'!N138+'[1]CCBPROD-CNGOR-ARREARS-ECSD-4901'!P138</f>
        <v>45</v>
      </c>
      <c r="CR139" s="21">
        <f t="shared" si="40"/>
        <v>18067.36</v>
      </c>
      <c r="CS139" s="49" t="s">
        <v>120</v>
      </c>
      <c r="CT139" s="49">
        <v>99352</v>
      </c>
      <c r="CU139" s="112">
        <v>1521.89</v>
      </c>
      <c r="CV139" s="49">
        <v>22</v>
      </c>
      <c r="CW139" s="112">
        <v>533.08000000000004</v>
      </c>
      <c r="CX139" s="49">
        <v>9</v>
      </c>
      <c r="CY139" s="21">
        <v>1339.93</v>
      </c>
      <c r="CZ139">
        <v>22</v>
      </c>
      <c r="DA139" s="21">
        <f t="shared" si="41"/>
        <v>3394.9000000000005</v>
      </c>
      <c r="DB139" s="49" t="s">
        <v>120</v>
      </c>
      <c r="DC139" s="49">
        <v>99354</v>
      </c>
      <c r="DD139" s="121">
        <v>11304.57</v>
      </c>
      <c r="DE139" s="122">
        <v>88</v>
      </c>
      <c r="DF139" s="121">
        <v>1577.63</v>
      </c>
      <c r="DG139" s="122">
        <v>30</v>
      </c>
      <c r="DH139" s="123">
        <v>7163.48</v>
      </c>
      <c r="DI139" s="124">
        <v>72</v>
      </c>
      <c r="DJ139" s="21">
        <f t="shared" si="42"/>
        <v>20045.68</v>
      </c>
    </row>
    <row r="140" spans="1:114" ht="16" x14ac:dyDescent="0.2">
      <c r="A140" t="s">
        <v>59</v>
      </c>
      <c r="B140" t="s">
        <v>120</v>
      </c>
      <c r="C140">
        <v>29</v>
      </c>
      <c r="D140" s="86">
        <v>23</v>
      </c>
      <c r="E140">
        <v>1399.12</v>
      </c>
      <c r="F140">
        <v>336.7</v>
      </c>
      <c r="G140">
        <v>3101.79</v>
      </c>
      <c r="H140">
        <v>4837.6099999999997</v>
      </c>
      <c r="I140">
        <v>2280.0100000000002</v>
      </c>
      <c r="J140">
        <v>837.47</v>
      </c>
      <c r="K140">
        <v>2721.9100000000003</v>
      </c>
      <c r="L140">
        <v>5839.39</v>
      </c>
      <c r="W140" s="89"/>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3">
        <v>9360.94</v>
      </c>
      <c r="AT140" s="60">
        <v>37</v>
      </c>
      <c r="AU140" s="93">
        <v>3405.84</v>
      </c>
      <c r="AV140" s="60">
        <v>8</v>
      </c>
      <c r="AW140" s="21">
        <v>4968.1399999999994</v>
      </c>
      <c r="AX140">
        <v>15</v>
      </c>
      <c r="AY140" s="21">
        <f t="shared" si="34"/>
        <v>17734.919999999998</v>
      </c>
      <c r="AZ140" s="20" t="s">
        <v>168</v>
      </c>
      <c r="BA140">
        <v>98233</v>
      </c>
      <c r="BB140" s="94">
        <v>11296.62</v>
      </c>
      <c r="BC140">
        <v>50</v>
      </c>
      <c r="BD140" s="21">
        <v>1753.81</v>
      </c>
      <c r="BE140">
        <v>4</v>
      </c>
      <c r="BF140" s="21">
        <v>5755.5599999999995</v>
      </c>
      <c r="BG140">
        <v>13</v>
      </c>
      <c r="BH140" s="21">
        <f t="shared" si="35"/>
        <v>18805.989999999998</v>
      </c>
      <c r="BI140" s="99" t="s">
        <v>120</v>
      </c>
      <c r="BJ140" s="100">
        <v>99350</v>
      </c>
      <c r="BK140" s="21">
        <v>1356.5</v>
      </c>
      <c r="BL140" s="100">
        <v>27</v>
      </c>
      <c r="BM140" s="21">
        <v>864.08</v>
      </c>
      <c r="BN140" s="100">
        <v>8</v>
      </c>
      <c r="BO140" s="21">
        <f t="shared" si="36"/>
        <v>2220.58</v>
      </c>
      <c r="BP140">
        <f t="shared" si="36"/>
        <v>35</v>
      </c>
      <c r="BQ140" s="21">
        <f t="shared" si="37"/>
        <v>4441.16</v>
      </c>
      <c r="BR140" s="99" t="s">
        <v>168</v>
      </c>
      <c r="BS140" s="100">
        <v>98233</v>
      </c>
      <c r="BT140" s="21">
        <v>4218.32</v>
      </c>
      <c r="BU140" s="100">
        <v>38</v>
      </c>
      <c r="BV140" s="21">
        <v>1309.3499999999999</v>
      </c>
      <c r="BW140" s="100">
        <v>12</v>
      </c>
      <c r="BX140" s="21">
        <v>2237.7600000000002</v>
      </c>
      <c r="BY140" s="100">
        <v>14</v>
      </c>
      <c r="BZ140" s="21">
        <f t="shared" si="38"/>
        <v>7765.43</v>
      </c>
      <c r="CA140" s="99" t="s">
        <v>168</v>
      </c>
      <c r="CB140" s="100">
        <v>98225</v>
      </c>
      <c r="CC140" s="21">
        <v>12573.06</v>
      </c>
      <c r="CD140" s="100">
        <v>77</v>
      </c>
      <c r="CE140" s="21">
        <v>740.76</v>
      </c>
      <c r="CF140" s="100">
        <v>7</v>
      </c>
      <c r="CG140" s="21">
        <v>28931.91</v>
      </c>
      <c r="CH140" s="100">
        <v>34</v>
      </c>
      <c r="CI140" s="21">
        <f t="shared" si="39"/>
        <v>42245.729999999996</v>
      </c>
      <c r="CJ140" s="21" t="s">
        <v>120</v>
      </c>
      <c r="CK140" s="49">
        <v>99338</v>
      </c>
      <c r="CL140" s="93">
        <v>1650.21</v>
      </c>
      <c r="CM140" s="60">
        <v>43</v>
      </c>
      <c r="CN140" s="93">
        <v>833.54</v>
      </c>
      <c r="CO140" s="60">
        <v>26</v>
      </c>
      <c r="CP140" s="28">
        <f>+'[1]CCBPROD-CNGOR-ARREARS-ECSD-4901'!M139+'[1]CCBPROD-CNGOR-ARREARS-ECSD-4901'!O139</f>
        <v>2450.6099999999997</v>
      </c>
      <c r="CQ140">
        <f>+'[1]CCBPROD-CNGOR-ARREARS-ECSD-4901'!N139+'[1]CCBPROD-CNGOR-ARREARS-ECSD-4901'!P139</f>
        <v>29</v>
      </c>
      <c r="CR140" s="21">
        <f t="shared" si="40"/>
        <v>4934.3599999999997</v>
      </c>
      <c r="CS140" s="49" t="s">
        <v>120</v>
      </c>
      <c r="CT140" s="49">
        <v>99353</v>
      </c>
      <c r="CU140" s="112">
        <v>7216.65</v>
      </c>
      <c r="CV140" s="49">
        <v>172</v>
      </c>
      <c r="CW140" s="112">
        <v>3128.42</v>
      </c>
      <c r="CX140" s="49">
        <v>87</v>
      </c>
      <c r="CY140" s="21">
        <v>15349.560000000001</v>
      </c>
      <c r="CZ140">
        <v>124</v>
      </c>
      <c r="DA140" s="21">
        <f t="shared" si="41"/>
        <v>25694.63</v>
      </c>
      <c r="DB140" s="49" t="s">
        <v>120</v>
      </c>
      <c r="DC140" s="49">
        <v>99362</v>
      </c>
      <c r="DD140" s="121">
        <v>32387.71</v>
      </c>
      <c r="DE140" s="122">
        <v>312</v>
      </c>
      <c r="DF140" s="121">
        <v>7266.6</v>
      </c>
      <c r="DG140" s="122">
        <v>125</v>
      </c>
      <c r="DH140" s="123">
        <v>35129.619999999995</v>
      </c>
      <c r="DI140" s="124">
        <v>247</v>
      </c>
      <c r="DJ140" s="21">
        <f t="shared" si="42"/>
        <v>74783.929999999993</v>
      </c>
    </row>
    <row r="141" spans="1:114" ht="16" x14ac:dyDescent="0.2">
      <c r="A141" t="s">
        <v>143</v>
      </c>
      <c r="B141" t="s">
        <v>120</v>
      </c>
      <c r="C141">
        <v>123</v>
      </c>
      <c r="D141" s="86">
        <v>130</v>
      </c>
      <c r="E141">
        <v>8724.82</v>
      </c>
      <c r="F141">
        <v>2280.31</v>
      </c>
      <c r="G141">
        <v>7606.9299999999994</v>
      </c>
      <c r="H141">
        <v>18612.060000000001</v>
      </c>
      <c r="I141">
        <v>14034.76</v>
      </c>
      <c r="J141">
        <v>3545.23</v>
      </c>
      <c r="K141">
        <v>7935.73</v>
      </c>
      <c r="L141">
        <v>25515.72</v>
      </c>
      <c r="W141" s="89"/>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3">
        <v>142.96</v>
      </c>
      <c r="AT141" s="60">
        <v>1</v>
      </c>
      <c r="AU141" s="93">
        <v>0</v>
      </c>
      <c r="AV141" s="60">
        <v>0</v>
      </c>
      <c r="AW141" s="21">
        <v>0</v>
      </c>
      <c r="AX141">
        <v>0</v>
      </c>
      <c r="AY141" s="21">
        <f t="shared" si="34"/>
        <v>142.96</v>
      </c>
      <c r="AZ141" s="20" t="s">
        <v>168</v>
      </c>
      <c r="BA141">
        <v>98240</v>
      </c>
      <c r="BB141" s="94">
        <v>434.76</v>
      </c>
      <c r="BC141">
        <v>1</v>
      </c>
      <c r="BD141" s="21">
        <v>0</v>
      </c>
      <c r="BE141">
        <v>0</v>
      </c>
      <c r="BF141" s="21">
        <v>0</v>
      </c>
      <c r="BG141">
        <v>0</v>
      </c>
      <c r="BH141" s="21">
        <f t="shared" si="35"/>
        <v>434.76</v>
      </c>
      <c r="BI141" s="99" t="s">
        <v>120</v>
      </c>
      <c r="BJ141" s="100">
        <v>99352</v>
      </c>
      <c r="BK141" s="21">
        <v>11350.93</v>
      </c>
      <c r="BL141" s="100">
        <v>188</v>
      </c>
      <c r="BM141" s="21">
        <v>8242.2900000000009</v>
      </c>
      <c r="BN141" s="100">
        <v>71</v>
      </c>
      <c r="BO141" s="21">
        <f t="shared" si="36"/>
        <v>19593.22</v>
      </c>
      <c r="BP141">
        <f t="shared" si="36"/>
        <v>259</v>
      </c>
      <c r="BQ141" s="21">
        <f t="shared" si="37"/>
        <v>39186.44</v>
      </c>
      <c r="BR141" s="99" t="s">
        <v>168</v>
      </c>
      <c r="BS141" s="100">
        <v>98240</v>
      </c>
      <c r="BT141" s="21">
        <v>493.28</v>
      </c>
      <c r="BU141" s="100">
        <v>1</v>
      </c>
      <c r="BV141" s="21">
        <v>25.35</v>
      </c>
      <c r="BW141" s="100">
        <v>2</v>
      </c>
      <c r="BX141" s="21">
        <v>0</v>
      </c>
      <c r="BY141" s="100">
        <v>0</v>
      </c>
      <c r="BZ141" s="21">
        <f t="shared" si="38"/>
        <v>518.63</v>
      </c>
      <c r="CA141" s="99" t="s">
        <v>168</v>
      </c>
      <c r="CB141" s="100">
        <v>98226</v>
      </c>
      <c r="CC141" s="21">
        <v>3369.48</v>
      </c>
      <c r="CD141" s="100">
        <v>54</v>
      </c>
      <c r="CE141" s="21">
        <v>519.19000000000005</v>
      </c>
      <c r="CF141" s="100">
        <v>5</v>
      </c>
      <c r="CG141" s="21">
        <v>8538.7199999999993</v>
      </c>
      <c r="CH141" s="100">
        <v>30</v>
      </c>
      <c r="CI141" s="21">
        <f t="shared" si="39"/>
        <v>12427.39</v>
      </c>
      <c r="CJ141" s="21" t="s">
        <v>120</v>
      </c>
      <c r="CK141" s="49">
        <v>99344</v>
      </c>
      <c r="CL141" s="93">
        <v>2242.87</v>
      </c>
      <c r="CM141" s="60">
        <v>40</v>
      </c>
      <c r="CN141" s="93">
        <v>1692.45</v>
      </c>
      <c r="CO141" s="60">
        <v>28</v>
      </c>
      <c r="CP141" s="28">
        <f>+'[1]CCBPROD-CNGOR-ARREARS-ECSD-4901'!M140+'[1]CCBPROD-CNGOR-ARREARS-ECSD-4901'!O140</f>
        <v>15011.17</v>
      </c>
      <c r="CQ141">
        <f>+'[1]CCBPROD-CNGOR-ARREARS-ECSD-4901'!N140+'[1]CCBPROD-CNGOR-ARREARS-ECSD-4901'!P140</f>
        <v>71</v>
      </c>
      <c r="CR141" s="21">
        <f t="shared" si="40"/>
        <v>18946.489999999998</v>
      </c>
      <c r="CS141" s="49" t="s">
        <v>120</v>
      </c>
      <c r="CT141" s="49">
        <v>99354</v>
      </c>
      <c r="CU141" s="112">
        <v>668.96</v>
      </c>
      <c r="CV141" s="49">
        <v>18</v>
      </c>
      <c r="CW141" s="112">
        <v>358.12</v>
      </c>
      <c r="CX141" s="49">
        <v>12</v>
      </c>
      <c r="CY141" s="21">
        <v>1681.71</v>
      </c>
      <c r="CZ141">
        <v>17</v>
      </c>
      <c r="DA141" s="21">
        <f t="shared" si="41"/>
        <v>2708.79</v>
      </c>
      <c r="DB141" s="49" t="s">
        <v>168</v>
      </c>
      <c r="DC141" s="49">
        <v>38278</v>
      </c>
      <c r="DD141" s="121">
        <v>115.18</v>
      </c>
      <c r="DE141" s="122">
        <v>0</v>
      </c>
      <c r="DF141" s="121">
        <v>84.9</v>
      </c>
      <c r="DG141" s="122">
        <v>0</v>
      </c>
      <c r="DH141" s="123">
        <v>137.18</v>
      </c>
      <c r="DI141" s="124">
        <v>1</v>
      </c>
      <c r="DJ141" s="21">
        <f t="shared" si="42"/>
        <v>337.26</v>
      </c>
    </row>
    <row r="142" spans="1:114" ht="16" x14ac:dyDescent="0.2">
      <c r="A142" t="s">
        <v>77</v>
      </c>
      <c r="B142" t="s">
        <v>120</v>
      </c>
      <c r="C142">
        <v>10</v>
      </c>
      <c r="D142" s="86">
        <v>11</v>
      </c>
      <c r="E142">
        <v>575.97</v>
      </c>
      <c r="F142">
        <v>276.12</v>
      </c>
      <c r="G142">
        <v>42.5</v>
      </c>
      <c r="H142">
        <v>894.59</v>
      </c>
      <c r="I142">
        <v>896.39</v>
      </c>
      <c r="J142">
        <v>261.47000000000003</v>
      </c>
      <c r="K142">
        <v>199.24</v>
      </c>
      <c r="L142">
        <v>1357.1</v>
      </c>
      <c r="W142" s="89"/>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3">
        <v>308.27999999999997</v>
      </c>
      <c r="AT142" s="60">
        <v>2</v>
      </c>
      <c r="AU142" s="93">
        <v>885.57</v>
      </c>
      <c r="AV142" s="60">
        <v>1</v>
      </c>
      <c r="AW142" s="21">
        <v>1729.8600000000001</v>
      </c>
      <c r="AX142">
        <v>2</v>
      </c>
      <c r="AY142" s="21">
        <f t="shared" si="34"/>
        <v>2923.71</v>
      </c>
      <c r="AZ142" s="20" t="s">
        <v>168</v>
      </c>
      <c r="BA142">
        <v>98247</v>
      </c>
      <c r="BB142" s="94">
        <v>259.36</v>
      </c>
      <c r="BC142">
        <v>2</v>
      </c>
      <c r="BD142" s="21">
        <v>272.01</v>
      </c>
      <c r="BE142">
        <v>2</v>
      </c>
      <c r="BF142" s="21">
        <v>2565.94</v>
      </c>
      <c r="BG142">
        <v>2</v>
      </c>
      <c r="BH142" s="21">
        <f t="shared" si="35"/>
        <v>3097.31</v>
      </c>
      <c r="BI142" s="99" t="s">
        <v>120</v>
      </c>
      <c r="BJ142" s="100">
        <v>99353</v>
      </c>
      <c r="BK142" s="21">
        <v>904.86</v>
      </c>
      <c r="BL142" s="100">
        <v>27</v>
      </c>
      <c r="BM142" s="21">
        <v>625.79</v>
      </c>
      <c r="BN142" s="100">
        <v>10</v>
      </c>
      <c r="BO142" s="21">
        <f t="shared" si="36"/>
        <v>1530.65</v>
      </c>
      <c r="BP142">
        <f t="shared" si="36"/>
        <v>37</v>
      </c>
      <c r="BQ142" s="21">
        <f t="shared" si="37"/>
        <v>3061.3</v>
      </c>
      <c r="BR142" s="99" t="s">
        <v>168</v>
      </c>
      <c r="BS142" s="100">
        <v>98247</v>
      </c>
      <c r="BT142" s="21">
        <v>87.88</v>
      </c>
      <c r="BU142" s="100">
        <v>3</v>
      </c>
      <c r="BV142" s="21">
        <v>43.48</v>
      </c>
      <c r="BW142" s="100">
        <v>0</v>
      </c>
      <c r="BX142" s="21">
        <v>417.11</v>
      </c>
      <c r="BY142" s="100">
        <v>3</v>
      </c>
      <c r="BZ142" s="21">
        <f t="shared" si="38"/>
        <v>548.47</v>
      </c>
      <c r="CA142" s="99" t="s">
        <v>168</v>
      </c>
      <c r="CB142" s="100">
        <v>98229</v>
      </c>
      <c r="CC142" s="21">
        <v>1202.8900000000001</v>
      </c>
      <c r="CD142" s="100">
        <v>18</v>
      </c>
      <c r="CE142" s="21">
        <v>546.83000000000004</v>
      </c>
      <c r="CF142" s="100">
        <v>4</v>
      </c>
      <c r="CG142" s="21">
        <v>2349.0700000000002</v>
      </c>
      <c r="CH142" s="100">
        <v>11</v>
      </c>
      <c r="CI142" s="21">
        <f t="shared" si="39"/>
        <v>4098.7900000000009</v>
      </c>
      <c r="CJ142" s="21" t="s">
        <v>120</v>
      </c>
      <c r="CK142" s="49">
        <v>99350</v>
      </c>
      <c r="CL142" s="93">
        <v>1063.8800000000001</v>
      </c>
      <c r="CM142" s="60">
        <v>22</v>
      </c>
      <c r="CN142" s="93">
        <v>445.98</v>
      </c>
      <c r="CO142" s="60">
        <v>17</v>
      </c>
      <c r="CP142" s="28">
        <f>+'[1]CCBPROD-CNGOR-ARREARS-ECSD-4901'!M141+'[1]CCBPROD-CNGOR-ARREARS-ECSD-4901'!O141</f>
        <v>1556.9</v>
      </c>
      <c r="CQ142">
        <f>+'[1]CCBPROD-CNGOR-ARREARS-ECSD-4901'!N141+'[1]CCBPROD-CNGOR-ARREARS-ECSD-4901'!P141</f>
        <v>18</v>
      </c>
      <c r="CR142" s="21">
        <f t="shared" si="40"/>
        <v>3066.76</v>
      </c>
      <c r="CS142" s="49" t="s">
        <v>120</v>
      </c>
      <c r="CT142" s="49">
        <v>99362</v>
      </c>
      <c r="CU142" s="112">
        <v>2752.08</v>
      </c>
      <c r="CV142" s="49">
        <v>74</v>
      </c>
      <c r="CW142" s="112">
        <v>1254.4000000000001</v>
      </c>
      <c r="CX142" s="49">
        <v>23</v>
      </c>
      <c r="CY142" s="21">
        <v>7455.18</v>
      </c>
      <c r="CZ142">
        <v>79</v>
      </c>
      <c r="DA142" s="21">
        <f t="shared" si="41"/>
        <v>11461.66</v>
      </c>
      <c r="DB142" s="49" t="s">
        <v>168</v>
      </c>
      <c r="DC142" s="49">
        <v>98220</v>
      </c>
      <c r="DD142" s="121">
        <v>628.88</v>
      </c>
      <c r="DE142" s="122">
        <v>1</v>
      </c>
      <c r="DF142" s="121">
        <v>44.48</v>
      </c>
      <c r="DG142" s="122">
        <v>0</v>
      </c>
      <c r="DH142" s="123">
        <v>821.11999999999989</v>
      </c>
      <c r="DI142" s="124">
        <v>1</v>
      </c>
      <c r="DJ142" s="21">
        <f t="shared" si="42"/>
        <v>1494.48</v>
      </c>
    </row>
    <row r="143" spans="1:114" ht="16" x14ac:dyDescent="0.2">
      <c r="A143" t="s">
        <v>144</v>
      </c>
      <c r="B143" t="s">
        <v>120</v>
      </c>
      <c r="C143">
        <v>25</v>
      </c>
      <c r="D143" s="86">
        <v>24</v>
      </c>
      <c r="E143">
        <v>1927.4</v>
      </c>
      <c r="F143">
        <v>601.66</v>
      </c>
      <c r="G143">
        <v>2169.34</v>
      </c>
      <c r="H143">
        <v>4698.3999999999996</v>
      </c>
      <c r="I143">
        <v>3378.25</v>
      </c>
      <c r="J143">
        <v>916.27</v>
      </c>
      <c r="K143">
        <v>2162.2799999999997</v>
      </c>
      <c r="L143">
        <v>6456.8</v>
      </c>
      <c r="W143" s="89"/>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3">
        <v>5931.01</v>
      </c>
      <c r="AT143" s="60">
        <v>36</v>
      </c>
      <c r="AU143" s="93">
        <v>3069.93</v>
      </c>
      <c r="AV143" s="60">
        <v>12</v>
      </c>
      <c r="AW143" s="21">
        <v>15423.580000000002</v>
      </c>
      <c r="AX143">
        <v>18</v>
      </c>
      <c r="AY143" s="21">
        <f t="shared" si="34"/>
        <v>24424.520000000004</v>
      </c>
      <c r="AZ143" s="20" t="s">
        <v>168</v>
      </c>
      <c r="BA143">
        <v>98248</v>
      </c>
      <c r="BB143" s="94">
        <v>3886.96</v>
      </c>
      <c r="BC143">
        <v>28</v>
      </c>
      <c r="BD143" s="21">
        <v>7471.44</v>
      </c>
      <c r="BE143">
        <v>17</v>
      </c>
      <c r="BF143" s="21">
        <v>16659.46</v>
      </c>
      <c r="BG143">
        <v>21</v>
      </c>
      <c r="BH143" s="21">
        <f t="shared" si="35"/>
        <v>28017.86</v>
      </c>
      <c r="BI143" s="99" t="s">
        <v>120</v>
      </c>
      <c r="BJ143" s="100">
        <v>99354</v>
      </c>
      <c r="BK143" s="21">
        <v>4388.2</v>
      </c>
      <c r="BL143" s="100">
        <v>89</v>
      </c>
      <c r="BM143" s="21">
        <v>3525.27</v>
      </c>
      <c r="BN143" s="100">
        <v>28</v>
      </c>
      <c r="BO143" s="21">
        <f t="shared" si="36"/>
        <v>7913.4699999999993</v>
      </c>
      <c r="BP143">
        <f t="shared" si="36"/>
        <v>117</v>
      </c>
      <c r="BQ143" s="21">
        <f t="shared" si="37"/>
        <v>15826.939999999999</v>
      </c>
      <c r="BR143" s="99" t="s">
        <v>168</v>
      </c>
      <c r="BS143" s="100">
        <v>98248</v>
      </c>
      <c r="BT143" s="21">
        <v>2808.53</v>
      </c>
      <c r="BU143" s="100">
        <v>35</v>
      </c>
      <c r="BV143" s="21">
        <v>1570.41</v>
      </c>
      <c r="BW143" s="100">
        <v>15</v>
      </c>
      <c r="BX143" s="21">
        <v>20942.61</v>
      </c>
      <c r="BY143" s="100">
        <v>29</v>
      </c>
      <c r="BZ143" s="21">
        <f t="shared" si="38"/>
        <v>25321.550000000003</v>
      </c>
      <c r="CA143" s="99" t="s">
        <v>168</v>
      </c>
      <c r="CB143" s="100">
        <v>98230</v>
      </c>
      <c r="CC143" s="21">
        <v>3611.84</v>
      </c>
      <c r="CD143" s="100">
        <v>17</v>
      </c>
      <c r="CE143" s="21">
        <v>712.97</v>
      </c>
      <c r="CF143" s="100">
        <v>5</v>
      </c>
      <c r="CG143" s="21">
        <v>2003.4099999999999</v>
      </c>
      <c r="CH143" s="100">
        <v>5</v>
      </c>
      <c r="CI143" s="21">
        <f t="shared" si="39"/>
        <v>6328.22</v>
      </c>
      <c r="CJ143" s="21" t="s">
        <v>120</v>
      </c>
      <c r="CK143" s="49">
        <v>99352</v>
      </c>
      <c r="CL143" s="93">
        <v>6124.95</v>
      </c>
      <c r="CM143" s="60">
        <v>187</v>
      </c>
      <c r="CN143" s="93">
        <v>2884.13</v>
      </c>
      <c r="CO143" s="60">
        <v>62</v>
      </c>
      <c r="CP143" s="28">
        <f>+'[1]CCBPROD-CNGOR-ARREARS-ECSD-4901'!M142+'[1]CCBPROD-CNGOR-ARREARS-ECSD-4901'!O142</f>
        <v>22193.260000000002</v>
      </c>
      <c r="CQ143">
        <f>+'[1]CCBPROD-CNGOR-ARREARS-ECSD-4901'!N142+'[1]CCBPROD-CNGOR-ARREARS-ECSD-4901'!P142</f>
        <v>131</v>
      </c>
      <c r="CR143" s="21">
        <f t="shared" si="40"/>
        <v>31202.340000000004</v>
      </c>
      <c r="CS143" s="49" t="s">
        <v>168</v>
      </c>
      <c r="CT143" s="49">
        <v>38278</v>
      </c>
      <c r="CU143" s="112">
        <v>14384.29</v>
      </c>
      <c r="CV143" s="49">
        <v>315</v>
      </c>
      <c r="CW143" s="112">
        <v>6252.83</v>
      </c>
      <c r="CX143" s="49">
        <v>157</v>
      </c>
      <c r="CY143" s="21">
        <v>42898</v>
      </c>
      <c r="CZ143">
        <v>287</v>
      </c>
      <c r="DA143" s="21">
        <f t="shared" si="41"/>
        <v>63535.12</v>
      </c>
      <c r="DB143" s="49" t="s">
        <v>168</v>
      </c>
      <c r="DC143" s="49">
        <v>98221</v>
      </c>
      <c r="DD143" s="121">
        <v>11119.35</v>
      </c>
      <c r="DE143" s="122">
        <v>23</v>
      </c>
      <c r="DF143" s="121">
        <v>1898.14</v>
      </c>
      <c r="DG143" s="122">
        <v>9</v>
      </c>
      <c r="DH143" s="123">
        <v>8196.5499999999993</v>
      </c>
      <c r="DI143" s="124">
        <v>11</v>
      </c>
      <c r="DJ143" s="21">
        <f t="shared" si="42"/>
        <v>21214.04</v>
      </c>
    </row>
    <row r="144" spans="1:114" ht="16" x14ac:dyDescent="0.2">
      <c r="A144" t="s">
        <v>95</v>
      </c>
      <c r="B144" t="s">
        <v>120</v>
      </c>
      <c r="C144">
        <v>121</v>
      </c>
      <c r="D144" s="86">
        <v>134</v>
      </c>
      <c r="E144">
        <v>6936.27</v>
      </c>
      <c r="F144">
        <v>318.2</v>
      </c>
      <c r="G144">
        <v>7959.2999999999993</v>
      </c>
      <c r="H144">
        <v>15213.77</v>
      </c>
      <c r="I144">
        <v>13132.03</v>
      </c>
      <c r="J144">
        <v>4295.29</v>
      </c>
      <c r="K144">
        <v>6923.6900000000005</v>
      </c>
      <c r="L144">
        <v>24351.01</v>
      </c>
      <c r="W144" s="89"/>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3">
        <v>1042.1300000000001</v>
      </c>
      <c r="AT144" s="60">
        <v>5</v>
      </c>
      <c r="AU144" s="93">
        <v>1108.5899999999999</v>
      </c>
      <c r="AV144" s="60">
        <v>1</v>
      </c>
      <c r="AW144" s="21">
        <v>1475.3600000000001</v>
      </c>
      <c r="AX144">
        <v>3</v>
      </c>
      <c r="AY144" s="21">
        <f t="shared" si="34"/>
        <v>3626.0800000000004</v>
      </c>
      <c r="AZ144" s="20" t="s">
        <v>168</v>
      </c>
      <c r="BA144">
        <v>98257</v>
      </c>
      <c r="BB144" s="94">
        <v>971.15</v>
      </c>
      <c r="BC144">
        <v>3</v>
      </c>
      <c r="BD144" s="21">
        <v>851.1</v>
      </c>
      <c r="BE144">
        <v>3</v>
      </c>
      <c r="BF144" s="21">
        <v>2326.8000000000002</v>
      </c>
      <c r="BG144">
        <v>2</v>
      </c>
      <c r="BH144" s="21">
        <f t="shared" si="35"/>
        <v>4149.05</v>
      </c>
      <c r="BI144" s="99" t="s">
        <v>120</v>
      </c>
      <c r="BJ144" s="100">
        <v>99362</v>
      </c>
      <c r="BK144" s="21">
        <v>21918.639999999999</v>
      </c>
      <c r="BL144" s="100">
        <v>395</v>
      </c>
      <c r="BM144" s="21">
        <v>18969.96</v>
      </c>
      <c r="BN144" s="100">
        <v>160</v>
      </c>
      <c r="BO144" s="21">
        <f t="shared" si="36"/>
        <v>40888.6</v>
      </c>
      <c r="BP144">
        <f t="shared" si="36"/>
        <v>555</v>
      </c>
      <c r="BQ144" s="21">
        <f t="shared" si="37"/>
        <v>81777.2</v>
      </c>
      <c r="BR144" s="99" t="s">
        <v>168</v>
      </c>
      <c r="BS144" s="100">
        <v>98257</v>
      </c>
      <c r="BT144" s="21">
        <v>596.84</v>
      </c>
      <c r="BU144" s="100">
        <v>4</v>
      </c>
      <c r="BV144" s="21">
        <v>669.35</v>
      </c>
      <c r="BW144" s="100">
        <v>5</v>
      </c>
      <c r="BX144" s="21">
        <v>3828.72</v>
      </c>
      <c r="BY144" s="100">
        <v>3</v>
      </c>
      <c r="BZ144" s="21">
        <f t="shared" si="38"/>
        <v>5094.91</v>
      </c>
      <c r="CA144" s="99" t="s">
        <v>168</v>
      </c>
      <c r="CB144" s="100">
        <v>98233</v>
      </c>
      <c r="CC144" s="21">
        <v>5415.38</v>
      </c>
      <c r="CD144" s="100">
        <v>42</v>
      </c>
      <c r="CE144" s="21">
        <v>1948.73</v>
      </c>
      <c r="CF144" s="100">
        <v>9</v>
      </c>
      <c r="CG144" s="21">
        <v>2193</v>
      </c>
      <c r="CH144" s="100">
        <v>14</v>
      </c>
      <c r="CI144" s="21">
        <f t="shared" si="39"/>
        <v>9557.11</v>
      </c>
      <c r="CJ144" s="21" t="s">
        <v>120</v>
      </c>
      <c r="CK144" s="49">
        <v>99353</v>
      </c>
      <c r="CL144" s="93">
        <v>774.24</v>
      </c>
      <c r="CM144" s="60">
        <v>22</v>
      </c>
      <c r="CN144" s="93">
        <v>331.82</v>
      </c>
      <c r="CO144" s="60">
        <v>12</v>
      </c>
      <c r="CP144" s="28">
        <f>+'[1]CCBPROD-CNGOR-ARREARS-ECSD-4901'!M143+'[1]CCBPROD-CNGOR-ARREARS-ECSD-4901'!O143</f>
        <v>1849.61</v>
      </c>
      <c r="CQ144">
        <f>+'[1]CCBPROD-CNGOR-ARREARS-ECSD-4901'!N143+'[1]CCBPROD-CNGOR-ARREARS-ECSD-4901'!P143</f>
        <v>15</v>
      </c>
      <c r="CR144" s="21">
        <f t="shared" si="40"/>
        <v>2955.67</v>
      </c>
      <c r="CS144" s="49" t="s">
        <v>168</v>
      </c>
      <c r="CT144" s="49">
        <v>98220</v>
      </c>
      <c r="CU144" s="112">
        <v>84.9</v>
      </c>
      <c r="CV144" s="49">
        <v>0</v>
      </c>
      <c r="CW144" s="112">
        <v>73.319999999999993</v>
      </c>
      <c r="CX144" s="49">
        <v>0</v>
      </c>
      <c r="CY144" s="21">
        <v>179.04000000000002</v>
      </c>
      <c r="CZ144">
        <v>1</v>
      </c>
      <c r="DA144" s="21">
        <f t="shared" si="41"/>
        <v>337.26</v>
      </c>
      <c r="DB144" s="49" t="s">
        <v>168</v>
      </c>
      <c r="DC144" s="49">
        <v>98223</v>
      </c>
      <c r="DD144" s="121">
        <v>10659.98</v>
      </c>
      <c r="DE144" s="122">
        <v>25</v>
      </c>
      <c r="DF144" s="121">
        <v>1243.53</v>
      </c>
      <c r="DG144" s="122">
        <v>8</v>
      </c>
      <c r="DH144" s="123">
        <v>6859.34</v>
      </c>
      <c r="DI144" s="124">
        <v>19</v>
      </c>
      <c r="DJ144" s="21">
        <f t="shared" si="42"/>
        <v>18762.849999999999</v>
      </c>
    </row>
    <row r="145" spans="1:114" ht="16" x14ac:dyDescent="0.2">
      <c r="A145" t="s">
        <v>54</v>
      </c>
      <c r="B145" t="s">
        <v>120</v>
      </c>
      <c r="C145">
        <v>10</v>
      </c>
      <c r="D145" s="86">
        <v>11</v>
      </c>
      <c r="E145">
        <v>488.04</v>
      </c>
      <c r="F145">
        <v>19.63</v>
      </c>
      <c r="G145">
        <v>15.299999999999999</v>
      </c>
      <c r="H145">
        <v>522.97</v>
      </c>
      <c r="I145">
        <v>780.15</v>
      </c>
      <c r="J145">
        <v>12.03</v>
      </c>
      <c r="K145">
        <v>15.3</v>
      </c>
      <c r="L145">
        <v>807.48</v>
      </c>
      <c r="W145" s="89"/>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3">
        <v>2902.51</v>
      </c>
      <c r="AT145" s="60">
        <v>11</v>
      </c>
      <c r="AU145" s="93">
        <v>2211.54</v>
      </c>
      <c r="AV145" s="60">
        <v>5</v>
      </c>
      <c r="AW145" s="21">
        <v>1713.5</v>
      </c>
      <c r="AX145">
        <v>5</v>
      </c>
      <c r="AY145" s="21">
        <f t="shared" si="34"/>
        <v>6827.55</v>
      </c>
      <c r="AZ145" s="20" t="s">
        <v>168</v>
      </c>
      <c r="BA145">
        <v>98264</v>
      </c>
      <c r="BB145" s="94">
        <v>3595.26</v>
      </c>
      <c r="BC145">
        <v>20</v>
      </c>
      <c r="BD145" s="21">
        <v>612.38</v>
      </c>
      <c r="BE145">
        <v>1</v>
      </c>
      <c r="BF145" s="21">
        <v>2785.09</v>
      </c>
      <c r="BG145">
        <v>6</v>
      </c>
      <c r="BH145" s="21">
        <f t="shared" si="35"/>
        <v>6992.7300000000005</v>
      </c>
      <c r="BI145" s="99" t="s">
        <v>168</v>
      </c>
      <c r="BJ145" s="100">
        <v>38278</v>
      </c>
      <c r="BK145" s="21">
        <v>64.239999999999995</v>
      </c>
      <c r="BL145" s="100">
        <v>0</v>
      </c>
      <c r="BM145" s="21">
        <v>61.38</v>
      </c>
      <c r="BN145" s="100">
        <v>0</v>
      </c>
      <c r="BO145" s="21">
        <f t="shared" si="36"/>
        <v>125.62</v>
      </c>
      <c r="BP145">
        <f t="shared" si="36"/>
        <v>0</v>
      </c>
      <c r="BQ145" s="21">
        <f t="shared" si="37"/>
        <v>251.24</v>
      </c>
      <c r="BR145" s="99" t="s">
        <v>168</v>
      </c>
      <c r="BS145" s="100">
        <v>98264</v>
      </c>
      <c r="BT145" s="21">
        <v>786.62</v>
      </c>
      <c r="BU145" s="100">
        <v>17</v>
      </c>
      <c r="BV145" s="21">
        <v>641.51</v>
      </c>
      <c r="BW145" s="100">
        <v>6</v>
      </c>
      <c r="BX145" s="21">
        <v>3946.27</v>
      </c>
      <c r="BY145" s="100">
        <v>9</v>
      </c>
      <c r="BZ145" s="21">
        <f t="shared" si="38"/>
        <v>5374.4</v>
      </c>
      <c r="CA145" s="99" t="s">
        <v>168</v>
      </c>
      <c r="CB145" s="100">
        <v>98240</v>
      </c>
      <c r="CC145" s="21">
        <v>527.96</v>
      </c>
      <c r="CD145" s="100">
        <v>1</v>
      </c>
      <c r="CE145" s="21">
        <v>64.7</v>
      </c>
      <c r="CF145" s="100">
        <v>1</v>
      </c>
      <c r="CG145" s="21">
        <v>25.33</v>
      </c>
      <c r="CH145" s="100">
        <v>1</v>
      </c>
      <c r="CI145" s="21">
        <f t="shared" si="39"/>
        <v>617.99000000000012</v>
      </c>
      <c r="CJ145" s="21" t="s">
        <v>120</v>
      </c>
      <c r="CK145" s="49">
        <v>99354</v>
      </c>
      <c r="CL145" s="93">
        <v>2613.64</v>
      </c>
      <c r="CM145" s="60">
        <v>68</v>
      </c>
      <c r="CN145" s="93">
        <v>1483.23</v>
      </c>
      <c r="CO145" s="60">
        <v>33</v>
      </c>
      <c r="CP145" s="28">
        <f>+'[1]CCBPROD-CNGOR-ARREARS-ECSD-4901'!M144+'[1]CCBPROD-CNGOR-ARREARS-ECSD-4901'!O144</f>
        <v>8839.84</v>
      </c>
      <c r="CQ145">
        <f>+'[1]CCBPROD-CNGOR-ARREARS-ECSD-4901'!N144+'[1]CCBPROD-CNGOR-ARREARS-ECSD-4901'!P144</f>
        <v>82</v>
      </c>
      <c r="CR145" s="21">
        <f t="shared" si="40"/>
        <v>12936.71</v>
      </c>
      <c r="CS145" s="49" t="s">
        <v>168</v>
      </c>
      <c r="CT145" s="49">
        <v>98221</v>
      </c>
      <c r="CU145" s="112">
        <v>197.47</v>
      </c>
      <c r="CV145" s="49">
        <v>0</v>
      </c>
      <c r="CW145" s="112">
        <v>183.47</v>
      </c>
      <c r="CX145" s="49">
        <v>1</v>
      </c>
      <c r="CY145" s="21">
        <v>804.31</v>
      </c>
      <c r="CZ145">
        <v>1</v>
      </c>
      <c r="DA145" s="21">
        <f t="shared" si="41"/>
        <v>1185.25</v>
      </c>
      <c r="DB145" s="49" t="s">
        <v>168</v>
      </c>
      <c r="DC145" s="49">
        <v>98225</v>
      </c>
      <c r="DD145" s="121">
        <v>43173.120000000003</v>
      </c>
      <c r="DE145" s="122">
        <v>69</v>
      </c>
      <c r="DF145" s="121">
        <v>4278.5</v>
      </c>
      <c r="DG145" s="122">
        <v>16</v>
      </c>
      <c r="DH145" s="123">
        <v>22490.620000000003</v>
      </c>
      <c r="DI145" s="124">
        <v>30</v>
      </c>
      <c r="DJ145" s="21">
        <f t="shared" si="42"/>
        <v>69942.240000000005</v>
      </c>
    </row>
    <row r="146" spans="1:114" ht="16" x14ac:dyDescent="0.2">
      <c r="A146" t="s">
        <v>67</v>
      </c>
      <c r="B146" t="s">
        <v>120</v>
      </c>
      <c r="C146">
        <v>16</v>
      </c>
      <c r="D146" s="86">
        <v>19</v>
      </c>
      <c r="E146">
        <v>1947.82</v>
      </c>
      <c r="F146">
        <v>48.45</v>
      </c>
      <c r="G146">
        <v>458.86</v>
      </c>
      <c r="H146">
        <v>2455.13</v>
      </c>
      <c r="I146">
        <v>2323.0300000000002</v>
      </c>
      <c r="J146">
        <v>728.33</v>
      </c>
      <c r="K146">
        <v>458.86</v>
      </c>
      <c r="L146">
        <v>3510.22</v>
      </c>
      <c r="W146" s="89"/>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3">
        <v>25.11</v>
      </c>
      <c r="AT146" s="60">
        <v>1</v>
      </c>
      <c r="AU146" s="93">
        <v>0</v>
      </c>
      <c r="AV146" s="60">
        <v>0</v>
      </c>
      <c r="AW146" s="21">
        <v>0</v>
      </c>
      <c r="AX146">
        <v>0</v>
      </c>
      <c r="AY146" s="21">
        <f t="shared" si="34"/>
        <v>25.11</v>
      </c>
      <c r="AZ146" s="20" t="s">
        <v>168</v>
      </c>
      <c r="BA146">
        <v>98273</v>
      </c>
      <c r="BB146" s="94">
        <v>2425.87</v>
      </c>
      <c r="BC146">
        <v>11</v>
      </c>
      <c r="BD146" s="21">
        <v>6949.55</v>
      </c>
      <c r="BE146">
        <v>10</v>
      </c>
      <c r="BF146" s="21">
        <v>19368.650000000001</v>
      </c>
      <c r="BG146">
        <v>25</v>
      </c>
      <c r="BH146" s="21">
        <f t="shared" si="35"/>
        <v>28744.07</v>
      </c>
      <c r="BI146" s="99" t="s">
        <v>168</v>
      </c>
      <c r="BJ146" s="100">
        <v>98220</v>
      </c>
      <c r="BK146" s="21">
        <v>73.72</v>
      </c>
      <c r="BL146" s="100">
        <v>0</v>
      </c>
      <c r="BM146" s="21">
        <v>160.07</v>
      </c>
      <c r="BN146" s="100">
        <v>0</v>
      </c>
      <c r="BO146" s="21">
        <f t="shared" si="36"/>
        <v>233.79</v>
      </c>
      <c r="BP146">
        <f t="shared" si="36"/>
        <v>0</v>
      </c>
      <c r="BQ146" s="21">
        <f t="shared" si="37"/>
        <v>467.58</v>
      </c>
      <c r="BR146" s="99" t="s">
        <v>168</v>
      </c>
      <c r="BS146" s="100">
        <v>98271</v>
      </c>
      <c r="BT146" s="21">
        <v>13.3</v>
      </c>
      <c r="BU146" s="100">
        <v>1</v>
      </c>
      <c r="BV146" s="21">
        <v>0</v>
      </c>
      <c r="BW146" s="100">
        <v>0</v>
      </c>
      <c r="BX146" s="21">
        <v>0</v>
      </c>
      <c r="BY146" s="100">
        <v>0</v>
      </c>
      <c r="BZ146" s="21">
        <f t="shared" si="38"/>
        <v>13.3</v>
      </c>
      <c r="CA146" s="99" t="s">
        <v>168</v>
      </c>
      <c r="CB146" s="100">
        <v>98247</v>
      </c>
      <c r="CC146" s="21">
        <v>119.96</v>
      </c>
      <c r="CD146" s="100">
        <v>1</v>
      </c>
      <c r="CE146" s="21">
        <v>74.88</v>
      </c>
      <c r="CF146" s="100">
        <v>2</v>
      </c>
      <c r="CG146" s="21">
        <v>460.59000000000003</v>
      </c>
      <c r="CH146" s="100">
        <v>3</v>
      </c>
      <c r="CI146" s="21">
        <f t="shared" si="39"/>
        <v>655.43000000000006</v>
      </c>
      <c r="CJ146" s="21" t="s">
        <v>168</v>
      </c>
      <c r="CK146" s="49">
        <v>99362</v>
      </c>
      <c r="CL146" s="93">
        <v>12645.54</v>
      </c>
      <c r="CM146" s="60">
        <v>347</v>
      </c>
      <c r="CN146" s="93">
        <v>7296.81</v>
      </c>
      <c r="CO146" s="60">
        <v>139</v>
      </c>
      <c r="CP146" s="28">
        <f>+'[1]CCBPROD-CNGOR-ARREARS-ECSD-4901'!M145+'[1]CCBPROD-CNGOR-ARREARS-ECSD-4901'!O145</f>
        <v>54567.5</v>
      </c>
      <c r="CQ146">
        <f>+'[1]CCBPROD-CNGOR-ARREARS-ECSD-4901'!N145+'[1]CCBPROD-CNGOR-ARREARS-ECSD-4901'!P145</f>
        <v>315</v>
      </c>
      <c r="CR146" s="21">
        <f t="shared" si="40"/>
        <v>74509.850000000006</v>
      </c>
      <c r="CS146" s="49" t="s">
        <v>168</v>
      </c>
      <c r="CT146" s="49">
        <v>98223</v>
      </c>
      <c r="CU146" s="112">
        <v>2833.18</v>
      </c>
      <c r="CV146" s="49">
        <v>16</v>
      </c>
      <c r="CW146" s="112">
        <v>2183.59</v>
      </c>
      <c r="CX146" s="49">
        <v>6</v>
      </c>
      <c r="CY146" s="21">
        <v>8700.0499999999993</v>
      </c>
      <c r="CZ146">
        <v>10</v>
      </c>
      <c r="DA146" s="21">
        <f t="shared" si="41"/>
        <v>13716.82</v>
      </c>
      <c r="DB146" s="49" t="s">
        <v>168</v>
      </c>
      <c r="DC146" s="49">
        <v>98226</v>
      </c>
      <c r="DD146" s="121">
        <v>13586.11</v>
      </c>
      <c r="DE146" s="122">
        <v>56</v>
      </c>
      <c r="DF146" s="121">
        <v>1419</v>
      </c>
      <c r="DG146" s="122">
        <v>13</v>
      </c>
      <c r="DH146" s="123">
        <v>4263.62</v>
      </c>
      <c r="DI146" s="124">
        <v>22</v>
      </c>
      <c r="DJ146" s="21">
        <f t="shared" si="42"/>
        <v>19268.73</v>
      </c>
    </row>
    <row r="147" spans="1:114" ht="16" x14ac:dyDescent="0.2">
      <c r="A147" t="s">
        <v>145</v>
      </c>
      <c r="B147" t="s">
        <v>120</v>
      </c>
      <c r="C147">
        <v>61</v>
      </c>
      <c r="D147" s="86">
        <v>49</v>
      </c>
      <c r="E147">
        <v>4135.29</v>
      </c>
      <c r="F147">
        <v>770.36</v>
      </c>
      <c r="G147">
        <v>1633.0700000000002</v>
      </c>
      <c r="H147">
        <v>6538.72</v>
      </c>
      <c r="I147">
        <v>3729.71</v>
      </c>
      <c r="J147">
        <v>849.04</v>
      </c>
      <c r="K147">
        <v>1466.86</v>
      </c>
      <c r="L147">
        <v>6045.61</v>
      </c>
      <c r="W147" s="89"/>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3">
        <v>30236.63</v>
      </c>
      <c r="AT147" s="60">
        <v>44</v>
      </c>
      <c r="AU147" s="93">
        <v>55241.22</v>
      </c>
      <c r="AV147" s="60">
        <v>14</v>
      </c>
      <c r="AW147" s="21">
        <v>15764.970000000001</v>
      </c>
      <c r="AX147">
        <v>21</v>
      </c>
      <c r="AY147" s="21">
        <f t="shared" si="34"/>
        <v>101242.82</v>
      </c>
      <c r="AZ147" s="20" t="s">
        <v>168</v>
      </c>
      <c r="BA147">
        <v>98274</v>
      </c>
      <c r="BB147" s="94">
        <v>171.95</v>
      </c>
      <c r="BC147">
        <v>2</v>
      </c>
      <c r="BD147" s="21">
        <v>0</v>
      </c>
      <c r="BE147">
        <v>0</v>
      </c>
      <c r="BF147" s="21">
        <v>0</v>
      </c>
      <c r="BG147">
        <v>0</v>
      </c>
      <c r="BH147" s="21">
        <f t="shared" si="35"/>
        <v>171.95</v>
      </c>
      <c r="BI147" s="99" t="s">
        <v>168</v>
      </c>
      <c r="BJ147" s="100">
        <v>98221</v>
      </c>
      <c r="BK147" s="21">
        <v>4178.75</v>
      </c>
      <c r="BL147" s="100">
        <v>32</v>
      </c>
      <c r="BM147" s="21">
        <v>2677.27</v>
      </c>
      <c r="BN147" s="100">
        <v>6</v>
      </c>
      <c r="BO147" s="21">
        <f t="shared" si="36"/>
        <v>6856.02</v>
      </c>
      <c r="BP147">
        <f t="shared" si="36"/>
        <v>38</v>
      </c>
      <c r="BQ147" s="21">
        <f t="shared" si="37"/>
        <v>13712.04</v>
      </c>
      <c r="BR147" s="99" t="s">
        <v>168</v>
      </c>
      <c r="BS147" s="100">
        <v>98273</v>
      </c>
      <c r="BT147" s="21">
        <v>1425.04</v>
      </c>
      <c r="BU147" s="100">
        <v>9</v>
      </c>
      <c r="BV147" s="21">
        <v>1911.27</v>
      </c>
      <c r="BW147" s="100">
        <v>7</v>
      </c>
      <c r="BX147" s="21">
        <v>23636.71</v>
      </c>
      <c r="BY147" s="100">
        <v>28</v>
      </c>
      <c r="BZ147" s="21">
        <f t="shared" si="38"/>
        <v>26973.02</v>
      </c>
      <c r="CA147" s="99" t="s">
        <v>168</v>
      </c>
      <c r="CB147" s="100">
        <v>98248</v>
      </c>
      <c r="CC147" s="21">
        <v>2127.8200000000002</v>
      </c>
      <c r="CD147" s="100">
        <v>21</v>
      </c>
      <c r="CE147" s="21">
        <v>1571.75</v>
      </c>
      <c r="CF147" s="100">
        <v>15</v>
      </c>
      <c r="CG147" s="21">
        <v>15587.24</v>
      </c>
      <c r="CH147" s="100">
        <v>27</v>
      </c>
      <c r="CI147" s="21">
        <f t="shared" si="39"/>
        <v>19286.810000000001</v>
      </c>
      <c r="CJ147" s="21" t="s">
        <v>168</v>
      </c>
      <c r="CK147" s="49">
        <v>38278</v>
      </c>
      <c r="CL147" s="93">
        <v>73.319999999999993</v>
      </c>
      <c r="CM147" s="60">
        <v>0</v>
      </c>
      <c r="CN147" s="93">
        <v>72.78</v>
      </c>
      <c r="CO147" s="60">
        <v>0</v>
      </c>
      <c r="CP147" s="28">
        <f>+'[1]CCBPROD-CNGOR-ARREARS-ECSD-4901'!M146+'[1]CCBPROD-CNGOR-ARREARS-ECSD-4901'!O146</f>
        <v>106.26</v>
      </c>
      <c r="CQ147">
        <f>+'[1]CCBPROD-CNGOR-ARREARS-ECSD-4901'!N146+'[1]CCBPROD-CNGOR-ARREARS-ECSD-4901'!P146</f>
        <v>1</v>
      </c>
      <c r="CR147" s="21">
        <f t="shared" si="40"/>
        <v>252.36</v>
      </c>
      <c r="CS147" s="49" t="s">
        <v>168</v>
      </c>
      <c r="CT147" s="49">
        <v>98225</v>
      </c>
      <c r="CU147" s="112">
        <v>7889.03</v>
      </c>
      <c r="CV147" s="49">
        <v>21</v>
      </c>
      <c r="CW147" s="112">
        <v>1099.8599999999999</v>
      </c>
      <c r="CX147" s="49">
        <v>8</v>
      </c>
      <c r="CY147" s="21">
        <v>8008.4000000000005</v>
      </c>
      <c r="CZ147">
        <v>17</v>
      </c>
      <c r="DA147" s="21">
        <f t="shared" si="41"/>
        <v>16997.29</v>
      </c>
      <c r="DB147" s="49" t="s">
        <v>168</v>
      </c>
      <c r="DC147" s="49">
        <v>98229</v>
      </c>
      <c r="DD147" s="121">
        <v>5167.25</v>
      </c>
      <c r="DE147" s="122">
        <v>22</v>
      </c>
      <c r="DF147" s="121">
        <v>451.93</v>
      </c>
      <c r="DG147" s="122">
        <v>4</v>
      </c>
      <c r="DH147" s="123">
        <v>117.33000000000001</v>
      </c>
      <c r="DI147" s="124">
        <v>3</v>
      </c>
      <c r="DJ147" s="21">
        <f t="shared" si="42"/>
        <v>5736.51</v>
      </c>
    </row>
    <row r="148" spans="1:114" ht="16" x14ac:dyDescent="0.2">
      <c r="A148" t="s">
        <v>146</v>
      </c>
      <c r="B148" t="s">
        <v>120</v>
      </c>
      <c r="C148">
        <v>102</v>
      </c>
      <c r="D148" s="86">
        <v>108</v>
      </c>
      <c r="E148">
        <v>4451.8</v>
      </c>
      <c r="F148">
        <v>1453.41</v>
      </c>
      <c r="G148">
        <v>7220.15</v>
      </c>
      <c r="H148">
        <v>13125.36</v>
      </c>
      <c r="I148">
        <v>7958.72</v>
      </c>
      <c r="J148">
        <v>1969.6</v>
      </c>
      <c r="K148">
        <v>7380.92</v>
      </c>
      <c r="L148">
        <v>17309.240000000002</v>
      </c>
      <c r="W148" s="89"/>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3">
        <v>797.12</v>
      </c>
      <c r="AT148" s="60">
        <v>2</v>
      </c>
      <c r="AU148" s="93">
        <v>0</v>
      </c>
      <c r="AV148" s="60">
        <v>0</v>
      </c>
      <c r="AW148" s="21">
        <v>1928.26</v>
      </c>
      <c r="AX148">
        <v>1</v>
      </c>
      <c r="AY148" s="21">
        <f t="shared" si="34"/>
        <v>2725.38</v>
      </c>
      <c r="AZ148" s="20" t="s">
        <v>168</v>
      </c>
      <c r="BA148">
        <v>98276</v>
      </c>
      <c r="BB148" s="94">
        <v>53.69</v>
      </c>
      <c r="BC148">
        <v>2</v>
      </c>
      <c r="BD148" s="21">
        <v>21.31</v>
      </c>
      <c r="BE148">
        <v>0</v>
      </c>
      <c r="BF148" s="21">
        <v>111.21000000000001</v>
      </c>
      <c r="BG148">
        <v>1</v>
      </c>
      <c r="BH148" s="21">
        <f t="shared" si="35"/>
        <v>186.21</v>
      </c>
      <c r="BI148" s="99" t="s">
        <v>168</v>
      </c>
      <c r="BJ148" s="100">
        <v>98223</v>
      </c>
      <c r="BK148" s="21">
        <v>6124.03</v>
      </c>
      <c r="BL148" s="100">
        <v>32</v>
      </c>
      <c r="BM148" s="21">
        <v>1882.56</v>
      </c>
      <c r="BN148" s="100">
        <v>12</v>
      </c>
      <c r="BO148" s="21">
        <f t="shared" si="36"/>
        <v>8006.59</v>
      </c>
      <c r="BP148">
        <f t="shared" si="36"/>
        <v>44</v>
      </c>
      <c r="BQ148" s="21">
        <f t="shared" si="37"/>
        <v>16013.18</v>
      </c>
      <c r="BR148" s="99" t="s">
        <v>168</v>
      </c>
      <c r="BS148" s="100">
        <v>98274</v>
      </c>
      <c r="BT148" s="21">
        <v>628.82000000000005</v>
      </c>
      <c r="BU148" s="100">
        <v>1</v>
      </c>
      <c r="BV148" s="21">
        <v>495.94</v>
      </c>
      <c r="BW148" s="100">
        <v>4</v>
      </c>
      <c r="BX148" s="21">
        <v>129</v>
      </c>
      <c r="BY148" s="100">
        <v>1</v>
      </c>
      <c r="BZ148" s="21">
        <f t="shared" si="38"/>
        <v>1253.76</v>
      </c>
      <c r="CA148" s="99" t="s">
        <v>168</v>
      </c>
      <c r="CB148" s="100">
        <v>98257</v>
      </c>
      <c r="CC148" s="21">
        <v>980.25</v>
      </c>
      <c r="CD148" s="100">
        <v>5</v>
      </c>
      <c r="CE148" s="21">
        <v>473.65</v>
      </c>
      <c r="CF148" s="100">
        <v>2</v>
      </c>
      <c r="CG148" s="21">
        <v>4407.25</v>
      </c>
      <c r="CH148" s="100">
        <v>6</v>
      </c>
      <c r="CI148" s="21">
        <f t="shared" si="39"/>
        <v>5861.15</v>
      </c>
      <c r="CJ148" s="21" t="s">
        <v>168</v>
      </c>
      <c r="CK148" s="49">
        <v>98220</v>
      </c>
      <c r="CL148" s="93">
        <v>183.47</v>
      </c>
      <c r="CM148" s="60">
        <v>1</v>
      </c>
      <c r="CN148" s="93">
        <v>16.79</v>
      </c>
      <c r="CO148" s="60">
        <v>0</v>
      </c>
      <c r="CP148" s="28">
        <f>+'[1]CCBPROD-CNGOR-ARREARS-ECSD-4901'!M147+'[1]CCBPROD-CNGOR-ARREARS-ECSD-4901'!O147</f>
        <v>787.52</v>
      </c>
      <c r="CQ148">
        <f>+'[1]CCBPROD-CNGOR-ARREARS-ECSD-4901'!N147+'[1]CCBPROD-CNGOR-ARREARS-ECSD-4901'!P147</f>
        <v>1</v>
      </c>
      <c r="CR148" s="21">
        <f t="shared" si="40"/>
        <v>987.78</v>
      </c>
      <c r="CS148" s="49" t="s">
        <v>168</v>
      </c>
      <c r="CT148" s="49">
        <v>98226</v>
      </c>
      <c r="CU148" s="112">
        <v>16360.91</v>
      </c>
      <c r="CV148" s="49">
        <v>54</v>
      </c>
      <c r="CW148" s="112">
        <v>2214.06</v>
      </c>
      <c r="CX148" s="49">
        <v>23</v>
      </c>
      <c r="CY148" s="21">
        <v>25796.61</v>
      </c>
      <c r="CZ148">
        <v>32</v>
      </c>
      <c r="DA148" s="21">
        <f t="shared" si="41"/>
        <v>44371.58</v>
      </c>
      <c r="DB148" s="49" t="s">
        <v>168</v>
      </c>
      <c r="DC148" s="49">
        <v>98230</v>
      </c>
      <c r="DD148" s="121">
        <v>4159.7</v>
      </c>
      <c r="DE148" s="122">
        <v>11</v>
      </c>
      <c r="DF148" s="121">
        <v>982.67</v>
      </c>
      <c r="DG148" s="122">
        <v>8</v>
      </c>
      <c r="DH148" s="123">
        <v>2106.61</v>
      </c>
      <c r="DI148" s="124">
        <v>10</v>
      </c>
      <c r="DJ148" s="21">
        <f t="shared" si="42"/>
        <v>7248.98</v>
      </c>
    </row>
    <row r="149" spans="1:114" ht="16" x14ac:dyDescent="0.2">
      <c r="A149" t="s">
        <v>147</v>
      </c>
      <c r="B149" t="s">
        <v>120</v>
      </c>
      <c r="C149">
        <v>98</v>
      </c>
      <c r="D149" s="86">
        <v>96</v>
      </c>
      <c r="E149">
        <v>8187.78</v>
      </c>
      <c r="F149">
        <v>1422.62</v>
      </c>
      <c r="G149">
        <v>2495.6800000000003</v>
      </c>
      <c r="H149">
        <v>12106.08</v>
      </c>
      <c r="I149">
        <v>8564.42</v>
      </c>
      <c r="J149">
        <v>698.67</v>
      </c>
      <c r="K149">
        <v>2213.0100000000002</v>
      </c>
      <c r="L149">
        <v>11476.1</v>
      </c>
      <c r="W149" s="89"/>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3">
        <v>21.31</v>
      </c>
      <c r="AT149" s="60">
        <v>0</v>
      </c>
      <c r="AU149" s="93">
        <v>24.65</v>
      </c>
      <c r="AV149" s="60">
        <v>0</v>
      </c>
      <c r="AW149" s="21">
        <v>86.56</v>
      </c>
      <c r="AX149">
        <v>1</v>
      </c>
      <c r="AY149" s="21">
        <f t="shared" si="34"/>
        <v>132.51999999999998</v>
      </c>
      <c r="AZ149" s="20" t="s">
        <v>168</v>
      </c>
      <c r="BA149">
        <v>98277</v>
      </c>
      <c r="BB149" s="94">
        <v>5056.41</v>
      </c>
      <c r="BC149">
        <v>4</v>
      </c>
      <c r="BD149" s="21">
        <v>10080.76</v>
      </c>
      <c r="BE149">
        <v>12</v>
      </c>
      <c r="BF149" s="21">
        <v>22957.309999999998</v>
      </c>
      <c r="BG149">
        <v>24</v>
      </c>
      <c r="BH149" s="21">
        <f t="shared" si="35"/>
        <v>38094.479999999996</v>
      </c>
      <c r="BI149" s="99" t="s">
        <v>168</v>
      </c>
      <c r="BJ149" s="100">
        <v>98225</v>
      </c>
      <c r="BK149" s="21">
        <v>13177.49</v>
      </c>
      <c r="BL149" s="100">
        <v>80</v>
      </c>
      <c r="BM149" s="21">
        <v>3843.01</v>
      </c>
      <c r="BN149" s="100">
        <v>20</v>
      </c>
      <c r="BO149" s="21">
        <f t="shared" si="36"/>
        <v>17020.5</v>
      </c>
      <c r="BP149">
        <f t="shared" si="36"/>
        <v>100</v>
      </c>
      <c r="BQ149" s="21">
        <f t="shared" si="37"/>
        <v>34041</v>
      </c>
      <c r="BR149" s="99" t="s">
        <v>168</v>
      </c>
      <c r="BS149" s="100">
        <v>98276</v>
      </c>
      <c r="BT149" s="21">
        <v>20.82</v>
      </c>
      <c r="BU149" s="100">
        <v>1</v>
      </c>
      <c r="BV149" s="21">
        <v>0</v>
      </c>
      <c r="BW149" s="100">
        <v>0</v>
      </c>
      <c r="BX149" s="21">
        <v>0</v>
      </c>
      <c r="BY149" s="100">
        <v>0</v>
      </c>
      <c r="BZ149" s="21">
        <f t="shared" si="38"/>
        <v>20.82</v>
      </c>
      <c r="CA149" s="99" t="s">
        <v>168</v>
      </c>
      <c r="CB149" s="100">
        <v>98264</v>
      </c>
      <c r="CC149" s="21">
        <v>981.7</v>
      </c>
      <c r="CD149" s="100">
        <v>17</v>
      </c>
      <c r="CE149" s="21">
        <v>264.76</v>
      </c>
      <c r="CF149" s="100">
        <v>5</v>
      </c>
      <c r="CG149" s="21">
        <v>3852.04</v>
      </c>
      <c r="CH149" s="100">
        <v>8</v>
      </c>
      <c r="CI149" s="21">
        <f t="shared" si="39"/>
        <v>5098.5</v>
      </c>
      <c r="CJ149" s="21" t="s">
        <v>168</v>
      </c>
      <c r="CK149" s="49">
        <v>98221</v>
      </c>
      <c r="CL149" s="93">
        <v>9908.3700000000008</v>
      </c>
      <c r="CM149" s="60">
        <v>31</v>
      </c>
      <c r="CN149" s="93">
        <v>1765.83</v>
      </c>
      <c r="CO149" s="60">
        <v>4</v>
      </c>
      <c r="CP149" s="28">
        <f>+'[1]CCBPROD-CNGOR-ARREARS-ECSD-4901'!M148+'[1]CCBPROD-CNGOR-ARREARS-ECSD-4901'!O148</f>
        <v>13164.59</v>
      </c>
      <c r="CQ149">
        <f>+'[1]CCBPROD-CNGOR-ARREARS-ECSD-4901'!N148+'[1]CCBPROD-CNGOR-ARREARS-ECSD-4901'!P148</f>
        <v>15</v>
      </c>
      <c r="CR149" s="21">
        <f t="shared" si="40"/>
        <v>24838.79</v>
      </c>
      <c r="CS149" s="49" t="s">
        <v>168</v>
      </c>
      <c r="CT149" s="49">
        <v>98229</v>
      </c>
      <c r="CU149" s="112">
        <v>8180.99</v>
      </c>
      <c r="CV149" s="49">
        <v>72</v>
      </c>
      <c r="CW149" s="112">
        <v>1444.52</v>
      </c>
      <c r="CX149" s="49">
        <v>17</v>
      </c>
      <c r="CY149" s="21">
        <v>4507.37</v>
      </c>
      <c r="CZ149">
        <v>34</v>
      </c>
      <c r="DA149" s="21">
        <f t="shared" si="41"/>
        <v>14132.880000000001</v>
      </c>
      <c r="DB149" s="49" t="s">
        <v>168</v>
      </c>
      <c r="DC149" s="49">
        <v>98233</v>
      </c>
      <c r="DD149" s="121">
        <v>29907.360000000001</v>
      </c>
      <c r="DE149" s="122">
        <v>54</v>
      </c>
      <c r="DF149" s="121">
        <v>577.87</v>
      </c>
      <c r="DG149" s="122">
        <v>13</v>
      </c>
      <c r="DH149" s="123">
        <v>1863.6</v>
      </c>
      <c r="DI149" s="124">
        <v>9</v>
      </c>
      <c r="DJ149" s="21">
        <f t="shared" si="42"/>
        <v>32348.829999999998</v>
      </c>
    </row>
    <row r="150" spans="1:114" ht="16" x14ac:dyDescent="0.2">
      <c r="A150" t="s">
        <v>148</v>
      </c>
      <c r="B150" t="s">
        <v>120</v>
      </c>
      <c r="C150">
        <v>79</v>
      </c>
      <c r="D150" s="86">
        <v>83</v>
      </c>
      <c r="E150">
        <v>3348.08</v>
      </c>
      <c r="F150">
        <v>899.68</v>
      </c>
      <c r="G150">
        <v>1431.1799999999998</v>
      </c>
      <c r="H150">
        <v>5678.94</v>
      </c>
      <c r="I150">
        <v>7007.35</v>
      </c>
      <c r="J150">
        <v>1167.79</v>
      </c>
      <c r="K150">
        <v>1573.5700000000002</v>
      </c>
      <c r="L150">
        <v>9748.7099999999991</v>
      </c>
      <c r="W150" s="89"/>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3">
        <v>11849.13</v>
      </c>
      <c r="AT150" s="60">
        <v>21</v>
      </c>
      <c r="AU150" s="93">
        <v>7049.42</v>
      </c>
      <c r="AV150" s="60">
        <v>12</v>
      </c>
      <c r="AW150" s="21">
        <v>24210.370000000003</v>
      </c>
      <c r="AX150">
        <v>19</v>
      </c>
      <c r="AY150" s="21">
        <f t="shared" si="34"/>
        <v>43108.92</v>
      </c>
      <c r="AZ150" s="20" t="s">
        <v>168</v>
      </c>
      <c r="BA150">
        <v>98282</v>
      </c>
      <c r="BB150" s="94">
        <v>189.66</v>
      </c>
      <c r="BC150">
        <v>1</v>
      </c>
      <c r="BD150" s="21">
        <v>135.97</v>
      </c>
      <c r="BE150">
        <v>0</v>
      </c>
      <c r="BF150" s="21">
        <v>1187.06</v>
      </c>
      <c r="BG150">
        <v>5</v>
      </c>
      <c r="BH150" s="21">
        <f t="shared" si="35"/>
        <v>1512.69</v>
      </c>
      <c r="BI150" s="99" t="s">
        <v>168</v>
      </c>
      <c r="BJ150" s="100">
        <v>98226</v>
      </c>
      <c r="BK150" s="21">
        <v>5499.42</v>
      </c>
      <c r="BL150" s="100">
        <v>52</v>
      </c>
      <c r="BM150" s="21">
        <v>2530.89</v>
      </c>
      <c r="BN150" s="100">
        <v>12</v>
      </c>
      <c r="BO150" s="21">
        <f t="shared" si="36"/>
        <v>8030.3099999999995</v>
      </c>
      <c r="BP150">
        <f t="shared" si="36"/>
        <v>64</v>
      </c>
      <c r="BQ150" s="21">
        <f t="shared" si="37"/>
        <v>16060.619999999999</v>
      </c>
      <c r="BR150" s="99" t="s">
        <v>168</v>
      </c>
      <c r="BS150" s="100">
        <v>98277</v>
      </c>
      <c r="BT150" s="21">
        <v>3319.65</v>
      </c>
      <c r="BU150" s="100">
        <v>24</v>
      </c>
      <c r="BV150" s="21">
        <v>3582.22</v>
      </c>
      <c r="BW150" s="100">
        <v>5</v>
      </c>
      <c r="BX150" s="21">
        <v>31027.120000000003</v>
      </c>
      <c r="BY150" s="100">
        <v>23</v>
      </c>
      <c r="BZ150" s="21">
        <f t="shared" si="38"/>
        <v>37928.990000000005</v>
      </c>
      <c r="CA150" s="99" t="s">
        <v>168</v>
      </c>
      <c r="CB150" s="100">
        <v>98273</v>
      </c>
      <c r="CC150" s="21">
        <v>2866.37</v>
      </c>
      <c r="CD150" s="100">
        <v>28</v>
      </c>
      <c r="CE150" s="21">
        <v>670.71</v>
      </c>
      <c r="CF150" s="100">
        <v>3</v>
      </c>
      <c r="CG150" s="21">
        <v>23106.34</v>
      </c>
      <c r="CH150" s="100">
        <v>24</v>
      </c>
      <c r="CI150" s="21">
        <f t="shared" si="39"/>
        <v>26643.42</v>
      </c>
      <c r="CJ150" s="21" t="s">
        <v>168</v>
      </c>
      <c r="CK150" s="49">
        <v>98223</v>
      </c>
      <c r="CL150" s="93">
        <v>1930.59</v>
      </c>
      <c r="CM150" s="60">
        <v>26</v>
      </c>
      <c r="CN150" s="93">
        <v>2792.35</v>
      </c>
      <c r="CO150" s="60">
        <v>9</v>
      </c>
      <c r="CP150" s="28">
        <f>+'[1]CCBPROD-CNGOR-ARREARS-ECSD-4901'!M149+'[1]CCBPROD-CNGOR-ARREARS-ECSD-4901'!O149</f>
        <v>5931.34</v>
      </c>
      <c r="CQ150">
        <f>+'[1]CCBPROD-CNGOR-ARREARS-ECSD-4901'!N149+'[1]CCBPROD-CNGOR-ARREARS-ECSD-4901'!P149</f>
        <v>21</v>
      </c>
      <c r="CR150" s="21">
        <f t="shared" si="40"/>
        <v>10654.279999999999</v>
      </c>
      <c r="CS150" s="49" t="s">
        <v>168</v>
      </c>
      <c r="CT150" s="49">
        <v>98230</v>
      </c>
      <c r="CU150" s="112">
        <v>733.1</v>
      </c>
      <c r="CV150" s="49">
        <v>8</v>
      </c>
      <c r="CW150" s="112">
        <v>506.09</v>
      </c>
      <c r="CX150" s="49">
        <v>2</v>
      </c>
      <c r="CY150" s="21">
        <v>1250.24</v>
      </c>
      <c r="CZ150">
        <v>6</v>
      </c>
      <c r="DA150" s="21">
        <f t="shared" si="41"/>
        <v>2489.4300000000003</v>
      </c>
      <c r="DB150" s="49" t="s">
        <v>168</v>
      </c>
      <c r="DC150" s="49">
        <v>98240</v>
      </c>
      <c r="DD150" s="121">
        <v>101.79</v>
      </c>
      <c r="DE150" s="122">
        <v>0</v>
      </c>
      <c r="DF150" s="121">
        <v>20.79</v>
      </c>
      <c r="DG150" s="122">
        <v>1</v>
      </c>
      <c r="DH150" s="123">
        <v>0</v>
      </c>
      <c r="DI150" s="124">
        <v>0</v>
      </c>
      <c r="DJ150" s="21">
        <f t="shared" si="42"/>
        <v>122.58000000000001</v>
      </c>
    </row>
    <row r="151" spans="1:114" ht="16" x14ac:dyDescent="0.2">
      <c r="A151" t="s">
        <v>149</v>
      </c>
      <c r="B151" t="s">
        <v>120</v>
      </c>
      <c r="C151">
        <v>22</v>
      </c>
      <c r="D151" s="86">
        <v>17</v>
      </c>
      <c r="E151">
        <v>1051.73</v>
      </c>
      <c r="F151">
        <v>313.61</v>
      </c>
      <c r="G151">
        <v>961.86</v>
      </c>
      <c r="H151">
        <v>2327.1999999999998</v>
      </c>
      <c r="I151">
        <v>2122.59</v>
      </c>
      <c r="J151">
        <v>253.87</v>
      </c>
      <c r="K151">
        <v>917.63</v>
      </c>
      <c r="L151">
        <v>3294.09</v>
      </c>
      <c r="W151" s="89"/>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3">
        <v>167.81</v>
      </c>
      <c r="AT151" s="60">
        <v>2</v>
      </c>
      <c r="AU151" s="93">
        <v>533.19000000000005</v>
      </c>
      <c r="AV151" s="60">
        <v>0</v>
      </c>
      <c r="AW151" s="21">
        <v>778.87</v>
      </c>
      <c r="AX151">
        <v>5</v>
      </c>
      <c r="AY151" s="21">
        <f t="shared" si="34"/>
        <v>1479.87</v>
      </c>
      <c r="AZ151" s="20" t="s">
        <v>168</v>
      </c>
      <c r="BA151">
        <v>98284</v>
      </c>
      <c r="BB151" s="94">
        <v>2508.1999999999998</v>
      </c>
      <c r="BC151">
        <v>5</v>
      </c>
      <c r="BD151" s="21">
        <v>1404.42</v>
      </c>
      <c r="BE151">
        <v>4</v>
      </c>
      <c r="BF151" s="21">
        <v>16671.16</v>
      </c>
      <c r="BG151">
        <v>6</v>
      </c>
      <c r="BH151" s="21">
        <f t="shared" si="35"/>
        <v>20583.78</v>
      </c>
      <c r="BI151" s="99" t="s">
        <v>168</v>
      </c>
      <c r="BJ151" s="100">
        <v>98229</v>
      </c>
      <c r="BK151" s="21">
        <v>2395.9699999999998</v>
      </c>
      <c r="BL151" s="100">
        <v>20</v>
      </c>
      <c r="BM151" s="21">
        <v>1004.1</v>
      </c>
      <c r="BN151" s="100">
        <v>3</v>
      </c>
      <c r="BO151" s="21">
        <f t="shared" si="36"/>
        <v>3400.0699999999997</v>
      </c>
      <c r="BP151">
        <f t="shared" si="36"/>
        <v>23</v>
      </c>
      <c r="BQ151" s="21">
        <f t="shared" si="37"/>
        <v>6800.1399999999994</v>
      </c>
      <c r="BR151" s="99" t="s">
        <v>168</v>
      </c>
      <c r="BS151" s="100">
        <v>98282</v>
      </c>
      <c r="BT151" s="21">
        <v>135.03</v>
      </c>
      <c r="BU151" s="100">
        <v>3</v>
      </c>
      <c r="BV151" s="21">
        <v>73.900000000000006</v>
      </c>
      <c r="BW151" s="100">
        <v>1</v>
      </c>
      <c r="BX151" s="21">
        <v>1237.2800000000002</v>
      </c>
      <c r="BY151" s="100">
        <v>4</v>
      </c>
      <c r="BZ151" s="21">
        <f t="shared" si="38"/>
        <v>1446.2100000000003</v>
      </c>
      <c r="CA151" s="99" t="s">
        <v>168</v>
      </c>
      <c r="CB151" s="100">
        <v>98274</v>
      </c>
      <c r="CC151" s="21">
        <v>790.15</v>
      </c>
      <c r="CD151" s="100">
        <v>0</v>
      </c>
      <c r="CE151" s="21">
        <v>364.82</v>
      </c>
      <c r="CF151" s="100">
        <v>1</v>
      </c>
      <c r="CG151" s="21">
        <v>323.8</v>
      </c>
      <c r="CH151" s="100">
        <v>3</v>
      </c>
      <c r="CI151" s="21">
        <f t="shared" si="39"/>
        <v>1478.77</v>
      </c>
      <c r="CJ151" s="21" t="s">
        <v>168</v>
      </c>
      <c r="CK151" s="49">
        <v>98225</v>
      </c>
      <c r="CL151" s="93">
        <v>6366.22</v>
      </c>
      <c r="CM151" s="60">
        <v>57</v>
      </c>
      <c r="CN151" s="93">
        <v>4557.7299999999996</v>
      </c>
      <c r="CO151" s="60">
        <v>24</v>
      </c>
      <c r="CP151" s="28">
        <f>+'[1]CCBPROD-CNGOR-ARREARS-ECSD-4901'!M150+'[1]CCBPROD-CNGOR-ARREARS-ECSD-4901'!O150</f>
        <v>23730.41</v>
      </c>
      <c r="CQ151">
        <f>+'[1]CCBPROD-CNGOR-ARREARS-ECSD-4901'!N150+'[1]CCBPROD-CNGOR-ARREARS-ECSD-4901'!P150</f>
        <v>29</v>
      </c>
      <c r="CR151" s="21">
        <f t="shared" si="40"/>
        <v>34654.36</v>
      </c>
      <c r="CS151" s="49" t="s">
        <v>168</v>
      </c>
      <c r="CT151" s="49">
        <v>98233</v>
      </c>
      <c r="CU151" s="112">
        <v>6066.25</v>
      </c>
      <c r="CV151" s="49">
        <v>24</v>
      </c>
      <c r="CW151" s="112">
        <v>759.49</v>
      </c>
      <c r="CX151" s="49">
        <v>2</v>
      </c>
      <c r="CY151" s="21">
        <v>1389.85</v>
      </c>
      <c r="CZ151">
        <v>10</v>
      </c>
      <c r="DA151" s="21">
        <f t="shared" si="41"/>
        <v>8215.59</v>
      </c>
      <c r="DB151" s="49" t="s">
        <v>168</v>
      </c>
      <c r="DC151" s="49">
        <v>98247</v>
      </c>
      <c r="DD151" s="121">
        <v>42.34</v>
      </c>
      <c r="DE151" s="122">
        <v>2</v>
      </c>
      <c r="DF151" s="121">
        <v>13.78</v>
      </c>
      <c r="DG151" s="122">
        <v>0</v>
      </c>
      <c r="DH151" s="123">
        <v>68.899999999999991</v>
      </c>
      <c r="DI151" s="124">
        <v>1</v>
      </c>
      <c r="DJ151" s="21">
        <f t="shared" si="42"/>
        <v>125.02</v>
      </c>
    </row>
    <row r="152" spans="1:114" ht="16" x14ac:dyDescent="0.2">
      <c r="A152" t="s">
        <v>107</v>
      </c>
      <c r="B152" t="s">
        <v>120</v>
      </c>
      <c r="C152">
        <v>57</v>
      </c>
      <c r="D152" s="86">
        <v>68</v>
      </c>
      <c r="E152">
        <v>3524.41</v>
      </c>
      <c r="F152">
        <v>633.6</v>
      </c>
      <c r="G152">
        <v>1583.35</v>
      </c>
      <c r="H152">
        <v>5741.36</v>
      </c>
      <c r="I152">
        <v>6933.26</v>
      </c>
      <c r="J152">
        <v>1848.02</v>
      </c>
      <c r="K152">
        <v>2016.31</v>
      </c>
      <c r="L152">
        <v>10797.59</v>
      </c>
      <c r="W152" s="89"/>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3">
        <v>1490.6</v>
      </c>
      <c r="AT152" s="60">
        <v>5</v>
      </c>
      <c r="AU152" s="93">
        <v>2115.9299999999998</v>
      </c>
      <c r="AV152" s="60">
        <v>4</v>
      </c>
      <c r="AW152" s="21">
        <v>14609.14</v>
      </c>
      <c r="AX152">
        <v>5</v>
      </c>
      <c r="AY152" s="21">
        <f t="shared" si="34"/>
        <v>18215.669999999998</v>
      </c>
      <c r="AZ152" s="20" t="s">
        <v>168</v>
      </c>
      <c r="BA152">
        <v>98292</v>
      </c>
      <c r="BB152" s="94">
        <v>11593.61</v>
      </c>
      <c r="BC152">
        <v>21</v>
      </c>
      <c r="BD152" s="21">
        <v>924.3</v>
      </c>
      <c r="BE152">
        <v>2</v>
      </c>
      <c r="BF152" s="21">
        <v>2599.77</v>
      </c>
      <c r="BG152">
        <v>9</v>
      </c>
      <c r="BH152" s="21">
        <f t="shared" si="35"/>
        <v>15117.68</v>
      </c>
      <c r="BI152" s="99" t="s">
        <v>168</v>
      </c>
      <c r="BJ152" s="100">
        <v>98230</v>
      </c>
      <c r="BK152" s="21">
        <v>3050.36</v>
      </c>
      <c r="BL152" s="100">
        <v>19</v>
      </c>
      <c r="BM152" s="21">
        <v>1441.97</v>
      </c>
      <c r="BN152" s="100">
        <v>3</v>
      </c>
      <c r="BO152" s="21">
        <f t="shared" si="36"/>
        <v>4492.33</v>
      </c>
      <c r="BP152">
        <f t="shared" si="36"/>
        <v>22</v>
      </c>
      <c r="BQ152" s="21">
        <f t="shared" si="37"/>
        <v>8984.66</v>
      </c>
      <c r="BR152" s="99" t="s">
        <v>168</v>
      </c>
      <c r="BS152" s="100">
        <v>98284</v>
      </c>
      <c r="BT152" s="21">
        <v>0</v>
      </c>
      <c r="BU152" s="100">
        <v>0</v>
      </c>
      <c r="BV152" s="21">
        <v>1794.31</v>
      </c>
      <c r="BW152" s="100">
        <v>3</v>
      </c>
      <c r="BX152" s="21">
        <v>18416.64</v>
      </c>
      <c r="BY152" s="100">
        <v>8</v>
      </c>
      <c r="BZ152" s="21">
        <f t="shared" si="38"/>
        <v>20210.95</v>
      </c>
      <c r="CA152" s="99" t="s">
        <v>168</v>
      </c>
      <c r="CB152" s="100">
        <v>98276</v>
      </c>
      <c r="CC152" s="21">
        <v>34.6</v>
      </c>
      <c r="CD152" s="100">
        <v>1</v>
      </c>
      <c r="CE152" s="21">
        <v>20.82</v>
      </c>
      <c r="CF152" s="100">
        <v>1</v>
      </c>
      <c r="CG152" s="21">
        <v>0</v>
      </c>
      <c r="CH152" s="100">
        <v>0</v>
      </c>
      <c r="CI152" s="21">
        <f t="shared" si="39"/>
        <v>55.42</v>
      </c>
      <c r="CJ152" s="21" t="s">
        <v>168</v>
      </c>
      <c r="CK152" s="49">
        <v>98226</v>
      </c>
      <c r="CL152" s="93">
        <v>5679.29</v>
      </c>
      <c r="CM152" s="60">
        <v>68</v>
      </c>
      <c r="CN152" s="93">
        <v>1337.9</v>
      </c>
      <c r="CO152" s="60">
        <v>8</v>
      </c>
      <c r="CP152" s="28">
        <f>+'[1]CCBPROD-CNGOR-ARREARS-ECSD-4901'!M151+'[1]CCBPROD-CNGOR-ARREARS-ECSD-4901'!O151</f>
        <v>7938.07</v>
      </c>
      <c r="CQ152">
        <f>+'[1]CCBPROD-CNGOR-ARREARS-ECSD-4901'!N151+'[1]CCBPROD-CNGOR-ARREARS-ECSD-4901'!P151</f>
        <v>37</v>
      </c>
      <c r="CR152" s="21">
        <f t="shared" si="40"/>
        <v>14955.26</v>
      </c>
      <c r="CS152" s="49" t="s">
        <v>168</v>
      </c>
      <c r="CT152" s="49">
        <v>98240</v>
      </c>
      <c r="CU152" s="112">
        <v>4390.5200000000004</v>
      </c>
      <c r="CV152" s="49">
        <v>34</v>
      </c>
      <c r="CW152" s="112">
        <v>1361.45</v>
      </c>
      <c r="CX152" s="49">
        <v>8</v>
      </c>
      <c r="CY152" s="21">
        <v>3630.67</v>
      </c>
      <c r="CZ152">
        <v>8</v>
      </c>
      <c r="DA152" s="21">
        <f t="shared" si="41"/>
        <v>9382.64</v>
      </c>
      <c r="DB152" s="49" t="s">
        <v>168</v>
      </c>
      <c r="DC152" s="49">
        <v>98248</v>
      </c>
      <c r="DD152" s="121">
        <v>16987.400000000001</v>
      </c>
      <c r="DE152" s="122">
        <v>41</v>
      </c>
      <c r="DF152" s="121">
        <v>945.05</v>
      </c>
      <c r="DG152" s="122">
        <v>7</v>
      </c>
      <c r="DH152" s="123">
        <v>5031.87</v>
      </c>
      <c r="DI152" s="124">
        <v>25</v>
      </c>
      <c r="DJ152" s="21">
        <f t="shared" si="42"/>
        <v>22964.32</v>
      </c>
    </row>
    <row r="153" spans="1:114" ht="16" x14ac:dyDescent="0.2">
      <c r="A153" t="s">
        <v>150</v>
      </c>
      <c r="B153" t="s">
        <v>120</v>
      </c>
      <c r="C153">
        <v>1</v>
      </c>
      <c r="D153" s="86">
        <v>3</v>
      </c>
      <c r="E153">
        <v>5.2</v>
      </c>
      <c r="F153">
        <v>5.2</v>
      </c>
      <c r="G153">
        <v>20.8</v>
      </c>
      <c r="H153">
        <v>31.2</v>
      </c>
      <c r="I153">
        <v>104.95</v>
      </c>
      <c r="J153">
        <v>5.2</v>
      </c>
      <c r="K153">
        <v>26</v>
      </c>
      <c r="L153">
        <v>136.15</v>
      </c>
      <c r="W153" s="89"/>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3">
        <v>10458.030000000001</v>
      </c>
      <c r="AT153" s="60">
        <v>16</v>
      </c>
      <c r="AU153" s="93">
        <v>969.25</v>
      </c>
      <c r="AV153" s="60">
        <v>5</v>
      </c>
      <c r="AW153" s="21">
        <v>1761.28</v>
      </c>
      <c r="AX153">
        <v>6</v>
      </c>
      <c r="AY153" s="21">
        <f t="shared" si="34"/>
        <v>13188.560000000001</v>
      </c>
      <c r="AZ153" s="20" t="s">
        <v>168</v>
      </c>
      <c r="BA153">
        <v>98295</v>
      </c>
      <c r="BB153" s="94">
        <v>771.52</v>
      </c>
      <c r="BC153">
        <v>5</v>
      </c>
      <c r="BD153" s="21">
        <v>441.87</v>
      </c>
      <c r="BE153">
        <v>1</v>
      </c>
      <c r="BF153" s="21">
        <v>4308.09</v>
      </c>
      <c r="BG153">
        <v>3</v>
      </c>
      <c r="BH153" s="21">
        <f t="shared" si="35"/>
        <v>5521.48</v>
      </c>
      <c r="BI153" s="99" t="s">
        <v>168</v>
      </c>
      <c r="BJ153" s="100">
        <v>98233</v>
      </c>
      <c r="BK153" s="21">
        <v>5673.92</v>
      </c>
      <c r="BL153" s="100">
        <v>62</v>
      </c>
      <c r="BM153" s="21">
        <v>1170.77</v>
      </c>
      <c r="BN153" s="100">
        <v>11</v>
      </c>
      <c r="BO153" s="21">
        <f t="shared" si="36"/>
        <v>6844.6900000000005</v>
      </c>
      <c r="BP153">
        <f t="shared" si="36"/>
        <v>73</v>
      </c>
      <c r="BQ153" s="21">
        <f t="shared" si="37"/>
        <v>13689.380000000001</v>
      </c>
      <c r="BR153" s="99" t="s">
        <v>168</v>
      </c>
      <c r="BS153" s="100">
        <v>98292</v>
      </c>
      <c r="BT153" s="21">
        <v>1114.01</v>
      </c>
      <c r="BU153" s="100">
        <v>8</v>
      </c>
      <c r="BV153" s="21">
        <v>1157.74</v>
      </c>
      <c r="BW153" s="100">
        <v>6</v>
      </c>
      <c r="BX153" s="21">
        <v>2344.66</v>
      </c>
      <c r="BY153" s="100">
        <v>4</v>
      </c>
      <c r="BZ153" s="21">
        <f t="shared" si="38"/>
        <v>4616.41</v>
      </c>
      <c r="CA153" s="99" t="s">
        <v>168</v>
      </c>
      <c r="CB153" s="100">
        <v>98277</v>
      </c>
      <c r="CC153" s="21">
        <v>5516.14</v>
      </c>
      <c r="CD153" s="100">
        <v>16</v>
      </c>
      <c r="CE153" s="21">
        <v>2735.38</v>
      </c>
      <c r="CF153" s="100">
        <v>6</v>
      </c>
      <c r="CG153" s="21">
        <v>31029.87</v>
      </c>
      <c r="CH153" s="100">
        <v>23</v>
      </c>
      <c r="CI153" s="21">
        <f t="shared" si="39"/>
        <v>39281.39</v>
      </c>
      <c r="CJ153" s="21" t="s">
        <v>168</v>
      </c>
      <c r="CK153" s="49">
        <v>98229</v>
      </c>
      <c r="CL153" s="93">
        <v>724.59</v>
      </c>
      <c r="CM153" s="60">
        <v>7</v>
      </c>
      <c r="CN153" s="93">
        <v>682.15</v>
      </c>
      <c r="CO153" s="60">
        <v>4</v>
      </c>
      <c r="CP153" s="28">
        <f>+'[1]CCBPROD-CNGOR-ARREARS-ECSD-4901'!M152+'[1]CCBPROD-CNGOR-ARREARS-ECSD-4901'!O152</f>
        <v>1827.58</v>
      </c>
      <c r="CQ153">
        <f>+'[1]CCBPROD-CNGOR-ARREARS-ECSD-4901'!N152+'[1]CCBPROD-CNGOR-ARREARS-ECSD-4901'!P152</f>
        <v>9</v>
      </c>
      <c r="CR153" s="21">
        <f t="shared" si="40"/>
        <v>3234.3199999999997</v>
      </c>
      <c r="CS153" s="49" t="s">
        <v>168</v>
      </c>
      <c r="CT153" s="49">
        <v>98247</v>
      </c>
      <c r="CU153" s="112">
        <v>20.79</v>
      </c>
      <c r="CV153" s="49">
        <v>1</v>
      </c>
      <c r="CW153" s="112">
        <v>0</v>
      </c>
      <c r="CX153" s="49">
        <v>0</v>
      </c>
      <c r="CY153" s="21">
        <v>0</v>
      </c>
      <c r="CZ153">
        <v>0</v>
      </c>
      <c r="DA153" s="21">
        <f t="shared" si="41"/>
        <v>20.79</v>
      </c>
      <c r="DB153" s="49" t="s">
        <v>168</v>
      </c>
      <c r="DC153" s="49">
        <v>98257</v>
      </c>
      <c r="DD153" s="121">
        <v>1822.79</v>
      </c>
      <c r="DE153" s="122">
        <v>4</v>
      </c>
      <c r="DF153" s="121">
        <v>735.3</v>
      </c>
      <c r="DG153" s="122">
        <v>2</v>
      </c>
      <c r="DH153" s="123">
        <v>3903.53</v>
      </c>
      <c r="DI153" s="124">
        <v>3</v>
      </c>
      <c r="DJ153" s="21">
        <f t="shared" si="42"/>
        <v>6461.6200000000008</v>
      </c>
    </row>
    <row r="154" spans="1:114" ht="16" x14ac:dyDescent="0.2">
      <c r="A154" t="s">
        <v>151</v>
      </c>
      <c r="B154" t="s">
        <v>120</v>
      </c>
      <c r="C154">
        <v>265</v>
      </c>
      <c r="D154" s="86">
        <v>313</v>
      </c>
      <c r="E154">
        <v>15585.88</v>
      </c>
      <c r="F154">
        <v>2689.98</v>
      </c>
      <c r="G154">
        <v>24172.59</v>
      </c>
      <c r="H154">
        <v>42448.45</v>
      </c>
      <c r="I154">
        <v>32368.1</v>
      </c>
      <c r="J154">
        <v>8616.51</v>
      </c>
      <c r="K154">
        <v>23711.45</v>
      </c>
      <c r="L154">
        <v>64696.06</v>
      </c>
      <c r="W154" s="89"/>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3">
        <v>534.55999999999995</v>
      </c>
      <c r="AT154" s="60">
        <v>2</v>
      </c>
      <c r="AU154" s="93">
        <v>1069.1199999999999</v>
      </c>
      <c r="AV154" s="60">
        <v>1</v>
      </c>
      <c r="AW154" s="21">
        <v>3336.98</v>
      </c>
      <c r="AX154">
        <v>3</v>
      </c>
      <c r="AY154" s="21">
        <f t="shared" si="34"/>
        <v>4940.66</v>
      </c>
      <c r="AZ154" s="20" t="s">
        <v>168</v>
      </c>
      <c r="BA154">
        <v>98310</v>
      </c>
      <c r="BB154" s="94">
        <v>7044.73</v>
      </c>
      <c r="BC154">
        <v>18</v>
      </c>
      <c r="BD154" s="21">
        <v>4417.26</v>
      </c>
      <c r="BE154">
        <v>3</v>
      </c>
      <c r="BF154" s="21">
        <v>14390.21</v>
      </c>
      <c r="BG154">
        <v>15</v>
      </c>
      <c r="BH154" s="21">
        <f t="shared" si="35"/>
        <v>25852.199999999997</v>
      </c>
      <c r="BI154" s="99" t="s">
        <v>168</v>
      </c>
      <c r="BJ154" s="100">
        <v>98240</v>
      </c>
      <c r="BK154" s="21">
        <v>1013.71</v>
      </c>
      <c r="BL154" s="100">
        <v>2</v>
      </c>
      <c r="BM154" s="21">
        <v>0</v>
      </c>
      <c r="BN154" s="100">
        <v>0</v>
      </c>
      <c r="BO154" s="21">
        <f t="shared" si="36"/>
        <v>1013.71</v>
      </c>
      <c r="BP154">
        <f t="shared" si="36"/>
        <v>2</v>
      </c>
      <c r="BQ154" s="21">
        <f t="shared" si="37"/>
        <v>2027.42</v>
      </c>
      <c r="BR154" s="99" t="s">
        <v>168</v>
      </c>
      <c r="BS154" s="100">
        <v>98295</v>
      </c>
      <c r="BT154" s="21">
        <v>277.24</v>
      </c>
      <c r="BU154" s="100">
        <v>3</v>
      </c>
      <c r="BV154" s="21">
        <v>328.9</v>
      </c>
      <c r="BW154" s="100">
        <v>1</v>
      </c>
      <c r="BX154" s="21">
        <v>5156.76</v>
      </c>
      <c r="BY154" s="100">
        <v>5</v>
      </c>
      <c r="BZ154" s="21">
        <f t="shared" si="38"/>
        <v>5762.9000000000005</v>
      </c>
      <c r="CA154" s="99" t="s">
        <v>168</v>
      </c>
      <c r="CB154" s="100">
        <v>98282</v>
      </c>
      <c r="CC154" s="21">
        <v>190.43</v>
      </c>
      <c r="CD154" s="100">
        <v>5</v>
      </c>
      <c r="CE154" s="21">
        <v>117.84</v>
      </c>
      <c r="CF154" s="100">
        <v>2</v>
      </c>
      <c r="CG154" s="21">
        <v>925.25</v>
      </c>
      <c r="CH154" s="100">
        <v>4</v>
      </c>
      <c r="CI154" s="21">
        <f t="shared" si="39"/>
        <v>1233.52</v>
      </c>
      <c r="CJ154" s="21" t="s">
        <v>168</v>
      </c>
      <c r="CK154" s="49">
        <v>98230</v>
      </c>
      <c r="CL154" s="93">
        <v>1198.92</v>
      </c>
      <c r="CM154" s="60">
        <v>11</v>
      </c>
      <c r="CN154" s="93">
        <v>873.63</v>
      </c>
      <c r="CO154" s="60">
        <v>8</v>
      </c>
      <c r="CP154" s="28">
        <f>+'[1]CCBPROD-CNGOR-ARREARS-ECSD-4901'!M153+'[1]CCBPROD-CNGOR-ARREARS-ECSD-4901'!O153</f>
        <v>2667.08</v>
      </c>
      <c r="CQ154">
        <f>+'[1]CCBPROD-CNGOR-ARREARS-ECSD-4901'!N153+'[1]CCBPROD-CNGOR-ARREARS-ECSD-4901'!P153</f>
        <v>7</v>
      </c>
      <c r="CR154" s="21">
        <f t="shared" si="40"/>
        <v>4739.63</v>
      </c>
      <c r="CS154" s="49" t="s">
        <v>168</v>
      </c>
      <c r="CT154" s="49">
        <v>98248</v>
      </c>
      <c r="CU154" s="112">
        <v>27.56</v>
      </c>
      <c r="CV154" s="49">
        <v>0</v>
      </c>
      <c r="CW154" s="112">
        <v>14.78</v>
      </c>
      <c r="CX154" s="49">
        <v>1</v>
      </c>
      <c r="CY154" s="21">
        <v>55.120000000000005</v>
      </c>
      <c r="CZ154">
        <v>1</v>
      </c>
      <c r="DA154" s="21">
        <f t="shared" si="41"/>
        <v>97.460000000000008</v>
      </c>
      <c r="DB154" s="49" t="s">
        <v>168</v>
      </c>
      <c r="DC154" s="49">
        <v>98264</v>
      </c>
      <c r="DD154" s="121">
        <v>3596.66</v>
      </c>
      <c r="DE154" s="122">
        <v>20</v>
      </c>
      <c r="DF154" s="121">
        <v>234.57</v>
      </c>
      <c r="DG154" s="122">
        <v>8</v>
      </c>
      <c r="DH154" s="123">
        <v>1472</v>
      </c>
      <c r="DI154" s="124">
        <v>4</v>
      </c>
      <c r="DJ154" s="21">
        <f t="shared" si="42"/>
        <v>5303.23</v>
      </c>
    </row>
    <row r="155" spans="1:114" ht="16" x14ac:dyDescent="0.2">
      <c r="A155" t="s">
        <v>152</v>
      </c>
      <c r="B155" t="s">
        <v>120</v>
      </c>
      <c r="C155">
        <v>1086</v>
      </c>
      <c r="D155" s="86">
        <v>1345</v>
      </c>
      <c r="E155">
        <v>93284.95</v>
      </c>
      <c r="F155">
        <v>21801.18</v>
      </c>
      <c r="G155">
        <v>50271.58</v>
      </c>
      <c r="H155">
        <v>165357.71</v>
      </c>
      <c r="I155">
        <v>170957.85</v>
      </c>
      <c r="J155">
        <v>44873.04</v>
      </c>
      <c r="K155">
        <v>51094.54</v>
      </c>
      <c r="L155">
        <v>266925.43</v>
      </c>
      <c r="W155" s="89"/>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3">
        <v>9375.33</v>
      </c>
      <c r="AT155" s="60">
        <v>20</v>
      </c>
      <c r="AU155" s="93">
        <v>12516.54</v>
      </c>
      <c r="AV155" s="60">
        <v>5</v>
      </c>
      <c r="AW155" s="21">
        <v>8019.86</v>
      </c>
      <c r="AX155">
        <v>15</v>
      </c>
      <c r="AY155" s="21">
        <f t="shared" si="34"/>
        <v>29911.730000000003</v>
      </c>
      <c r="AZ155" s="20" t="s">
        <v>168</v>
      </c>
      <c r="BA155">
        <v>98311</v>
      </c>
      <c r="BB155" s="94">
        <v>1087.55</v>
      </c>
      <c r="BC155">
        <v>4</v>
      </c>
      <c r="BD155" s="21">
        <v>977.07</v>
      </c>
      <c r="BE155">
        <v>2</v>
      </c>
      <c r="BF155" s="21">
        <v>293.85000000000002</v>
      </c>
      <c r="BG155">
        <v>1</v>
      </c>
      <c r="BH155" s="21">
        <f t="shared" si="35"/>
        <v>2358.4699999999998</v>
      </c>
      <c r="BI155" s="99" t="s">
        <v>168</v>
      </c>
      <c r="BJ155" s="100">
        <v>98247</v>
      </c>
      <c r="BK155" s="21">
        <v>183.3</v>
      </c>
      <c r="BL155" s="100">
        <v>1</v>
      </c>
      <c r="BM155" s="21">
        <v>259.36</v>
      </c>
      <c r="BN155" s="100">
        <v>2</v>
      </c>
      <c r="BO155" s="21">
        <f t="shared" si="36"/>
        <v>442.66</v>
      </c>
      <c r="BP155">
        <f t="shared" si="36"/>
        <v>3</v>
      </c>
      <c r="BQ155" s="21">
        <f t="shared" si="37"/>
        <v>885.32</v>
      </c>
      <c r="BR155" s="99" t="s">
        <v>168</v>
      </c>
      <c r="BS155" s="100">
        <v>98310</v>
      </c>
      <c r="BT155" s="21">
        <v>9107.81</v>
      </c>
      <c r="BU155" s="100">
        <v>12</v>
      </c>
      <c r="BV155" s="21">
        <v>6562.66</v>
      </c>
      <c r="BW155" s="100">
        <v>8</v>
      </c>
      <c r="BX155" s="21">
        <v>16794.46</v>
      </c>
      <c r="BY155" s="100">
        <v>13</v>
      </c>
      <c r="BZ155" s="21">
        <f t="shared" si="38"/>
        <v>32464.93</v>
      </c>
      <c r="CA155" s="99" t="s">
        <v>168</v>
      </c>
      <c r="CB155" s="100">
        <v>98284</v>
      </c>
      <c r="CC155" s="21">
        <v>573.20000000000005</v>
      </c>
      <c r="CD155" s="100">
        <v>6</v>
      </c>
      <c r="CE155" s="21">
        <v>0</v>
      </c>
      <c r="CF155" s="100">
        <v>0</v>
      </c>
      <c r="CG155" s="21">
        <v>17956.730000000003</v>
      </c>
      <c r="CH155" s="100">
        <v>6</v>
      </c>
      <c r="CI155" s="21">
        <f t="shared" si="39"/>
        <v>18529.930000000004</v>
      </c>
      <c r="CJ155" s="21" t="s">
        <v>168</v>
      </c>
      <c r="CK155" s="49">
        <v>98233</v>
      </c>
      <c r="CL155" s="93">
        <v>5018.32</v>
      </c>
      <c r="CM155" s="60">
        <v>32</v>
      </c>
      <c r="CN155" s="93">
        <v>2292.77</v>
      </c>
      <c r="CO155" s="60">
        <v>7</v>
      </c>
      <c r="CP155" s="28">
        <f>+'[1]CCBPROD-CNGOR-ARREARS-ECSD-4901'!M154+'[1]CCBPROD-CNGOR-ARREARS-ECSD-4901'!O154</f>
        <v>3049</v>
      </c>
      <c r="CQ155">
        <f>+'[1]CCBPROD-CNGOR-ARREARS-ECSD-4901'!N154+'[1]CCBPROD-CNGOR-ARREARS-ECSD-4901'!P154</f>
        <v>10</v>
      </c>
      <c r="CR155" s="21">
        <f t="shared" si="40"/>
        <v>10360.09</v>
      </c>
      <c r="CS155" s="49" t="s">
        <v>168</v>
      </c>
      <c r="CT155" s="49">
        <v>98257</v>
      </c>
      <c r="CU155" s="112">
        <v>3011.29</v>
      </c>
      <c r="CV155" s="49">
        <v>45</v>
      </c>
      <c r="CW155" s="112">
        <v>3137.33</v>
      </c>
      <c r="CX155" s="49">
        <v>16</v>
      </c>
      <c r="CY155" s="21">
        <v>10498.8</v>
      </c>
      <c r="CZ155">
        <v>22</v>
      </c>
      <c r="DA155" s="21">
        <f t="shared" si="41"/>
        <v>16647.419999999998</v>
      </c>
      <c r="DB155" s="49" t="s">
        <v>168</v>
      </c>
      <c r="DC155" s="49">
        <v>98273</v>
      </c>
      <c r="DD155" s="121">
        <v>2335.98</v>
      </c>
      <c r="DE155" s="122">
        <v>13</v>
      </c>
      <c r="DF155" s="121">
        <v>2397.16</v>
      </c>
      <c r="DG155" s="122">
        <v>12</v>
      </c>
      <c r="DH155" s="123">
        <v>19665.719999999998</v>
      </c>
      <c r="DI155" s="124">
        <v>26</v>
      </c>
      <c r="DJ155" s="21">
        <f t="shared" si="42"/>
        <v>24398.859999999997</v>
      </c>
    </row>
    <row r="156" spans="1:114" ht="16" x14ac:dyDescent="0.2">
      <c r="A156" t="s">
        <v>153</v>
      </c>
      <c r="B156" t="s">
        <v>120</v>
      </c>
      <c r="C156">
        <v>124</v>
      </c>
      <c r="D156" s="86">
        <v>132</v>
      </c>
      <c r="E156">
        <v>9086.61</v>
      </c>
      <c r="F156">
        <v>2507.2199999999998</v>
      </c>
      <c r="G156">
        <v>6354.0700000000006</v>
      </c>
      <c r="H156">
        <v>17947.900000000001</v>
      </c>
      <c r="I156">
        <v>14252.44</v>
      </c>
      <c r="J156">
        <v>5408.8</v>
      </c>
      <c r="K156">
        <v>6225.99</v>
      </c>
      <c r="L156">
        <v>25887.23</v>
      </c>
      <c r="W156" s="89"/>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3">
        <v>1489.6</v>
      </c>
      <c r="AT156" s="60">
        <v>6</v>
      </c>
      <c r="AU156" s="93">
        <v>306.85000000000002</v>
      </c>
      <c r="AV156" s="60">
        <v>1</v>
      </c>
      <c r="AW156" s="21">
        <v>13</v>
      </c>
      <c r="AX156">
        <v>1</v>
      </c>
      <c r="AY156" s="21">
        <f t="shared" si="34"/>
        <v>1809.4499999999998</v>
      </c>
      <c r="AZ156" s="20" t="s">
        <v>168</v>
      </c>
      <c r="BA156">
        <v>98312</v>
      </c>
      <c r="BB156" s="94">
        <v>7529.17</v>
      </c>
      <c r="BC156">
        <v>22</v>
      </c>
      <c r="BD156" s="21">
        <v>1560.77</v>
      </c>
      <c r="BE156">
        <v>5</v>
      </c>
      <c r="BF156" s="21">
        <v>4469</v>
      </c>
      <c r="BG156">
        <v>14</v>
      </c>
      <c r="BH156" s="21">
        <f t="shared" si="35"/>
        <v>13558.94</v>
      </c>
      <c r="BI156" s="99" t="s">
        <v>168</v>
      </c>
      <c r="BJ156" s="100">
        <v>98248</v>
      </c>
      <c r="BK156" s="21">
        <v>3490.15</v>
      </c>
      <c r="BL156" s="100">
        <v>31</v>
      </c>
      <c r="BM156" s="21">
        <v>2077.37</v>
      </c>
      <c r="BN156" s="100">
        <v>11</v>
      </c>
      <c r="BO156" s="21">
        <f t="shared" si="36"/>
        <v>5567.52</v>
      </c>
      <c r="BP156">
        <f t="shared" si="36"/>
        <v>42</v>
      </c>
      <c r="BQ156" s="21">
        <f t="shared" si="37"/>
        <v>11135.04</v>
      </c>
      <c r="BR156" s="99" t="s">
        <v>168</v>
      </c>
      <c r="BS156" s="100">
        <v>98311</v>
      </c>
      <c r="BT156" s="21">
        <v>803.64</v>
      </c>
      <c r="BU156" s="100">
        <v>7</v>
      </c>
      <c r="BV156" s="21">
        <v>57.98</v>
      </c>
      <c r="BW156" s="100">
        <v>1</v>
      </c>
      <c r="BX156" s="21">
        <v>79.81</v>
      </c>
      <c r="BY156" s="100">
        <v>2</v>
      </c>
      <c r="BZ156" s="21">
        <f t="shared" si="38"/>
        <v>941.43000000000006</v>
      </c>
      <c r="CA156" s="99" t="s">
        <v>168</v>
      </c>
      <c r="CB156" s="100">
        <v>98292</v>
      </c>
      <c r="CC156" s="21">
        <v>786.63</v>
      </c>
      <c r="CD156" s="100">
        <v>6</v>
      </c>
      <c r="CE156" s="21">
        <v>475.74</v>
      </c>
      <c r="CF156" s="100">
        <v>4</v>
      </c>
      <c r="CG156" s="21">
        <v>2808.5099999999998</v>
      </c>
      <c r="CH156" s="100">
        <v>6</v>
      </c>
      <c r="CI156" s="21">
        <f t="shared" si="39"/>
        <v>4070.8799999999997</v>
      </c>
      <c r="CJ156" s="21" t="s">
        <v>168</v>
      </c>
      <c r="CK156" s="49">
        <v>98247</v>
      </c>
      <c r="CL156" s="93">
        <v>73.17</v>
      </c>
      <c r="CM156" s="60">
        <v>3</v>
      </c>
      <c r="CN156" s="93">
        <v>52.89</v>
      </c>
      <c r="CO156" s="60">
        <v>0</v>
      </c>
      <c r="CP156" s="28">
        <f>+'[1]CCBPROD-CNGOR-ARREARS-ECSD-4901'!M155+'[1]CCBPROD-CNGOR-ARREARS-ECSD-4901'!O155</f>
        <v>82.36</v>
      </c>
      <c r="CQ156">
        <f>+'[1]CCBPROD-CNGOR-ARREARS-ECSD-4901'!N155+'[1]CCBPROD-CNGOR-ARREARS-ECSD-4901'!P155</f>
        <v>3</v>
      </c>
      <c r="CR156" s="21">
        <f t="shared" si="40"/>
        <v>208.42000000000002</v>
      </c>
      <c r="CS156" s="49" t="s">
        <v>168</v>
      </c>
      <c r="CT156" s="49">
        <v>98264</v>
      </c>
      <c r="CU156" s="112">
        <v>1204.74</v>
      </c>
      <c r="CV156" s="49">
        <v>9</v>
      </c>
      <c r="CW156" s="112">
        <v>872.41</v>
      </c>
      <c r="CX156" s="49">
        <v>2</v>
      </c>
      <c r="CY156" s="21">
        <v>3126.01</v>
      </c>
      <c r="CZ156">
        <v>4</v>
      </c>
      <c r="DA156" s="21">
        <f t="shared" si="41"/>
        <v>5203.16</v>
      </c>
      <c r="DB156" s="49" t="s">
        <v>168</v>
      </c>
      <c r="DC156" s="49">
        <v>98274</v>
      </c>
      <c r="DD156" s="121">
        <v>906.49</v>
      </c>
      <c r="DE156" s="122">
        <v>1</v>
      </c>
      <c r="DF156" s="121">
        <v>1626.42</v>
      </c>
      <c r="DG156" s="122">
        <v>2</v>
      </c>
      <c r="DH156" s="123">
        <v>1081.29</v>
      </c>
      <c r="DI156" s="124">
        <v>2</v>
      </c>
      <c r="DJ156" s="21">
        <f t="shared" si="42"/>
        <v>3614.2</v>
      </c>
    </row>
    <row r="157" spans="1:114" ht="16" x14ac:dyDescent="0.2">
      <c r="A157" t="s">
        <v>111</v>
      </c>
      <c r="B157" t="s">
        <v>120</v>
      </c>
      <c r="C157">
        <v>365</v>
      </c>
      <c r="D157" s="86">
        <v>507</v>
      </c>
      <c r="E157">
        <v>31153.06</v>
      </c>
      <c r="F157">
        <v>11236.65</v>
      </c>
      <c r="G157">
        <v>27215.96</v>
      </c>
      <c r="H157">
        <v>69605.67</v>
      </c>
      <c r="I157">
        <v>73605.94</v>
      </c>
      <c r="J157">
        <v>15300.75</v>
      </c>
      <c r="K157">
        <v>32136.690000000002</v>
      </c>
      <c r="L157">
        <v>121043.38</v>
      </c>
      <c r="W157" s="89"/>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3">
        <v>6116.73</v>
      </c>
      <c r="AT157" s="60">
        <v>17</v>
      </c>
      <c r="AU157" s="93">
        <v>2158.94</v>
      </c>
      <c r="AV157" s="60">
        <v>9</v>
      </c>
      <c r="AW157" s="21">
        <v>4393.95</v>
      </c>
      <c r="AX157">
        <v>12</v>
      </c>
      <c r="AY157" s="21">
        <f t="shared" si="34"/>
        <v>12669.619999999999</v>
      </c>
      <c r="AZ157" s="20" t="s">
        <v>168</v>
      </c>
      <c r="BA157">
        <v>98337</v>
      </c>
      <c r="BB157" s="94">
        <v>854.57</v>
      </c>
      <c r="BC157">
        <v>6</v>
      </c>
      <c r="BD157" s="21">
        <v>699.02</v>
      </c>
      <c r="BE157">
        <v>1</v>
      </c>
      <c r="BF157" s="21">
        <v>3158.93</v>
      </c>
      <c r="BG157">
        <v>6</v>
      </c>
      <c r="BH157" s="21">
        <f t="shared" si="35"/>
        <v>4712.5200000000004</v>
      </c>
      <c r="BI157" s="99" t="s">
        <v>168</v>
      </c>
      <c r="BJ157" s="100">
        <v>98257</v>
      </c>
      <c r="BK157" s="21">
        <v>952.35</v>
      </c>
      <c r="BL157" s="100">
        <v>7</v>
      </c>
      <c r="BM157" s="21">
        <v>836.26</v>
      </c>
      <c r="BN157" s="100">
        <v>1</v>
      </c>
      <c r="BO157" s="21">
        <f t="shared" si="36"/>
        <v>1788.6100000000001</v>
      </c>
      <c r="BP157">
        <f t="shared" si="36"/>
        <v>8</v>
      </c>
      <c r="BQ157" s="21">
        <f t="shared" si="37"/>
        <v>3577.2200000000003</v>
      </c>
      <c r="BR157" s="99" t="s">
        <v>168</v>
      </c>
      <c r="BS157" s="100">
        <v>98312</v>
      </c>
      <c r="BT157" s="21">
        <v>3409.43</v>
      </c>
      <c r="BU157" s="100">
        <v>22</v>
      </c>
      <c r="BV157" s="21">
        <v>2319.66</v>
      </c>
      <c r="BW157" s="100">
        <v>5</v>
      </c>
      <c r="BX157" s="21">
        <v>4070.7</v>
      </c>
      <c r="BY157" s="100">
        <v>13</v>
      </c>
      <c r="BZ157" s="21">
        <f t="shared" si="38"/>
        <v>9799.7900000000009</v>
      </c>
      <c r="CA157" s="99" t="s">
        <v>168</v>
      </c>
      <c r="CB157" s="100">
        <v>98295</v>
      </c>
      <c r="CC157" s="21">
        <v>170.19</v>
      </c>
      <c r="CD157" s="100">
        <v>0</v>
      </c>
      <c r="CE157" s="21">
        <v>229.62</v>
      </c>
      <c r="CF157" s="100">
        <v>3</v>
      </c>
      <c r="CG157" s="21">
        <v>5431.31</v>
      </c>
      <c r="CH157" s="100">
        <v>5</v>
      </c>
      <c r="CI157" s="21">
        <f t="shared" si="39"/>
        <v>5831.1200000000008</v>
      </c>
      <c r="CJ157" s="21" t="s">
        <v>168</v>
      </c>
      <c r="CK157" s="49">
        <v>98248</v>
      </c>
      <c r="CL157" s="93">
        <v>5412.85</v>
      </c>
      <c r="CM157" s="60">
        <v>36</v>
      </c>
      <c r="CN157" s="93">
        <v>1026.47</v>
      </c>
      <c r="CO157" s="60">
        <v>7</v>
      </c>
      <c r="CP157" s="28">
        <f>+'[1]CCBPROD-CNGOR-ARREARS-ECSD-4901'!M156+'[1]CCBPROD-CNGOR-ARREARS-ECSD-4901'!O156</f>
        <v>14507.39</v>
      </c>
      <c r="CQ157">
        <f>+'[1]CCBPROD-CNGOR-ARREARS-ECSD-4901'!N156+'[1]CCBPROD-CNGOR-ARREARS-ECSD-4901'!P156</f>
        <v>28</v>
      </c>
      <c r="CR157" s="21">
        <f t="shared" si="40"/>
        <v>20946.71</v>
      </c>
      <c r="CS157" s="49" t="s">
        <v>168</v>
      </c>
      <c r="CT157" s="49">
        <v>98271</v>
      </c>
      <c r="CU157" s="112">
        <v>1995.62</v>
      </c>
      <c r="CV157" s="49">
        <v>25</v>
      </c>
      <c r="CW157" s="112">
        <v>201.48</v>
      </c>
      <c r="CX157" s="49">
        <v>5</v>
      </c>
      <c r="CY157" s="21">
        <v>1430.03</v>
      </c>
      <c r="CZ157">
        <v>4</v>
      </c>
      <c r="DA157" s="21">
        <f t="shared" si="41"/>
        <v>3627.13</v>
      </c>
      <c r="DB157" s="49" t="s">
        <v>168</v>
      </c>
      <c r="DC157" s="49">
        <v>98276</v>
      </c>
      <c r="DD157" s="121">
        <v>21.3</v>
      </c>
      <c r="DE157" s="122">
        <v>0</v>
      </c>
      <c r="DF157" s="121">
        <v>20.98</v>
      </c>
      <c r="DG157" s="122">
        <v>1</v>
      </c>
      <c r="DH157" s="123">
        <v>0</v>
      </c>
      <c r="DI157" s="124">
        <v>0</v>
      </c>
      <c r="DJ157" s="21">
        <f t="shared" si="42"/>
        <v>42.28</v>
      </c>
    </row>
    <row r="158" spans="1:114" ht="16" x14ac:dyDescent="0.2">
      <c r="A158" t="s">
        <v>154</v>
      </c>
      <c r="B158" t="s">
        <v>120</v>
      </c>
      <c r="C158">
        <v>200</v>
      </c>
      <c r="D158" s="86">
        <v>228</v>
      </c>
      <c r="E158">
        <v>16884.61</v>
      </c>
      <c r="F158">
        <v>2886.48</v>
      </c>
      <c r="G158">
        <v>5220.09</v>
      </c>
      <c r="H158">
        <v>24991.18</v>
      </c>
      <c r="I158">
        <v>24896.87</v>
      </c>
      <c r="J158">
        <v>4822.2</v>
      </c>
      <c r="K158">
        <v>5775.7300000000005</v>
      </c>
      <c r="L158">
        <v>35494.800000000003</v>
      </c>
      <c r="W158" s="89"/>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3">
        <v>1381.77</v>
      </c>
      <c r="AT158" s="60">
        <v>5</v>
      </c>
      <c r="AU158" s="93">
        <v>817.54</v>
      </c>
      <c r="AV158" s="60">
        <v>2</v>
      </c>
      <c r="AW158" s="21">
        <v>2489.33</v>
      </c>
      <c r="AX158">
        <v>5</v>
      </c>
      <c r="AY158" s="21">
        <f t="shared" si="34"/>
        <v>4688.6399999999994</v>
      </c>
      <c r="AZ158" s="20" t="s">
        <v>168</v>
      </c>
      <c r="BA158">
        <v>98366</v>
      </c>
      <c r="BB158" s="94">
        <v>2005.95</v>
      </c>
      <c r="BC158">
        <v>8</v>
      </c>
      <c r="BD158" s="21">
        <v>1710.54</v>
      </c>
      <c r="BE158">
        <v>1</v>
      </c>
      <c r="BF158" s="21">
        <v>12323.8</v>
      </c>
      <c r="BG158">
        <v>14</v>
      </c>
      <c r="BH158" s="21">
        <f t="shared" si="35"/>
        <v>16040.289999999999</v>
      </c>
      <c r="BI158" s="99" t="s">
        <v>168</v>
      </c>
      <c r="BJ158" s="100">
        <v>98264</v>
      </c>
      <c r="BK158" s="21">
        <v>1243.76</v>
      </c>
      <c r="BL158" s="100">
        <v>18</v>
      </c>
      <c r="BM158" s="21">
        <v>1759.33</v>
      </c>
      <c r="BN158" s="100">
        <v>8</v>
      </c>
      <c r="BO158" s="21">
        <f t="shared" si="36"/>
        <v>3003.09</v>
      </c>
      <c r="BP158">
        <f t="shared" si="36"/>
        <v>26</v>
      </c>
      <c r="BQ158" s="21">
        <f t="shared" si="37"/>
        <v>6006.18</v>
      </c>
      <c r="BR158" s="99" t="s">
        <v>168</v>
      </c>
      <c r="BS158" s="100">
        <v>98337</v>
      </c>
      <c r="BT158" s="21">
        <v>432.14</v>
      </c>
      <c r="BU158" s="100">
        <v>7</v>
      </c>
      <c r="BV158" s="21">
        <v>415.93</v>
      </c>
      <c r="BW158" s="100">
        <v>3</v>
      </c>
      <c r="BX158" s="21">
        <v>8227.81</v>
      </c>
      <c r="BY158" s="100">
        <v>5</v>
      </c>
      <c r="BZ158" s="21">
        <f t="shared" si="38"/>
        <v>9075.8799999999992</v>
      </c>
      <c r="CA158" s="99" t="s">
        <v>168</v>
      </c>
      <c r="CB158" s="100">
        <v>98310</v>
      </c>
      <c r="CC158" s="21">
        <v>3951.8</v>
      </c>
      <c r="CD158" s="100">
        <v>13</v>
      </c>
      <c r="CE158" s="21">
        <v>6301.17</v>
      </c>
      <c r="CF158" s="100">
        <v>2</v>
      </c>
      <c r="CG158" s="21">
        <v>20556.12</v>
      </c>
      <c r="CH158" s="100">
        <v>17</v>
      </c>
      <c r="CI158" s="21">
        <f t="shared" si="39"/>
        <v>30809.09</v>
      </c>
      <c r="CJ158" s="21" t="s">
        <v>168</v>
      </c>
      <c r="CK158" s="49">
        <v>98257</v>
      </c>
      <c r="CL158" s="93">
        <v>904.07</v>
      </c>
      <c r="CM158" s="60">
        <v>3</v>
      </c>
      <c r="CN158" s="93">
        <v>882.79</v>
      </c>
      <c r="CO158" s="60">
        <v>1</v>
      </c>
      <c r="CP158" s="28">
        <f>+'[1]CCBPROD-CNGOR-ARREARS-ECSD-4901'!M157+'[1]CCBPROD-CNGOR-ARREARS-ECSD-4901'!O157</f>
        <v>2772.08</v>
      </c>
      <c r="CQ158">
        <f>+'[1]CCBPROD-CNGOR-ARREARS-ECSD-4901'!N157+'[1]CCBPROD-CNGOR-ARREARS-ECSD-4901'!P157</f>
        <v>5</v>
      </c>
      <c r="CR158" s="21">
        <f t="shared" si="40"/>
        <v>4558.9400000000005</v>
      </c>
      <c r="CS158" s="49" t="s">
        <v>168</v>
      </c>
      <c r="CT158" s="49">
        <v>98273</v>
      </c>
      <c r="CU158" s="112">
        <v>15.33</v>
      </c>
      <c r="CV158" s="49">
        <v>1</v>
      </c>
      <c r="CW158" s="112">
        <v>0</v>
      </c>
      <c r="CX158" s="49">
        <v>0</v>
      </c>
      <c r="CY158" s="21">
        <v>0</v>
      </c>
      <c r="CZ158">
        <v>0</v>
      </c>
      <c r="DA158" s="21">
        <f t="shared" si="41"/>
        <v>15.33</v>
      </c>
      <c r="DB158" s="49" t="s">
        <v>168</v>
      </c>
      <c r="DC158" s="49">
        <v>98277</v>
      </c>
      <c r="DD158" s="121">
        <v>4369.04</v>
      </c>
      <c r="DE158" s="122">
        <v>13</v>
      </c>
      <c r="DF158" s="121">
        <v>850.35</v>
      </c>
      <c r="DG158" s="122">
        <v>6</v>
      </c>
      <c r="DH158" s="123">
        <v>12138.3</v>
      </c>
      <c r="DI158" s="124">
        <v>10</v>
      </c>
      <c r="DJ158" s="21">
        <f t="shared" si="42"/>
        <v>17357.689999999999</v>
      </c>
    </row>
    <row r="159" spans="1:114" ht="16" x14ac:dyDescent="0.2">
      <c r="A159" t="s">
        <v>65</v>
      </c>
      <c r="B159" t="s">
        <v>120</v>
      </c>
      <c r="C159">
        <v>49</v>
      </c>
      <c r="D159" s="86">
        <v>54</v>
      </c>
      <c r="E159">
        <v>3069.49</v>
      </c>
      <c r="F159">
        <v>646.79</v>
      </c>
      <c r="G159">
        <v>1049.94</v>
      </c>
      <c r="H159">
        <v>4766.22</v>
      </c>
      <c r="I159">
        <v>4496.53</v>
      </c>
      <c r="J159">
        <v>1238.72</v>
      </c>
      <c r="K159">
        <v>999.51</v>
      </c>
      <c r="L159">
        <v>6734.76</v>
      </c>
      <c r="W159" s="89"/>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3">
        <v>1406.76</v>
      </c>
      <c r="AT159" s="60">
        <v>5</v>
      </c>
      <c r="AU159" s="93">
        <v>1889</v>
      </c>
      <c r="AV159" s="60">
        <v>4</v>
      </c>
      <c r="AW159" s="21">
        <v>9992.52</v>
      </c>
      <c r="AX159">
        <v>12</v>
      </c>
      <c r="AY159" s="21">
        <f t="shared" si="34"/>
        <v>13288.28</v>
      </c>
      <c r="AZ159" s="20" t="s">
        <v>168</v>
      </c>
      <c r="BA159">
        <v>98367</v>
      </c>
      <c r="BB159" s="94">
        <v>231.89</v>
      </c>
      <c r="BC159">
        <v>3</v>
      </c>
      <c r="BD159" s="21">
        <v>52</v>
      </c>
      <c r="BE159">
        <v>1</v>
      </c>
      <c r="BF159" s="21">
        <v>131.01</v>
      </c>
      <c r="BG159">
        <v>1</v>
      </c>
      <c r="BH159" s="21">
        <f t="shared" si="35"/>
        <v>414.9</v>
      </c>
      <c r="BI159" s="99" t="s">
        <v>168</v>
      </c>
      <c r="BJ159" s="100">
        <v>98271</v>
      </c>
      <c r="BK159" s="21">
        <v>1099.3900000000001</v>
      </c>
      <c r="BL159" s="100">
        <v>5</v>
      </c>
      <c r="BM159" s="21">
        <v>0</v>
      </c>
      <c r="BN159" s="100">
        <v>0</v>
      </c>
      <c r="BO159" s="21">
        <f t="shared" si="36"/>
        <v>1099.3900000000001</v>
      </c>
      <c r="BP159">
        <f t="shared" si="36"/>
        <v>5</v>
      </c>
      <c r="BQ159" s="21">
        <f t="shared" si="37"/>
        <v>2198.7800000000002</v>
      </c>
      <c r="BR159" s="99" t="s">
        <v>168</v>
      </c>
      <c r="BS159" s="100">
        <v>98345</v>
      </c>
      <c r="BT159" s="21">
        <v>72.78</v>
      </c>
      <c r="BU159" s="100">
        <v>1</v>
      </c>
      <c r="BV159" s="21">
        <v>197.74</v>
      </c>
      <c r="BW159" s="100">
        <v>1</v>
      </c>
      <c r="BX159" s="21">
        <v>0</v>
      </c>
      <c r="BY159" s="100">
        <v>0</v>
      </c>
      <c r="BZ159" s="21">
        <f t="shared" si="38"/>
        <v>270.52</v>
      </c>
      <c r="CA159" s="99" t="s">
        <v>168</v>
      </c>
      <c r="CB159" s="100">
        <v>98311</v>
      </c>
      <c r="CC159" s="21">
        <v>703.7</v>
      </c>
      <c r="CD159" s="100">
        <v>7</v>
      </c>
      <c r="CE159" s="21">
        <v>485.6</v>
      </c>
      <c r="CF159" s="100">
        <v>2</v>
      </c>
      <c r="CG159" s="21">
        <v>109.6</v>
      </c>
      <c r="CH159" s="100">
        <v>2</v>
      </c>
      <c r="CI159" s="21">
        <f t="shared" si="39"/>
        <v>1298.9000000000001</v>
      </c>
      <c r="CJ159" s="21" t="s">
        <v>168</v>
      </c>
      <c r="CK159" s="49">
        <v>98264</v>
      </c>
      <c r="CL159" s="93">
        <v>1803.61</v>
      </c>
      <c r="CM159" s="60">
        <v>19</v>
      </c>
      <c r="CN159" s="93">
        <v>167.9</v>
      </c>
      <c r="CO159" s="60">
        <v>3</v>
      </c>
      <c r="CP159" s="28">
        <f>+'[1]CCBPROD-CNGOR-ARREARS-ECSD-4901'!M158+'[1]CCBPROD-CNGOR-ARREARS-ECSD-4901'!O158</f>
        <v>3380.14</v>
      </c>
      <c r="CQ159">
        <f>+'[1]CCBPROD-CNGOR-ARREARS-ECSD-4901'!N158+'[1]CCBPROD-CNGOR-ARREARS-ECSD-4901'!P158</f>
        <v>7</v>
      </c>
      <c r="CR159" s="21">
        <f t="shared" si="40"/>
        <v>5351.65</v>
      </c>
      <c r="CS159" s="49" t="s">
        <v>168</v>
      </c>
      <c r="CT159" s="49">
        <v>98274</v>
      </c>
      <c r="CU159" s="112">
        <v>13763.67</v>
      </c>
      <c r="CV159" s="49">
        <v>45</v>
      </c>
      <c r="CW159" s="112">
        <v>1866.88</v>
      </c>
      <c r="CX159" s="49">
        <v>14</v>
      </c>
      <c r="CY159" s="21">
        <v>21541.98</v>
      </c>
      <c r="CZ159">
        <v>21</v>
      </c>
      <c r="DA159" s="21">
        <f t="shared" si="41"/>
        <v>37172.53</v>
      </c>
      <c r="DB159" s="49" t="s">
        <v>168</v>
      </c>
      <c r="DC159" s="49">
        <v>98282</v>
      </c>
      <c r="DD159" s="121">
        <v>100</v>
      </c>
      <c r="DE159" s="122">
        <v>3</v>
      </c>
      <c r="DF159" s="121">
        <v>353.43</v>
      </c>
      <c r="DG159" s="122">
        <v>1</v>
      </c>
      <c r="DH159" s="123">
        <v>156.94</v>
      </c>
      <c r="DI159" s="124">
        <v>1</v>
      </c>
      <c r="DJ159" s="21">
        <f t="shared" si="42"/>
        <v>610.37</v>
      </c>
    </row>
    <row r="160" spans="1:114" ht="16" x14ac:dyDescent="0.2">
      <c r="A160" t="s">
        <v>81</v>
      </c>
      <c r="B160" t="s">
        <v>120</v>
      </c>
      <c r="C160">
        <v>57</v>
      </c>
      <c r="D160" s="86">
        <v>77</v>
      </c>
      <c r="E160">
        <v>4009.14</v>
      </c>
      <c r="F160">
        <v>29.24</v>
      </c>
      <c r="G160">
        <v>4228.76</v>
      </c>
      <c r="H160">
        <v>8267.14</v>
      </c>
      <c r="I160">
        <v>8171.54</v>
      </c>
      <c r="J160">
        <v>1937.11</v>
      </c>
      <c r="K160">
        <v>3685.07</v>
      </c>
      <c r="L160">
        <v>13793.72</v>
      </c>
      <c r="W160" s="89"/>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3">
        <v>52</v>
      </c>
      <c r="AT160" s="60">
        <v>1</v>
      </c>
      <c r="AU160" s="93">
        <v>13</v>
      </c>
      <c r="AV160" s="60">
        <v>0</v>
      </c>
      <c r="AW160" s="21">
        <v>118.01</v>
      </c>
      <c r="AX160">
        <v>1</v>
      </c>
      <c r="AY160" s="21">
        <f t="shared" si="34"/>
        <v>183.01</v>
      </c>
      <c r="AZ160" s="20" t="s">
        <v>168</v>
      </c>
      <c r="BA160">
        <v>98370</v>
      </c>
      <c r="BB160" s="94">
        <v>1155.1400000000001</v>
      </c>
      <c r="BC160">
        <v>0</v>
      </c>
      <c r="BD160" s="21">
        <v>1280.9100000000001</v>
      </c>
      <c r="BE160">
        <v>2</v>
      </c>
      <c r="BF160" s="21">
        <v>827.8</v>
      </c>
      <c r="BG160">
        <v>4</v>
      </c>
      <c r="BH160" s="21">
        <f t="shared" si="35"/>
        <v>3263.8500000000004</v>
      </c>
      <c r="BI160" s="99" t="s">
        <v>168</v>
      </c>
      <c r="BJ160" s="100">
        <v>98273</v>
      </c>
      <c r="BK160" s="21">
        <v>11189.13</v>
      </c>
      <c r="BL160" s="100">
        <v>51</v>
      </c>
      <c r="BM160" s="21">
        <v>1897.48</v>
      </c>
      <c r="BN160" s="100">
        <v>4</v>
      </c>
      <c r="BO160" s="21">
        <f t="shared" si="36"/>
        <v>13086.609999999999</v>
      </c>
      <c r="BP160">
        <f t="shared" si="36"/>
        <v>55</v>
      </c>
      <c r="BQ160" s="21">
        <f t="shared" si="37"/>
        <v>26173.219999999998</v>
      </c>
      <c r="BR160" s="99" t="s">
        <v>168</v>
      </c>
      <c r="BS160" s="100">
        <v>98366</v>
      </c>
      <c r="BT160" s="21">
        <v>1550.68</v>
      </c>
      <c r="BU160" s="100">
        <v>8</v>
      </c>
      <c r="BV160" s="21">
        <v>1809.7</v>
      </c>
      <c r="BW160" s="100">
        <v>8</v>
      </c>
      <c r="BX160" s="21">
        <v>12997.119999999999</v>
      </c>
      <c r="BY160" s="100">
        <v>10</v>
      </c>
      <c r="BZ160" s="21">
        <f t="shared" si="38"/>
        <v>16357.5</v>
      </c>
      <c r="CA160" s="99" t="s">
        <v>168</v>
      </c>
      <c r="CB160" s="100">
        <v>98312</v>
      </c>
      <c r="CC160" s="21">
        <v>3605.39</v>
      </c>
      <c r="CD160" s="100">
        <v>11</v>
      </c>
      <c r="CE160" s="21">
        <v>1927.87</v>
      </c>
      <c r="CF160" s="100">
        <v>9</v>
      </c>
      <c r="CG160" s="21">
        <v>7651.97</v>
      </c>
      <c r="CH160" s="100">
        <v>15</v>
      </c>
      <c r="CI160" s="21">
        <f t="shared" si="39"/>
        <v>13185.23</v>
      </c>
      <c r="CJ160" s="21" t="s">
        <v>168</v>
      </c>
      <c r="CK160" s="49">
        <v>98273</v>
      </c>
      <c r="CL160" s="93">
        <v>8166.05</v>
      </c>
      <c r="CM160" s="60">
        <v>45</v>
      </c>
      <c r="CN160" s="93">
        <v>2774.15</v>
      </c>
      <c r="CO160" s="60">
        <v>15</v>
      </c>
      <c r="CP160" s="28">
        <f>+'[1]CCBPROD-CNGOR-ARREARS-ECSD-4901'!M159+'[1]CCBPROD-CNGOR-ARREARS-ECSD-4901'!O159</f>
        <v>19840.41</v>
      </c>
      <c r="CQ160">
        <f>+'[1]CCBPROD-CNGOR-ARREARS-ECSD-4901'!N159+'[1]CCBPROD-CNGOR-ARREARS-ECSD-4901'!P159</f>
        <v>18</v>
      </c>
      <c r="CR160" s="21">
        <f t="shared" si="40"/>
        <v>30780.61</v>
      </c>
      <c r="CS160" s="49" t="s">
        <v>168</v>
      </c>
      <c r="CT160" s="49">
        <v>98276</v>
      </c>
      <c r="CU160" s="112">
        <v>1873.73</v>
      </c>
      <c r="CV160" s="49">
        <v>4</v>
      </c>
      <c r="CW160" s="112">
        <v>29.58</v>
      </c>
      <c r="CX160" s="49">
        <v>0</v>
      </c>
      <c r="CY160" s="21">
        <v>1051.71</v>
      </c>
      <c r="CZ160">
        <v>2</v>
      </c>
      <c r="DA160" s="21">
        <f t="shared" si="41"/>
        <v>2955.02</v>
      </c>
      <c r="DB160" s="49" t="s">
        <v>168</v>
      </c>
      <c r="DC160" s="49">
        <v>98284</v>
      </c>
      <c r="DD160" s="121">
        <v>1429.83</v>
      </c>
      <c r="DE160" s="122">
        <v>4</v>
      </c>
      <c r="DF160" s="121">
        <v>605</v>
      </c>
      <c r="DG160" s="122">
        <v>5</v>
      </c>
      <c r="DH160" s="123">
        <v>17662.390000000003</v>
      </c>
      <c r="DI160" s="124">
        <v>8</v>
      </c>
      <c r="DJ160" s="21">
        <f t="shared" si="42"/>
        <v>19697.22</v>
      </c>
    </row>
    <row r="161" spans="1:114" ht="16" x14ac:dyDescent="0.2">
      <c r="A161" t="s">
        <v>155</v>
      </c>
      <c r="B161" t="s">
        <v>120</v>
      </c>
      <c r="C161">
        <v>124</v>
      </c>
      <c r="D161" s="86">
        <v>150</v>
      </c>
      <c r="E161">
        <v>9005.8799999999992</v>
      </c>
      <c r="F161">
        <v>3345.64</v>
      </c>
      <c r="G161">
        <v>7914.62</v>
      </c>
      <c r="H161">
        <v>20266.14</v>
      </c>
      <c r="I161">
        <v>19921.060000000001</v>
      </c>
      <c r="J161">
        <v>5186.74</v>
      </c>
      <c r="K161">
        <v>8961.57</v>
      </c>
      <c r="L161">
        <v>34069.370000000003</v>
      </c>
      <c r="W161" s="89"/>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3">
        <v>1457.42</v>
      </c>
      <c r="AT161" s="60">
        <v>2</v>
      </c>
      <c r="AU161" s="93">
        <v>1034.97</v>
      </c>
      <c r="AV161" s="60">
        <v>4</v>
      </c>
      <c r="AW161" s="21">
        <v>497.2</v>
      </c>
      <c r="AX161">
        <v>2</v>
      </c>
      <c r="AY161" s="21">
        <f t="shared" si="34"/>
        <v>2989.59</v>
      </c>
      <c r="AZ161" s="20" t="s">
        <v>168</v>
      </c>
      <c r="BA161">
        <v>98383</v>
      </c>
      <c r="BB161" s="94">
        <v>1226.28</v>
      </c>
      <c r="BC161">
        <v>7</v>
      </c>
      <c r="BD161" s="21">
        <v>815.06</v>
      </c>
      <c r="BE161">
        <v>2</v>
      </c>
      <c r="BF161" s="21">
        <v>11279.08</v>
      </c>
      <c r="BG161">
        <v>11</v>
      </c>
      <c r="BH161" s="21">
        <f t="shared" si="35"/>
        <v>13320.42</v>
      </c>
      <c r="BI161" s="99" t="s">
        <v>168</v>
      </c>
      <c r="BJ161" s="100">
        <v>98274</v>
      </c>
      <c r="BK161" s="21">
        <v>580.51</v>
      </c>
      <c r="BL161" s="100">
        <v>6</v>
      </c>
      <c r="BM161" s="21">
        <v>129</v>
      </c>
      <c r="BN161" s="100">
        <v>1</v>
      </c>
      <c r="BO161" s="21">
        <f t="shared" si="36"/>
        <v>709.51</v>
      </c>
      <c r="BP161">
        <f t="shared" si="36"/>
        <v>7</v>
      </c>
      <c r="BQ161" s="21">
        <f t="shared" si="37"/>
        <v>1419.02</v>
      </c>
      <c r="BR161" s="99" t="s">
        <v>168</v>
      </c>
      <c r="BS161" s="100">
        <v>98367</v>
      </c>
      <c r="BT161" s="21">
        <v>76.989999999999995</v>
      </c>
      <c r="BU161" s="100">
        <v>1</v>
      </c>
      <c r="BV161" s="21">
        <v>62.64</v>
      </c>
      <c r="BW161" s="100">
        <v>1</v>
      </c>
      <c r="BX161" s="21">
        <v>190.87</v>
      </c>
      <c r="BY161" s="100">
        <v>2</v>
      </c>
      <c r="BZ161" s="21">
        <f t="shared" si="38"/>
        <v>330.5</v>
      </c>
      <c r="CA161" s="99" t="s">
        <v>168</v>
      </c>
      <c r="CB161" s="100">
        <v>98337</v>
      </c>
      <c r="CC161" s="21">
        <v>425.35</v>
      </c>
      <c r="CD161" s="100">
        <v>2</v>
      </c>
      <c r="CE161" s="21">
        <v>372.87</v>
      </c>
      <c r="CF161" s="100">
        <v>4</v>
      </c>
      <c r="CG161" s="21">
        <v>7383.46</v>
      </c>
      <c r="CH161" s="100">
        <v>7</v>
      </c>
      <c r="CI161" s="21">
        <f t="shared" si="39"/>
        <v>8181.68</v>
      </c>
      <c r="CJ161" s="21" t="s">
        <v>168</v>
      </c>
      <c r="CK161" s="49">
        <v>98274</v>
      </c>
      <c r="CL161" s="93">
        <v>856.13</v>
      </c>
      <c r="CM161" s="60">
        <v>4</v>
      </c>
      <c r="CN161" s="93">
        <v>790.15</v>
      </c>
      <c r="CO161" s="60">
        <v>0</v>
      </c>
      <c r="CP161" s="28">
        <f>+'[1]CCBPROD-CNGOR-ARREARS-ECSD-4901'!M160+'[1]CCBPROD-CNGOR-ARREARS-ECSD-4901'!O160</f>
        <v>688.62</v>
      </c>
      <c r="CQ161">
        <f>+'[1]CCBPROD-CNGOR-ARREARS-ECSD-4901'!N160+'[1]CCBPROD-CNGOR-ARREARS-ECSD-4901'!P160</f>
        <v>4</v>
      </c>
      <c r="CR161" s="21">
        <f t="shared" si="40"/>
        <v>2334.9</v>
      </c>
      <c r="CS161" s="49" t="s">
        <v>168</v>
      </c>
      <c r="CT161" s="49">
        <v>98277</v>
      </c>
      <c r="CU161" s="112">
        <v>58.86</v>
      </c>
      <c r="CV161" s="49">
        <v>2</v>
      </c>
      <c r="CW161" s="112">
        <v>13.78</v>
      </c>
      <c r="CX161" s="49">
        <v>0</v>
      </c>
      <c r="CY161" s="21">
        <v>13.78</v>
      </c>
      <c r="CZ161">
        <v>1</v>
      </c>
      <c r="DA161" s="21">
        <f t="shared" si="41"/>
        <v>86.42</v>
      </c>
      <c r="DB161" s="49" t="s">
        <v>168</v>
      </c>
      <c r="DC161" s="49">
        <v>98292</v>
      </c>
      <c r="DD161" s="121">
        <v>2176.77</v>
      </c>
      <c r="DE161" s="122">
        <v>10</v>
      </c>
      <c r="DF161" s="121">
        <v>712.85</v>
      </c>
      <c r="DG161" s="122">
        <v>2</v>
      </c>
      <c r="DH161" s="123">
        <v>3099.87</v>
      </c>
      <c r="DI161" s="124">
        <v>4</v>
      </c>
      <c r="DJ161" s="21">
        <f t="shared" si="42"/>
        <v>5989.49</v>
      </c>
    </row>
    <row r="162" spans="1:114" ht="16" x14ac:dyDescent="0.2">
      <c r="A162" t="s">
        <v>99</v>
      </c>
      <c r="B162" t="s">
        <v>120</v>
      </c>
      <c r="C162">
        <v>198</v>
      </c>
      <c r="D162" s="86">
        <v>259</v>
      </c>
      <c r="E162">
        <v>13353.95</v>
      </c>
      <c r="F162">
        <v>3469.75</v>
      </c>
      <c r="G162">
        <v>9851.7800000000007</v>
      </c>
      <c r="H162">
        <v>26675.48</v>
      </c>
      <c r="I162">
        <v>26348.22</v>
      </c>
      <c r="J162">
        <v>8047.22</v>
      </c>
      <c r="K162">
        <v>9666.2000000000007</v>
      </c>
      <c r="L162">
        <v>44061.64</v>
      </c>
      <c r="W162" s="89"/>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3">
        <v>2695.15</v>
      </c>
      <c r="AT162" s="60">
        <v>16</v>
      </c>
      <c r="AU162" s="93">
        <v>1341.24</v>
      </c>
      <c r="AV162" s="60">
        <v>2</v>
      </c>
      <c r="AW162" s="21">
        <v>10229.240000000002</v>
      </c>
      <c r="AX162">
        <v>11</v>
      </c>
      <c r="AY162" s="21">
        <f t="shared" si="34"/>
        <v>14265.630000000001</v>
      </c>
      <c r="AZ162" s="20" t="s">
        <v>168</v>
      </c>
      <c r="BA162">
        <v>98520</v>
      </c>
      <c r="BB162" s="94">
        <v>2867.35</v>
      </c>
      <c r="BC162">
        <v>6</v>
      </c>
      <c r="BD162" s="21">
        <v>1128.31</v>
      </c>
      <c r="BE162">
        <v>3</v>
      </c>
      <c r="BF162" s="21">
        <v>1664.6599999999999</v>
      </c>
      <c r="BG162">
        <v>7</v>
      </c>
      <c r="BH162" s="21">
        <f t="shared" si="35"/>
        <v>5660.32</v>
      </c>
      <c r="BI162" s="99" t="s">
        <v>168</v>
      </c>
      <c r="BJ162" s="100">
        <v>98276</v>
      </c>
      <c r="BK162" s="21">
        <v>21.81</v>
      </c>
      <c r="BL162" s="100">
        <v>0</v>
      </c>
      <c r="BM162" s="21">
        <v>20.82</v>
      </c>
      <c r="BN162" s="100">
        <v>0</v>
      </c>
      <c r="BO162" s="21">
        <f t="shared" si="36"/>
        <v>42.629999999999995</v>
      </c>
      <c r="BP162">
        <f t="shared" si="36"/>
        <v>0</v>
      </c>
      <c r="BQ162" s="21">
        <f t="shared" si="37"/>
        <v>85.259999999999991</v>
      </c>
      <c r="BR162" s="99" t="s">
        <v>168</v>
      </c>
      <c r="BS162" s="100">
        <v>98370</v>
      </c>
      <c r="BT162" s="21">
        <v>2220.1</v>
      </c>
      <c r="BU162" s="100">
        <v>2</v>
      </c>
      <c r="BV162" s="21">
        <v>2580.0100000000002</v>
      </c>
      <c r="BW162" s="100">
        <v>11</v>
      </c>
      <c r="BX162" s="21">
        <v>2022.1000000000001</v>
      </c>
      <c r="BY162" s="100">
        <v>5</v>
      </c>
      <c r="BZ162" s="21">
        <f t="shared" si="38"/>
        <v>6822.2100000000009</v>
      </c>
      <c r="CA162" s="99" t="s">
        <v>168</v>
      </c>
      <c r="CB162" s="100">
        <v>98366</v>
      </c>
      <c r="CC162" s="21">
        <v>2185.5</v>
      </c>
      <c r="CD162" s="100">
        <v>13</v>
      </c>
      <c r="CE162" s="21">
        <v>1315.22</v>
      </c>
      <c r="CF162" s="100">
        <v>5</v>
      </c>
      <c r="CG162" s="21">
        <v>12865.76</v>
      </c>
      <c r="CH162" s="100">
        <v>10</v>
      </c>
      <c r="CI162" s="21">
        <f t="shared" si="39"/>
        <v>16366.48</v>
      </c>
      <c r="CJ162" s="21" t="s">
        <v>168</v>
      </c>
      <c r="CK162" s="49">
        <v>98276</v>
      </c>
      <c r="CL162" s="93">
        <v>35.619999999999997</v>
      </c>
      <c r="CM162" s="60">
        <v>0</v>
      </c>
      <c r="CN162" s="93">
        <v>34.6</v>
      </c>
      <c r="CO162" s="60">
        <v>1</v>
      </c>
      <c r="CP162" s="28">
        <f>+'[1]CCBPROD-CNGOR-ARREARS-ECSD-4901'!M161+'[1]CCBPROD-CNGOR-ARREARS-ECSD-4901'!O161</f>
        <v>20.82</v>
      </c>
      <c r="CQ162">
        <f>+'[1]CCBPROD-CNGOR-ARREARS-ECSD-4901'!N161+'[1]CCBPROD-CNGOR-ARREARS-ECSD-4901'!P161</f>
        <v>1</v>
      </c>
      <c r="CR162" s="21">
        <f t="shared" si="40"/>
        <v>91.039999999999992</v>
      </c>
      <c r="CS162" s="49" t="s">
        <v>168</v>
      </c>
      <c r="CT162" s="49">
        <v>98282</v>
      </c>
      <c r="CU162" s="112">
        <v>2742.36</v>
      </c>
      <c r="CV162" s="49">
        <v>11</v>
      </c>
      <c r="CW162" s="112">
        <v>1980.13</v>
      </c>
      <c r="CX162" s="49">
        <v>2</v>
      </c>
      <c r="CY162" s="21">
        <v>23338.030000000002</v>
      </c>
      <c r="CZ162">
        <v>14</v>
      </c>
      <c r="DA162" s="21">
        <f t="shared" si="41"/>
        <v>28060.520000000004</v>
      </c>
      <c r="DB162" s="49" t="s">
        <v>168</v>
      </c>
      <c r="DC162" s="49">
        <v>98295</v>
      </c>
      <c r="DD162" s="121">
        <v>163.78</v>
      </c>
      <c r="DE162" s="122">
        <v>0</v>
      </c>
      <c r="DF162" s="121">
        <v>2145.2600000000002</v>
      </c>
      <c r="DG162" s="122">
        <v>2</v>
      </c>
      <c r="DH162" s="123">
        <v>1303.43</v>
      </c>
      <c r="DI162" s="124">
        <v>3</v>
      </c>
      <c r="DJ162" s="21">
        <f t="shared" si="42"/>
        <v>3612.4700000000003</v>
      </c>
    </row>
    <row r="163" spans="1:114" ht="16" x14ac:dyDescent="0.2">
      <c r="A163" t="s">
        <v>101</v>
      </c>
      <c r="B163" t="s">
        <v>120</v>
      </c>
      <c r="C163">
        <v>115</v>
      </c>
      <c r="D163" s="86">
        <v>158</v>
      </c>
      <c r="E163">
        <v>10313.76</v>
      </c>
      <c r="F163">
        <v>2682.02</v>
      </c>
      <c r="G163">
        <v>8016.35</v>
      </c>
      <c r="H163">
        <v>21012.13</v>
      </c>
      <c r="I163">
        <v>20710.52</v>
      </c>
      <c r="J163">
        <v>3950.06</v>
      </c>
      <c r="K163">
        <v>9062.7900000000009</v>
      </c>
      <c r="L163">
        <v>33723.370000000003</v>
      </c>
      <c r="W163" s="89"/>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3">
        <v>1753.3</v>
      </c>
      <c r="AT163" s="60">
        <v>5</v>
      </c>
      <c r="AU163" s="93">
        <v>531.96</v>
      </c>
      <c r="AV163" s="60">
        <v>3</v>
      </c>
      <c r="AW163" s="21">
        <v>1058.29</v>
      </c>
      <c r="AX163">
        <v>4</v>
      </c>
      <c r="AY163" s="21">
        <f t="shared" si="34"/>
        <v>3343.55</v>
      </c>
      <c r="AZ163" s="20" t="s">
        <v>168</v>
      </c>
      <c r="BA163">
        <v>98528</v>
      </c>
      <c r="BB163" s="94">
        <v>2493.77</v>
      </c>
      <c r="BC163">
        <v>3</v>
      </c>
      <c r="BD163" s="21">
        <v>1693.28</v>
      </c>
      <c r="BE163">
        <v>3</v>
      </c>
      <c r="BF163" s="21">
        <v>7025.27</v>
      </c>
      <c r="BG163">
        <v>3</v>
      </c>
      <c r="BH163" s="21">
        <f t="shared" si="35"/>
        <v>11212.32</v>
      </c>
      <c r="BI163" s="99" t="s">
        <v>168</v>
      </c>
      <c r="BJ163" s="100">
        <v>98277</v>
      </c>
      <c r="BK163" s="21">
        <v>5751.83</v>
      </c>
      <c r="BL163" s="100">
        <v>15</v>
      </c>
      <c r="BM163" s="21">
        <v>4738.7</v>
      </c>
      <c r="BN163" s="100">
        <v>2</v>
      </c>
      <c r="BO163" s="21">
        <f t="shared" si="36"/>
        <v>10490.529999999999</v>
      </c>
      <c r="BP163">
        <f t="shared" si="36"/>
        <v>17</v>
      </c>
      <c r="BQ163" s="21">
        <f t="shared" si="37"/>
        <v>20981.059999999998</v>
      </c>
      <c r="BR163" s="99" t="s">
        <v>168</v>
      </c>
      <c r="BS163" s="100">
        <v>98383</v>
      </c>
      <c r="BT163" s="21">
        <v>1245.25</v>
      </c>
      <c r="BU163" s="100">
        <v>9</v>
      </c>
      <c r="BV163" s="21">
        <v>977.85</v>
      </c>
      <c r="BW163" s="100">
        <v>4</v>
      </c>
      <c r="BX163" s="21">
        <v>3811.54</v>
      </c>
      <c r="BY163" s="100">
        <v>9</v>
      </c>
      <c r="BZ163" s="21">
        <f t="shared" si="38"/>
        <v>6034.6399999999994</v>
      </c>
      <c r="CA163" s="99" t="s">
        <v>168</v>
      </c>
      <c r="CB163" s="100">
        <v>98367</v>
      </c>
      <c r="CC163" s="21">
        <v>44.58</v>
      </c>
      <c r="CD163" s="100">
        <v>1</v>
      </c>
      <c r="CE163" s="21">
        <v>24.79</v>
      </c>
      <c r="CF163" s="100">
        <v>1</v>
      </c>
      <c r="CG163" s="21">
        <v>170.01</v>
      </c>
      <c r="CH163" s="100">
        <v>1</v>
      </c>
      <c r="CI163" s="21">
        <f t="shared" si="39"/>
        <v>239.38</v>
      </c>
      <c r="CJ163" s="21" t="s">
        <v>168</v>
      </c>
      <c r="CK163" s="49">
        <v>98277</v>
      </c>
      <c r="CL163" s="93">
        <v>3633.16</v>
      </c>
      <c r="CM163" s="60">
        <v>9</v>
      </c>
      <c r="CN163" s="93">
        <v>2377.59</v>
      </c>
      <c r="CO163" s="60">
        <v>5</v>
      </c>
      <c r="CP163" s="28">
        <f>+'[1]CCBPROD-CNGOR-ARREARS-ECSD-4901'!M162+'[1]CCBPROD-CNGOR-ARREARS-ECSD-4901'!O162</f>
        <v>23971.63</v>
      </c>
      <c r="CQ163">
        <f>+'[1]CCBPROD-CNGOR-ARREARS-ECSD-4901'!N162+'[1]CCBPROD-CNGOR-ARREARS-ECSD-4901'!P162</f>
        <v>19</v>
      </c>
      <c r="CR163" s="21">
        <f t="shared" si="40"/>
        <v>29982.38</v>
      </c>
      <c r="CS163" s="49" t="s">
        <v>168</v>
      </c>
      <c r="CT163" s="49">
        <v>98284</v>
      </c>
      <c r="CU163" s="112">
        <v>401.15</v>
      </c>
      <c r="CV163" s="49">
        <v>2</v>
      </c>
      <c r="CW163" s="112">
        <v>26</v>
      </c>
      <c r="CX163" s="49">
        <v>0</v>
      </c>
      <c r="CY163" s="21">
        <v>156.94</v>
      </c>
      <c r="CZ163">
        <v>2</v>
      </c>
      <c r="DA163" s="21">
        <f t="shared" si="41"/>
        <v>584.08999999999992</v>
      </c>
      <c r="DB163" s="49" t="s">
        <v>168</v>
      </c>
      <c r="DC163" s="49">
        <v>98310</v>
      </c>
      <c r="DD163" s="121">
        <v>14579.56</v>
      </c>
      <c r="DE163" s="122">
        <v>19</v>
      </c>
      <c r="DF163" s="121">
        <v>2681.9</v>
      </c>
      <c r="DG163" s="122">
        <v>8</v>
      </c>
      <c r="DH163" s="123">
        <v>17721.550000000003</v>
      </c>
      <c r="DI163" s="124">
        <v>13</v>
      </c>
      <c r="DJ163" s="21">
        <f t="shared" si="42"/>
        <v>34983.01</v>
      </c>
    </row>
    <row r="164" spans="1:114" ht="16" x14ac:dyDescent="0.2">
      <c r="A164" t="s">
        <v>156</v>
      </c>
      <c r="B164" t="s">
        <v>120</v>
      </c>
      <c r="C164">
        <v>71</v>
      </c>
      <c r="D164" s="86">
        <v>79</v>
      </c>
      <c r="E164">
        <v>4182.84</v>
      </c>
      <c r="F164">
        <v>1342.2</v>
      </c>
      <c r="G164">
        <v>2042.51</v>
      </c>
      <c r="H164">
        <v>7567.55</v>
      </c>
      <c r="I164">
        <v>7979.71</v>
      </c>
      <c r="J164">
        <v>2243.64</v>
      </c>
      <c r="K164">
        <v>2698.46</v>
      </c>
      <c r="L164">
        <v>12921.81</v>
      </c>
      <c r="W164" s="89"/>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3">
        <v>2314.0700000000002</v>
      </c>
      <c r="AT164" s="60">
        <v>8</v>
      </c>
      <c r="AU164" s="93">
        <v>3637.71</v>
      </c>
      <c r="AV164" s="60">
        <v>2</v>
      </c>
      <c r="AW164" s="21">
        <v>3460</v>
      </c>
      <c r="AX164">
        <v>2</v>
      </c>
      <c r="AY164" s="21">
        <f t="shared" si="34"/>
        <v>9411.7800000000007</v>
      </c>
      <c r="AZ164" s="20" t="s">
        <v>168</v>
      </c>
      <c r="BA164">
        <v>98541</v>
      </c>
      <c r="BB164" s="94">
        <v>3015.8</v>
      </c>
      <c r="BC164">
        <v>3</v>
      </c>
      <c r="BD164" s="21">
        <v>1578.13</v>
      </c>
      <c r="BE164">
        <v>1</v>
      </c>
      <c r="BF164" s="21">
        <v>22.46</v>
      </c>
      <c r="BG164">
        <v>1</v>
      </c>
      <c r="BH164" s="21">
        <f t="shared" si="35"/>
        <v>4616.3900000000003</v>
      </c>
      <c r="BI164" s="99" t="s">
        <v>168</v>
      </c>
      <c r="BJ164" s="100">
        <v>98282</v>
      </c>
      <c r="BK164" s="21">
        <v>167.28</v>
      </c>
      <c r="BL164" s="100">
        <v>4</v>
      </c>
      <c r="BM164" s="21">
        <v>189.66</v>
      </c>
      <c r="BN164" s="100">
        <v>1</v>
      </c>
      <c r="BO164" s="21">
        <f t="shared" si="36"/>
        <v>356.94</v>
      </c>
      <c r="BP164">
        <f t="shared" si="36"/>
        <v>5</v>
      </c>
      <c r="BQ164" s="21">
        <f t="shared" si="37"/>
        <v>713.88</v>
      </c>
      <c r="BR164" s="99" t="s">
        <v>168</v>
      </c>
      <c r="BS164" s="100">
        <v>98520</v>
      </c>
      <c r="BT164" s="21">
        <v>1802.44</v>
      </c>
      <c r="BU164" s="100">
        <v>5</v>
      </c>
      <c r="BV164" s="21">
        <v>1608.86</v>
      </c>
      <c r="BW164" s="100">
        <v>4</v>
      </c>
      <c r="BX164" s="21">
        <v>3654.71</v>
      </c>
      <c r="BY164" s="100">
        <v>7</v>
      </c>
      <c r="BZ164" s="21">
        <f t="shared" si="38"/>
        <v>7066.01</v>
      </c>
      <c r="CA164" s="99" t="s">
        <v>168</v>
      </c>
      <c r="CB164" s="100">
        <v>98370</v>
      </c>
      <c r="CC164" s="21">
        <v>1198.0999999999999</v>
      </c>
      <c r="CD164" s="100">
        <v>1</v>
      </c>
      <c r="CE164" s="21">
        <v>1396.99</v>
      </c>
      <c r="CF164" s="100">
        <v>2</v>
      </c>
      <c r="CG164" s="21">
        <v>3092</v>
      </c>
      <c r="CH164" s="100">
        <v>14</v>
      </c>
      <c r="CI164" s="21">
        <f t="shared" si="39"/>
        <v>5687.09</v>
      </c>
      <c r="CJ164" s="21" t="s">
        <v>168</v>
      </c>
      <c r="CK164" s="49">
        <v>98282</v>
      </c>
      <c r="CL164" s="93">
        <v>140.54</v>
      </c>
      <c r="CM164" s="60">
        <v>0</v>
      </c>
      <c r="CN164" s="93">
        <v>147.63999999999999</v>
      </c>
      <c r="CO164" s="60">
        <v>3</v>
      </c>
      <c r="CP164" s="28">
        <f>+'[1]CCBPROD-CNGOR-ARREARS-ECSD-4901'!M163+'[1]CCBPROD-CNGOR-ARREARS-ECSD-4901'!O163</f>
        <v>741.66000000000008</v>
      </c>
      <c r="CQ164">
        <f>+'[1]CCBPROD-CNGOR-ARREARS-ECSD-4901'!N163+'[1]CCBPROD-CNGOR-ARREARS-ECSD-4901'!P163</f>
        <v>5</v>
      </c>
      <c r="CR164" s="21">
        <f t="shared" si="40"/>
        <v>1029.8400000000001</v>
      </c>
      <c r="CS164" s="49" t="s">
        <v>168</v>
      </c>
      <c r="CT164" s="49">
        <v>98292</v>
      </c>
      <c r="CU164" s="112">
        <v>935.54</v>
      </c>
      <c r="CV164" s="49">
        <v>8</v>
      </c>
      <c r="CW164" s="112">
        <v>454.69</v>
      </c>
      <c r="CX164" s="49">
        <v>6</v>
      </c>
      <c r="CY164" s="21">
        <v>17799.100000000002</v>
      </c>
      <c r="CZ164">
        <v>6</v>
      </c>
      <c r="DA164" s="21">
        <f t="shared" si="41"/>
        <v>19189.330000000002</v>
      </c>
      <c r="DB164" s="49" t="s">
        <v>168</v>
      </c>
      <c r="DC164" s="49">
        <v>98311</v>
      </c>
      <c r="DD164" s="121">
        <v>1285.17</v>
      </c>
      <c r="DE164" s="122">
        <v>10</v>
      </c>
      <c r="DF164" s="121">
        <v>102.14</v>
      </c>
      <c r="DG164" s="122">
        <v>1</v>
      </c>
      <c r="DH164" s="123">
        <v>120.52</v>
      </c>
      <c r="DI164" s="124">
        <v>2</v>
      </c>
      <c r="DJ164" s="21">
        <f t="shared" si="42"/>
        <v>1507.8300000000002</v>
      </c>
    </row>
    <row r="165" spans="1:114" ht="16" x14ac:dyDescent="0.2">
      <c r="A165" t="s">
        <v>157</v>
      </c>
      <c r="B165" t="s">
        <v>120</v>
      </c>
      <c r="C165">
        <v>62</v>
      </c>
      <c r="D165" s="86">
        <v>69</v>
      </c>
      <c r="E165">
        <v>5573.91</v>
      </c>
      <c r="F165">
        <v>990.94</v>
      </c>
      <c r="G165">
        <v>1178.95</v>
      </c>
      <c r="H165">
        <v>7743.8</v>
      </c>
      <c r="I165">
        <v>8531.42</v>
      </c>
      <c r="J165">
        <v>2036.93</v>
      </c>
      <c r="K165">
        <v>1677.9299999999998</v>
      </c>
      <c r="L165">
        <v>12246.28</v>
      </c>
      <c r="W165" s="89"/>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3">
        <v>2395.48</v>
      </c>
      <c r="AT165" s="60">
        <v>2</v>
      </c>
      <c r="AU165" s="93">
        <v>36.24</v>
      </c>
      <c r="AV165" s="60">
        <v>2</v>
      </c>
      <c r="AW165" s="21">
        <v>0</v>
      </c>
      <c r="AX165">
        <v>0</v>
      </c>
      <c r="AY165" s="21">
        <f t="shared" si="34"/>
        <v>2431.7199999999998</v>
      </c>
      <c r="AZ165" s="20" t="s">
        <v>168</v>
      </c>
      <c r="BA165">
        <v>98550</v>
      </c>
      <c r="BB165" s="94">
        <v>870.86</v>
      </c>
      <c r="BC165">
        <v>2</v>
      </c>
      <c r="BD165" s="21">
        <v>706.77</v>
      </c>
      <c r="BE165">
        <v>2</v>
      </c>
      <c r="BF165" s="21">
        <v>1832.03</v>
      </c>
      <c r="BG165">
        <v>3</v>
      </c>
      <c r="BH165" s="21">
        <f t="shared" si="35"/>
        <v>3409.66</v>
      </c>
      <c r="BI165" s="99" t="s">
        <v>168</v>
      </c>
      <c r="BJ165" s="100">
        <v>98284</v>
      </c>
      <c r="BK165" s="21">
        <v>1438.63</v>
      </c>
      <c r="BL165" s="100">
        <v>5</v>
      </c>
      <c r="BM165" s="21">
        <v>1705.57</v>
      </c>
      <c r="BN165" s="100">
        <v>2</v>
      </c>
      <c r="BO165" s="21">
        <f t="shared" si="36"/>
        <v>3144.2</v>
      </c>
      <c r="BP165">
        <f t="shared" si="36"/>
        <v>7</v>
      </c>
      <c r="BQ165" s="21">
        <f t="shared" si="37"/>
        <v>6288.4</v>
      </c>
      <c r="BR165" s="99" t="s">
        <v>168</v>
      </c>
      <c r="BS165" s="100">
        <v>98528</v>
      </c>
      <c r="BT165" s="21">
        <v>888.27</v>
      </c>
      <c r="BU165" s="100">
        <v>5</v>
      </c>
      <c r="BV165" s="21">
        <v>712.18</v>
      </c>
      <c r="BW165" s="100">
        <v>4</v>
      </c>
      <c r="BX165" s="21">
        <v>4394.54</v>
      </c>
      <c r="BY165" s="100">
        <v>1</v>
      </c>
      <c r="BZ165" s="21">
        <f t="shared" si="38"/>
        <v>5994.99</v>
      </c>
      <c r="CA165" s="99" t="s">
        <v>168</v>
      </c>
      <c r="CB165" s="100">
        <v>98383</v>
      </c>
      <c r="CC165" s="21">
        <v>2382.92</v>
      </c>
      <c r="CD165" s="100">
        <v>15</v>
      </c>
      <c r="CE165" s="21">
        <v>740.56</v>
      </c>
      <c r="CF165" s="100">
        <v>4</v>
      </c>
      <c r="CG165" s="21">
        <v>4429.43</v>
      </c>
      <c r="CH165" s="100">
        <v>11</v>
      </c>
      <c r="CI165" s="21">
        <f t="shared" si="39"/>
        <v>7552.91</v>
      </c>
      <c r="CJ165" s="21" t="s">
        <v>168</v>
      </c>
      <c r="CK165" s="49">
        <v>98284</v>
      </c>
      <c r="CL165" s="93">
        <v>733.45</v>
      </c>
      <c r="CM165" s="60">
        <v>8</v>
      </c>
      <c r="CN165" s="93">
        <v>458.22</v>
      </c>
      <c r="CO165" s="60">
        <v>1</v>
      </c>
      <c r="CP165" s="28">
        <f>+'[1]CCBPROD-CNGOR-ARREARS-ECSD-4901'!M164+'[1]CCBPROD-CNGOR-ARREARS-ECSD-4901'!O164</f>
        <v>17540.88</v>
      </c>
      <c r="CQ165">
        <f>+'[1]CCBPROD-CNGOR-ARREARS-ECSD-4901'!N164+'[1]CCBPROD-CNGOR-ARREARS-ECSD-4901'!P164</f>
        <v>5</v>
      </c>
      <c r="CR165" s="21">
        <f t="shared" si="40"/>
        <v>18732.550000000003</v>
      </c>
      <c r="CS165" s="49" t="s">
        <v>168</v>
      </c>
      <c r="CT165" s="49">
        <v>98295</v>
      </c>
      <c r="CU165" s="112">
        <v>1214.05</v>
      </c>
      <c r="CV165" s="49">
        <v>12</v>
      </c>
      <c r="CW165" s="112">
        <v>644.19000000000005</v>
      </c>
      <c r="CX165" s="49">
        <v>2</v>
      </c>
      <c r="CY165" s="21">
        <v>2524.58</v>
      </c>
      <c r="CZ165">
        <v>4</v>
      </c>
      <c r="DA165" s="21">
        <f t="shared" si="41"/>
        <v>4382.82</v>
      </c>
      <c r="DB165" s="49" t="s">
        <v>168</v>
      </c>
      <c r="DC165" s="49">
        <v>98312</v>
      </c>
      <c r="DD165" s="121">
        <v>21945.03</v>
      </c>
      <c r="DE165" s="122">
        <v>34</v>
      </c>
      <c r="DF165" s="121">
        <v>602.28</v>
      </c>
      <c r="DG165" s="122">
        <v>6</v>
      </c>
      <c r="DH165" s="123">
        <v>2775.12</v>
      </c>
      <c r="DI165" s="124">
        <v>11</v>
      </c>
      <c r="DJ165" s="21">
        <f t="shared" si="42"/>
        <v>25322.429999999997</v>
      </c>
    </row>
    <row r="166" spans="1:114" ht="16" x14ac:dyDescent="0.2">
      <c r="A166" t="s">
        <v>158</v>
      </c>
      <c r="B166" t="s">
        <v>120</v>
      </c>
      <c r="C166">
        <v>1548</v>
      </c>
      <c r="D166" s="86">
        <v>1827</v>
      </c>
      <c r="E166">
        <v>139222.67000000001</v>
      </c>
      <c r="F166">
        <v>28709.13</v>
      </c>
      <c r="G166">
        <v>32217.339999999997</v>
      </c>
      <c r="H166">
        <v>200149.14</v>
      </c>
      <c r="I166">
        <v>236335.79</v>
      </c>
      <c r="J166">
        <v>40466.26</v>
      </c>
      <c r="K166">
        <v>28248.46</v>
      </c>
      <c r="L166">
        <v>305050.51</v>
      </c>
      <c r="W166" s="89"/>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3">
        <v>1853.26</v>
      </c>
      <c r="AT166" s="60">
        <v>5</v>
      </c>
      <c r="AU166" s="93">
        <v>1825.12</v>
      </c>
      <c r="AV166" s="60">
        <v>2</v>
      </c>
      <c r="AW166" s="21">
        <v>3041.2200000000003</v>
      </c>
      <c r="AX166">
        <v>6</v>
      </c>
      <c r="AY166" s="21">
        <f t="shared" si="34"/>
        <v>6719.6</v>
      </c>
      <c r="AZ166" s="20" t="s">
        <v>168</v>
      </c>
      <c r="BA166">
        <v>98557</v>
      </c>
      <c r="BB166" s="94">
        <v>542.51</v>
      </c>
      <c r="BC166">
        <v>0</v>
      </c>
      <c r="BD166" s="21">
        <v>611.94000000000005</v>
      </c>
      <c r="BE166">
        <v>1</v>
      </c>
      <c r="BF166" s="21">
        <v>3599.04</v>
      </c>
      <c r="BG166">
        <v>1</v>
      </c>
      <c r="BH166" s="21">
        <f t="shared" si="35"/>
        <v>4753.49</v>
      </c>
      <c r="BI166" s="99" t="s">
        <v>168</v>
      </c>
      <c r="BJ166" s="100">
        <v>98292</v>
      </c>
      <c r="BK166" s="21">
        <v>2157.8000000000002</v>
      </c>
      <c r="BL166" s="100">
        <v>19</v>
      </c>
      <c r="BM166" s="21">
        <v>897.13</v>
      </c>
      <c r="BN166" s="100">
        <v>3</v>
      </c>
      <c r="BO166" s="21">
        <f t="shared" si="36"/>
        <v>3054.9300000000003</v>
      </c>
      <c r="BP166">
        <f t="shared" si="36"/>
        <v>22</v>
      </c>
      <c r="BQ166" s="21">
        <f t="shared" si="37"/>
        <v>6109.8600000000006</v>
      </c>
      <c r="BR166" s="99" t="s">
        <v>168</v>
      </c>
      <c r="BS166" s="100">
        <v>98541</v>
      </c>
      <c r="BT166" s="21">
        <v>563.57000000000005</v>
      </c>
      <c r="BU166" s="100">
        <v>2</v>
      </c>
      <c r="BV166" s="21">
        <v>13.78</v>
      </c>
      <c r="BW166" s="100">
        <v>1</v>
      </c>
      <c r="BX166" s="21">
        <v>0</v>
      </c>
      <c r="BY166" s="100">
        <v>0</v>
      </c>
      <c r="BZ166" s="21">
        <f t="shared" si="38"/>
        <v>577.35</v>
      </c>
      <c r="CA166" s="99" t="s">
        <v>168</v>
      </c>
      <c r="CB166" s="100">
        <v>98520</v>
      </c>
      <c r="CC166" s="21">
        <v>759.2</v>
      </c>
      <c r="CD166" s="100">
        <v>5</v>
      </c>
      <c r="CE166" s="21">
        <v>717.37</v>
      </c>
      <c r="CF166" s="100">
        <v>2</v>
      </c>
      <c r="CG166" s="21">
        <v>2818.14</v>
      </c>
      <c r="CH166" s="100">
        <v>7</v>
      </c>
      <c r="CI166" s="21">
        <f t="shared" si="39"/>
        <v>4294.71</v>
      </c>
      <c r="CJ166" s="21" t="s">
        <v>168</v>
      </c>
      <c r="CK166" s="49">
        <v>98292</v>
      </c>
      <c r="CL166" s="93">
        <v>1496.71</v>
      </c>
      <c r="CM166" s="60">
        <v>12</v>
      </c>
      <c r="CN166" s="93">
        <v>488.73</v>
      </c>
      <c r="CO166" s="60">
        <v>1</v>
      </c>
      <c r="CP166" s="28">
        <f>+'[1]CCBPROD-CNGOR-ARREARS-ECSD-4901'!M165+'[1]CCBPROD-CNGOR-ARREARS-ECSD-4901'!O165</f>
        <v>3225.82</v>
      </c>
      <c r="CQ166">
        <f>+'[1]CCBPROD-CNGOR-ARREARS-ECSD-4901'!N165+'[1]CCBPROD-CNGOR-ARREARS-ECSD-4901'!P165</f>
        <v>8</v>
      </c>
      <c r="CR166" s="21">
        <f t="shared" si="40"/>
        <v>5211.26</v>
      </c>
      <c r="CS166" s="49" t="s">
        <v>168</v>
      </c>
      <c r="CT166" s="49">
        <v>98310</v>
      </c>
      <c r="CU166" s="112">
        <v>170.68</v>
      </c>
      <c r="CV166" s="49">
        <v>2</v>
      </c>
      <c r="CW166" s="112">
        <v>101.02</v>
      </c>
      <c r="CX166" s="49">
        <v>0</v>
      </c>
      <c r="CY166" s="21">
        <v>1202.4099999999999</v>
      </c>
      <c r="CZ166">
        <v>3</v>
      </c>
      <c r="DA166" s="21">
        <f t="shared" si="41"/>
        <v>1474.11</v>
      </c>
      <c r="DB166" s="49" t="s">
        <v>168</v>
      </c>
      <c r="DC166" s="49">
        <v>98337</v>
      </c>
      <c r="DD166" s="121">
        <v>3360.02</v>
      </c>
      <c r="DE166" s="122">
        <v>7</v>
      </c>
      <c r="DF166" s="121">
        <v>401.15</v>
      </c>
      <c r="DG166" s="122">
        <v>2</v>
      </c>
      <c r="DH166" s="123">
        <v>6076.97</v>
      </c>
      <c r="DI166" s="124">
        <v>5</v>
      </c>
      <c r="DJ166" s="21">
        <f t="shared" si="42"/>
        <v>9838.14</v>
      </c>
    </row>
    <row r="167" spans="1:114" ht="16" x14ac:dyDescent="0.2">
      <c r="A167" t="s">
        <v>159</v>
      </c>
      <c r="B167" t="s">
        <v>120</v>
      </c>
      <c r="C167">
        <v>14</v>
      </c>
      <c r="D167" s="86">
        <v>15</v>
      </c>
      <c r="E167">
        <v>641.15</v>
      </c>
      <c r="F167">
        <v>178.28</v>
      </c>
      <c r="G167">
        <v>276.05</v>
      </c>
      <c r="H167">
        <v>1095.48</v>
      </c>
      <c r="I167">
        <v>1586.08</v>
      </c>
      <c r="J167">
        <v>407.72</v>
      </c>
      <c r="K167">
        <v>316.8</v>
      </c>
      <c r="L167">
        <v>2310.6</v>
      </c>
      <c r="W167" s="89"/>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3">
        <v>631.1</v>
      </c>
      <c r="AT167" s="60">
        <v>2</v>
      </c>
      <c r="AU167" s="93">
        <v>4106.6499999999996</v>
      </c>
      <c r="AV167" s="60">
        <v>1</v>
      </c>
      <c r="AW167" s="21">
        <v>0</v>
      </c>
      <c r="AX167">
        <v>0</v>
      </c>
      <c r="AY167" s="21">
        <f t="shared" si="34"/>
        <v>4737.75</v>
      </c>
      <c r="AZ167" s="20" t="s">
        <v>168</v>
      </c>
      <c r="BA167">
        <v>98563</v>
      </c>
      <c r="BB167" s="94">
        <v>624.66</v>
      </c>
      <c r="BC167">
        <v>1</v>
      </c>
      <c r="BD167" s="21">
        <v>513.96</v>
      </c>
      <c r="BE167">
        <v>1</v>
      </c>
      <c r="BF167" s="21">
        <v>1757.3</v>
      </c>
      <c r="BG167">
        <v>1</v>
      </c>
      <c r="BH167" s="21">
        <f t="shared" si="35"/>
        <v>2895.92</v>
      </c>
      <c r="BI167" s="99" t="s">
        <v>168</v>
      </c>
      <c r="BJ167" s="100">
        <v>98295</v>
      </c>
      <c r="BK167" s="21">
        <v>365.71</v>
      </c>
      <c r="BL167" s="100">
        <v>1</v>
      </c>
      <c r="BM167" s="21">
        <v>434.01</v>
      </c>
      <c r="BN167" s="100">
        <v>3</v>
      </c>
      <c r="BO167" s="21">
        <f t="shared" si="36"/>
        <v>799.72</v>
      </c>
      <c r="BP167">
        <f t="shared" si="36"/>
        <v>4</v>
      </c>
      <c r="BQ167" s="21">
        <f t="shared" si="37"/>
        <v>1599.44</v>
      </c>
      <c r="BR167" s="99" t="s">
        <v>168</v>
      </c>
      <c r="BS167" s="100">
        <v>98550</v>
      </c>
      <c r="BT167" s="21">
        <v>520.03</v>
      </c>
      <c r="BU167" s="100">
        <v>3</v>
      </c>
      <c r="BV167" s="21">
        <v>703.3</v>
      </c>
      <c r="BW167" s="100">
        <v>4</v>
      </c>
      <c r="BX167" s="21">
        <v>867.52</v>
      </c>
      <c r="BY167" s="100">
        <v>4</v>
      </c>
      <c r="BZ167" s="21">
        <f t="shared" si="38"/>
        <v>2090.85</v>
      </c>
      <c r="CA167" s="99" t="s">
        <v>168</v>
      </c>
      <c r="CB167" s="100">
        <v>98528</v>
      </c>
      <c r="CC167" s="21">
        <v>733.07</v>
      </c>
      <c r="CD167" s="100">
        <v>2</v>
      </c>
      <c r="CE167" s="21">
        <v>797.47</v>
      </c>
      <c r="CF167" s="100">
        <v>3</v>
      </c>
      <c r="CG167" s="21">
        <v>5104.8</v>
      </c>
      <c r="CH167" s="100">
        <v>3</v>
      </c>
      <c r="CI167" s="21">
        <f t="shared" si="39"/>
        <v>6635.34</v>
      </c>
      <c r="CJ167" s="21" t="s">
        <v>168</v>
      </c>
      <c r="CK167" s="49">
        <v>98295</v>
      </c>
      <c r="CL167" s="93">
        <v>181.7</v>
      </c>
      <c r="CM167" s="60">
        <v>4</v>
      </c>
      <c r="CN167" s="93">
        <v>123.14</v>
      </c>
      <c r="CO167" s="60">
        <v>0</v>
      </c>
      <c r="CP167" s="28">
        <f>+'[1]CCBPROD-CNGOR-ARREARS-ECSD-4901'!M166+'[1]CCBPROD-CNGOR-ARREARS-ECSD-4901'!O166</f>
        <v>1131.79</v>
      </c>
      <c r="CQ167">
        <f>+'[1]CCBPROD-CNGOR-ARREARS-ECSD-4901'!N166+'[1]CCBPROD-CNGOR-ARREARS-ECSD-4901'!P166</f>
        <v>5</v>
      </c>
      <c r="CR167" s="21">
        <f t="shared" si="40"/>
        <v>1436.6299999999999</v>
      </c>
      <c r="CS167" s="49" t="s">
        <v>168</v>
      </c>
      <c r="CT167" s="49">
        <v>98311</v>
      </c>
      <c r="CU167" s="112">
        <v>4795.34</v>
      </c>
      <c r="CV167" s="49">
        <v>18</v>
      </c>
      <c r="CW167" s="112">
        <v>3280.72</v>
      </c>
      <c r="CX167" s="49">
        <v>5</v>
      </c>
      <c r="CY167" s="21">
        <v>27352.75</v>
      </c>
      <c r="CZ167">
        <v>11</v>
      </c>
      <c r="DA167" s="21">
        <f t="shared" si="41"/>
        <v>35428.81</v>
      </c>
      <c r="DB167" s="49" t="s">
        <v>168</v>
      </c>
      <c r="DC167" s="49">
        <v>98366</v>
      </c>
      <c r="DD167" s="121">
        <v>1760.72</v>
      </c>
      <c r="DE167" s="122">
        <v>14</v>
      </c>
      <c r="DF167" s="121">
        <v>871.07</v>
      </c>
      <c r="DG167" s="122">
        <v>2</v>
      </c>
      <c r="DH167" s="123">
        <v>7278.29</v>
      </c>
      <c r="DI167" s="124">
        <v>6</v>
      </c>
      <c r="DJ167" s="21">
        <f t="shared" si="42"/>
        <v>9910.08</v>
      </c>
    </row>
    <row r="168" spans="1:114" ht="16" x14ac:dyDescent="0.2">
      <c r="A168" t="s">
        <v>160</v>
      </c>
      <c r="B168" t="s">
        <v>120</v>
      </c>
      <c r="C168">
        <v>111</v>
      </c>
      <c r="D168" s="86">
        <v>130</v>
      </c>
      <c r="E168">
        <v>6809.05</v>
      </c>
      <c r="F168">
        <v>1948.72</v>
      </c>
      <c r="G168">
        <v>3319.7</v>
      </c>
      <c r="H168">
        <v>12077.47</v>
      </c>
      <c r="I168">
        <v>12889.3</v>
      </c>
      <c r="J168">
        <v>3131.85</v>
      </c>
      <c r="K168">
        <v>3076.7</v>
      </c>
      <c r="L168">
        <v>19097.849999999999</v>
      </c>
      <c r="W168" s="89"/>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3">
        <v>1313.07</v>
      </c>
      <c r="AT168" s="60">
        <v>2</v>
      </c>
      <c r="AU168" s="93">
        <v>1147.7</v>
      </c>
      <c r="AV168" s="60">
        <v>0</v>
      </c>
      <c r="AW168" s="21">
        <v>2309.23</v>
      </c>
      <c r="AX168">
        <v>2</v>
      </c>
      <c r="AY168" s="21">
        <f t="shared" si="34"/>
        <v>4770</v>
      </c>
      <c r="AZ168" s="20" t="s">
        <v>168</v>
      </c>
      <c r="BA168">
        <v>98584</v>
      </c>
      <c r="BB168" s="94">
        <v>3455.94</v>
      </c>
      <c r="BC168">
        <v>6</v>
      </c>
      <c r="BD168" s="21">
        <v>2594.85</v>
      </c>
      <c r="BE168">
        <v>9</v>
      </c>
      <c r="BF168" s="21">
        <v>9036.17</v>
      </c>
      <c r="BG168">
        <v>5</v>
      </c>
      <c r="BH168" s="21">
        <f t="shared" si="35"/>
        <v>15086.96</v>
      </c>
      <c r="BI168" s="99" t="s">
        <v>168</v>
      </c>
      <c r="BJ168" s="100">
        <v>98310</v>
      </c>
      <c r="BK168" s="21">
        <v>8764.59</v>
      </c>
      <c r="BL168" s="100">
        <v>23</v>
      </c>
      <c r="BM168" s="21">
        <v>2655.44</v>
      </c>
      <c r="BN168" s="100">
        <v>2</v>
      </c>
      <c r="BO168" s="21">
        <f t="shared" si="36"/>
        <v>11420.03</v>
      </c>
      <c r="BP168">
        <f t="shared" si="36"/>
        <v>25</v>
      </c>
      <c r="BQ168" s="21">
        <f t="shared" si="37"/>
        <v>22840.06</v>
      </c>
      <c r="BR168" s="99" t="s">
        <v>168</v>
      </c>
      <c r="BS168" s="100">
        <v>98557</v>
      </c>
      <c r="BT168" s="21">
        <v>90.5</v>
      </c>
      <c r="BU168" s="100">
        <v>1</v>
      </c>
      <c r="BV168" s="21">
        <v>1037.03</v>
      </c>
      <c r="BW168" s="100">
        <v>0</v>
      </c>
      <c r="BX168" s="21">
        <v>4753.49</v>
      </c>
      <c r="BY168" s="100">
        <v>2</v>
      </c>
      <c r="BZ168" s="21">
        <f t="shared" si="38"/>
        <v>5881.0199999999995</v>
      </c>
      <c r="CA168" s="99" t="s">
        <v>168</v>
      </c>
      <c r="CB168" s="100">
        <v>98541</v>
      </c>
      <c r="CC168" s="21">
        <v>85.97</v>
      </c>
      <c r="CD168" s="100">
        <v>3</v>
      </c>
      <c r="CE168" s="21">
        <v>13.78</v>
      </c>
      <c r="CF168" s="100">
        <v>0</v>
      </c>
      <c r="CG168" s="21">
        <v>13.78</v>
      </c>
      <c r="CH168" s="100">
        <v>1</v>
      </c>
      <c r="CI168" s="21">
        <f t="shared" si="39"/>
        <v>113.53</v>
      </c>
      <c r="CJ168" s="21" t="s">
        <v>168</v>
      </c>
      <c r="CK168" s="49">
        <v>98310</v>
      </c>
      <c r="CL168" s="93">
        <v>7139.03</v>
      </c>
      <c r="CM168" s="60">
        <v>24</v>
      </c>
      <c r="CN168" s="93">
        <v>3111.04</v>
      </c>
      <c r="CO168" s="60">
        <v>2</v>
      </c>
      <c r="CP168" s="28">
        <f>+'[1]CCBPROD-CNGOR-ARREARS-ECSD-4901'!M167+'[1]CCBPROD-CNGOR-ARREARS-ECSD-4901'!O167</f>
        <v>25124.03</v>
      </c>
      <c r="CQ168">
        <f>+'[1]CCBPROD-CNGOR-ARREARS-ECSD-4901'!N167+'[1]CCBPROD-CNGOR-ARREARS-ECSD-4901'!P167</f>
        <v>13</v>
      </c>
      <c r="CR168" s="21">
        <f t="shared" si="40"/>
        <v>35374.1</v>
      </c>
      <c r="CS168" s="49" t="s">
        <v>168</v>
      </c>
      <c r="CT168" s="49">
        <v>98312</v>
      </c>
      <c r="CU168" s="112">
        <v>410.93</v>
      </c>
      <c r="CV168" s="49">
        <v>3</v>
      </c>
      <c r="CW168" s="112">
        <v>106.91</v>
      </c>
      <c r="CX168" s="49">
        <v>2</v>
      </c>
      <c r="CY168" s="21">
        <v>102.69</v>
      </c>
      <c r="CZ168">
        <v>2</v>
      </c>
      <c r="DA168" s="21">
        <f t="shared" si="41"/>
        <v>620.53</v>
      </c>
      <c r="DB168" s="49" t="s">
        <v>168</v>
      </c>
      <c r="DC168" s="49">
        <v>98367</v>
      </c>
      <c r="DD168" s="121">
        <v>244.28</v>
      </c>
      <c r="DE168" s="122">
        <v>4</v>
      </c>
      <c r="DF168" s="121">
        <v>30.46</v>
      </c>
      <c r="DG168" s="122">
        <v>1</v>
      </c>
      <c r="DH168" s="123">
        <v>209.01</v>
      </c>
      <c r="DI168" s="124">
        <v>1</v>
      </c>
      <c r="DJ168" s="21">
        <f t="shared" si="42"/>
        <v>483.75</v>
      </c>
    </row>
    <row r="169" spans="1:114" ht="16" x14ac:dyDescent="0.2">
      <c r="A169" t="s">
        <v>62</v>
      </c>
      <c r="B169" t="s">
        <v>120</v>
      </c>
      <c r="C169">
        <v>289</v>
      </c>
      <c r="D169" s="86">
        <v>305</v>
      </c>
      <c r="E169">
        <v>15569.37</v>
      </c>
      <c r="F169">
        <v>4104.95</v>
      </c>
      <c r="G169">
        <v>12801.3</v>
      </c>
      <c r="H169">
        <v>32475.62</v>
      </c>
      <c r="I169">
        <v>28258.22</v>
      </c>
      <c r="J169">
        <v>7293.38</v>
      </c>
      <c r="K169">
        <v>14165.5</v>
      </c>
      <c r="L169">
        <v>49717.1</v>
      </c>
      <c r="W169" s="89"/>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3">
        <v>4250.72</v>
      </c>
      <c r="AT169" s="60">
        <v>10</v>
      </c>
      <c r="AU169" s="93">
        <v>2149.4499999999998</v>
      </c>
      <c r="AV169" s="60">
        <v>3</v>
      </c>
      <c r="AW169" s="21">
        <v>7413.12</v>
      </c>
      <c r="AX169">
        <v>4</v>
      </c>
      <c r="AY169" s="21">
        <f t="shared" si="34"/>
        <v>13813.29</v>
      </c>
      <c r="AZ169" s="20" t="s">
        <v>168</v>
      </c>
      <c r="BA169">
        <v>98611</v>
      </c>
      <c r="BB169" s="94">
        <v>413.46</v>
      </c>
      <c r="BC169">
        <v>2</v>
      </c>
      <c r="BD169" s="21">
        <v>68.42</v>
      </c>
      <c r="BE169">
        <v>0</v>
      </c>
      <c r="BF169" s="21">
        <v>131.86000000000001</v>
      </c>
      <c r="BG169">
        <v>1</v>
      </c>
      <c r="BH169" s="21">
        <f t="shared" si="35"/>
        <v>613.74</v>
      </c>
      <c r="BI169" s="99" t="s">
        <v>168</v>
      </c>
      <c r="BJ169" s="100">
        <v>98311</v>
      </c>
      <c r="BK169" s="21">
        <v>952.45</v>
      </c>
      <c r="BL169" s="100">
        <v>8</v>
      </c>
      <c r="BM169" s="21">
        <v>44.04</v>
      </c>
      <c r="BN169" s="100">
        <v>1</v>
      </c>
      <c r="BO169" s="21">
        <f t="shared" si="36"/>
        <v>996.49</v>
      </c>
      <c r="BP169">
        <f t="shared" si="36"/>
        <v>9</v>
      </c>
      <c r="BQ169" s="21">
        <f t="shared" si="37"/>
        <v>1992.98</v>
      </c>
      <c r="BR169" s="99" t="s">
        <v>168</v>
      </c>
      <c r="BS169" s="100">
        <v>98563</v>
      </c>
      <c r="BT169" s="21">
        <v>665.92</v>
      </c>
      <c r="BU169" s="100">
        <v>0</v>
      </c>
      <c r="BV169" s="21">
        <v>625.70000000000005</v>
      </c>
      <c r="BW169" s="100">
        <v>1</v>
      </c>
      <c r="BX169" s="21">
        <v>2835.88</v>
      </c>
      <c r="BY169" s="100">
        <v>2</v>
      </c>
      <c r="BZ169" s="21">
        <f t="shared" si="38"/>
        <v>4127.5</v>
      </c>
      <c r="CA169" s="99" t="s">
        <v>168</v>
      </c>
      <c r="CB169" s="100">
        <v>98550</v>
      </c>
      <c r="CC169" s="21">
        <v>699.15</v>
      </c>
      <c r="CD169" s="100">
        <v>7</v>
      </c>
      <c r="CE169" s="21">
        <v>454.55</v>
      </c>
      <c r="CF169" s="100">
        <v>1</v>
      </c>
      <c r="CG169" s="21">
        <v>1414.87</v>
      </c>
      <c r="CH169" s="100">
        <v>6</v>
      </c>
      <c r="CI169" s="21">
        <f t="shared" si="39"/>
        <v>2568.5699999999997</v>
      </c>
      <c r="CJ169" s="21" t="s">
        <v>168</v>
      </c>
      <c r="CK169" s="49">
        <v>98311</v>
      </c>
      <c r="CL169" s="93">
        <v>562.41</v>
      </c>
      <c r="CM169" s="60">
        <v>5</v>
      </c>
      <c r="CN169" s="93">
        <v>141.54</v>
      </c>
      <c r="CO169" s="60">
        <v>3</v>
      </c>
      <c r="CP169" s="28">
        <f>+'[1]CCBPROD-CNGOR-ARREARS-ECSD-4901'!M168+'[1]CCBPROD-CNGOR-ARREARS-ECSD-4901'!O168</f>
        <v>148.6</v>
      </c>
      <c r="CQ169">
        <f>+'[1]CCBPROD-CNGOR-ARREARS-ECSD-4901'!N168+'[1]CCBPROD-CNGOR-ARREARS-ECSD-4901'!P168</f>
        <v>3</v>
      </c>
      <c r="CR169" s="21">
        <f t="shared" si="40"/>
        <v>852.55</v>
      </c>
      <c r="CS169" s="49" t="s">
        <v>168</v>
      </c>
      <c r="CT169" s="49">
        <v>98337</v>
      </c>
      <c r="CU169" s="112">
        <v>2356.6999999999998</v>
      </c>
      <c r="CV169" s="49">
        <v>14</v>
      </c>
      <c r="CW169" s="112">
        <v>1167.32</v>
      </c>
      <c r="CX169" s="49">
        <v>5</v>
      </c>
      <c r="CY169" s="21">
        <v>6998.65</v>
      </c>
      <c r="CZ169">
        <v>14</v>
      </c>
      <c r="DA169" s="21">
        <f t="shared" si="41"/>
        <v>10522.669999999998</v>
      </c>
      <c r="DB169" s="49" t="s">
        <v>168</v>
      </c>
      <c r="DC169" s="49">
        <v>98370</v>
      </c>
      <c r="DD169" s="121">
        <v>4870.45</v>
      </c>
      <c r="DE169" s="122">
        <v>5</v>
      </c>
      <c r="DF169" s="121">
        <v>331.14</v>
      </c>
      <c r="DG169" s="122">
        <v>3</v>
      </c>
      <c r="DH169" s="123">
        <v>97.29</v>
      </c>
      <c r="DI169" s="124">
        <v>1</v>
      </c>
      <c r="DJ169" s="21">
        <f t="shared" si="42"/>
        <v>5298.88</v>
      </c>
    </row>
    <row r="170" spans="1:114" ht="16" x14ac:dyDescent="0.2">
      <c r="A170" t="s">
        <v>161</v>
      </c>
      <c r="B170" t="s">
        <v>120</v>
      </c>
      <c r="C170">
        <v>77</v>
      </c>
      <c r="D170" s="86">
        <v>114</v>
      </c>
      <c r="E170">
        <v>5193.45</v>
      </c>
      <c r="F170">
        <v>4524.0200000000004</v>
      </c>
      <c r="G170">
        <v>3655.14</v>
      </c>
      <c r="H170">
        <v>13372.61</v>
      </c>
      <c r="I170">
        <v>13774.47</v>
      </c>
      <c r="J170">
        <v>2934.75</v>
      </c>
      <c r="K170">
        <v>6933.35</v>
      </c>
      <c r="L170">
        <v>23642.57</v>
      </c>
      <c r="W170" s="89"/>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3">
        <v>635.48</v>
      </c>
      <c r="AT170" s="60">
        <v>3</v>
      </c>
      <c r="AU170" s="93">
        <v>67.010000000000005</v>
      </c>
      <c r="AV170" s="60">
        <v>0</v>
      </c>
      <c r="AW170" s="21">
        <v>64.849999999999994</v>
      </c>
      <c r="AX170">
        <v>1</v>
      </c>
      <c r="AY170" s="21">
        <f t="shared" si="34"/>
        <v>767.34</v>
      </c>
      <c r="AZ170" s="20" t="s">
        <v>168</v>
      </c>
      <c r="BA170">
        <v>98625</v>
      </c>
      <c r="BB170" s="94">
        <v>426.56</v>
      </c>
      <c r="BC170">
        <v>1</v>
      </c>
      <c r="BD170" s="21">
        <v>126.68</v>
      </c>
      <c r="BE170">
        <v>0</v>
      </c>
      <c r="BF170" s="21">
        <v>405.69000000000005</v>
      </c>
      <c r="BG170">
        <v>2</v>
      </c>
      <c r="BH170" s="21">
        <f t="shared" si="35"/>
        <v>958.93000000000006</v>
      </c>
      <c r="BI170" s="99" t="s">
        <v>168</v>
      </c>
      <c r="BJ170" s="100">
        <v>98312</v>
      </c>
      <c r="BK170" s="21">
        <v>5892.97</v>
      </c>
      <c r="BL170" s="100">
        <v>20</v>
      </c>
      <c r="BM170" s="21">
        <v>2403.06</v>
      </c>
      <c r="BN170" s="100">
        <v>6</v>
      </c>
      <c r="BO170" s="21">
        <f t="shared" si="36"/>
        <v>8296.0300000000007</v>
      </c>
      <c r="BP170">
        <f t="shared" si="36"/>
        <v>26</v>
      </c>
      <c r="BQ170" s="21">
        <f t="shared" si="37"/>
        <v>16592.060000000001</v>
      </c>
      <c r="BR170" s="99" t="s">
        <v>168</v>
      </c>
      <c r="BS170" s="100">
        <v>98584</v>
      </c>
      <c r="BT170" s="21">
        <v>36.92</v>
      </c>
      <c r="BU170" s="100">
        <v>0</v>
      </c>
      <c r="BV170" s="21">
        <v>2778.96</v>
      </c>
      <c r="BW170" s="100">
        <v>6</v>
      </c>
      <c r="BX170" s="21">
        <v>13116.670000000002</v>
      </c>
      <c r="BY170" s="100">
        <v>8</v>
      </c>
      <c r="BZ170" s="21">
        <f t="shared" si="38"/>
        <v>15932.550000000003</v>
      </c>
      <c r="CA170" s="99" t="s">
        <v>168</v>
      </c>
      <c r="CB170" s="100">
        <v>98557</v>
      </c>
      <c r="CC170" s="21">
        <v>59.64</v>
      </c>
      <c r="CD170" s="100">
        <v>0</v>
      </c>
      <c r="CE170" s="21">
        <v>90.5</v>
      </c>
      <c r="CF170" s="100">
        <v>1</v>
      </c>
      <c r="CG170" s="21">
        <v>57.569999999999993</v>
      </c>
      <c r="CH170" s="100">
        <v>1</v>
      </c>
      <c r="CI170" s="21">
        <f t="shared" si="39"/>
        <v>207.70999999999998</v>
      </c>
      <c r="CJ170" s="21" t="s">
        <v>168</v>
      </c>
      <c r="CK170" s="49">
        <v>98312</v>
      </c>
      <c r="CL170" s="93">
        <v>3505.04</v>
      </c>
      <c r="CM170" s="60">
        <v>19</v>
      </c>
      <c r="CN170" s="93">
        <v>2859.95</v>
      </c>
      <c r="CO170" s="60">
        <v>6</v>
      </c>
      <c r="CP170" s="28">
        <f>+'[1]CCBPROD-CNGOR-ARREARS-ECSD-4901'!M169+'[1]CCBPROD-CNGOR-ARREARS-ECSD-4901'!O169</f>
        <v>8864.5300000000007</v>
      </c>
      <c r="CQ170">
        <f>+'[1]CCBPROD-CNGOR-ARREARS-ECSD-4901'!N169+'[1]CCBPROD-CNGOR-ARREARS-ECSD-4901'!P169</f>
        <v>18</v>
      </c>
      <c r="CR170" s="21">
        <f t="shared" si="40"/>
        <v>15229.52</v>
      </c>
      <c r="CS170" s="49" t="s">
        <v>168</v>
      </c>
      <c r="CT170" s="49">
        <v>98366</v>
      </c>
      <c r="CU170" s="112">
        <v>1198.45</v>
      </c>
      <c r="CV170" s="49">
        <v>8</v>
      </c>
      <c r="CW170" s="112">
        <v>138.04</v>
      </c>
      <c r="CX170" s="49">
        <v>0</v>
      </c>
      <c r="CY170" s="21">
        <v>5938.93</v>
      </c>
      <c r="CZ170">
        <v>5</v>
      </c>
      <c r="DA170" s="21">
        <f t="shared" si="41"/>
        <v>7275.42</v>
      </c>
      <c r="DB170" s="49" t="s">
        <v>168</v>
      </c>
      <c r="DC170" s="49">
        <v>98383</v>
      </c>
      <c r="DD170" s="121">
        <v>7311.35</v>
      </c>
      <c r="DE170" s="122">
        <v>16</v>
      </c>
      <c r="DF170" s="121">
        <v>184.99</v>
      </c>
      <c r="DG170" s="122">
        <v>3</v>
      </c>
      <c r="DH170" s="123">
        <v>2583.67</v>
      </c>
      <c r="DI170" s="124">
        <v>8</v>
      </c>
      <c r="DJ170" s="21">
        <f t="shared" si="42"/>
        <v>10080.01</v>
      </c>
    </row>
    <row r="171" spans="1:114" ht="16" x14ac:dyDescent="0.2">
      <c r="A171" t="s">
        <v>162</v>
      </c>
      <c r="B171" t="s">
        <v>120</v>
      </c>
      <c r="C171">
        <v>42</v>
      </c>
      <c r="D171" s="86">
        <v>56</v>
      </c>
      <c r="E171">
        <v>2717.61</v>
      </c>
      <c r="F171">
        <v>442.52</v>
      </c>
      <c r="G171">
        <v>2415.88</v>
      </c>
      <c r="H171">
        <v>5576.01</v>
      </c>
      <c r="I171">
        <v>6709.08</v>
      </c>
      <c r="J171">
        <v>506.95</v>
      </c>
      <c r="K171">
        <v>611.68999999999994</v>
      </c>
      <c r="L171">
        <v>7827.72</v>
      </c>
      <c r="W171" s="89"/>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3">
        <v>805.62</v>
      </c>
      <c r="AT171" s="60">
        <v>1</v>
      </c>
      <c r="AU171" s="93">
        <v>113.4</v>
      </c>
      <c r="AV171" s="60">
        <v>1</v>
      </c>
      <c r="AW171" s="21">
        <v>292.29000000000002</v>
      </c>
      <c r="AX171">
        <v>1</v>
      </c>
      <c r="AY171" s="21">
        <f t="shared" si="34"/>
        <v>1211.31</v>
      </c>
      <c r="AZ171" s="20" t="s">
        <v>168</v>
      </c>
      <c r="BA171">
        <v>98626</v>
      </c>
      <c r="BB171" s="94">
        <v>3656.21</v>
      </c>
      <c r="BC171">
        <v>8</v>
      </c>
      <c r="BD171" s="21">
        <v>1899.65</v>
      </c>
      <c r="BE171">
        <v>2</v>
      </c>
      <c r="BF171" s="21">
        <v>5106.96</v>
      </c>
      <c r="BG171">
        <v>5</v>
      </c>
      <c r="BH171" s="21">
        <f t="shared" si="35"/>
        <v>10662.82</v>
      </c>
      <c r="BI171" s="99" t="s">
        <v>168</v>
      </c>
      <c r="BJ171" s="100">
        <v>98337</v>
      </c>
      <c r="BK171" s="21">
        <v>1251.55</v>
      </c>
      <c r="BL171" s="100">
        <v>7</v>
      </c>
      <c r="BM171" s="21">
        <v>333.6</v>
      </c>
      <c r="BN171" s="100">
        <v>1</v>
      </c>
      <c r="BO171" s="21">
        <f t="shared" si="36"/>
        <v>1585.15</v>
      </c>
      <c r="BP171">
        <f t="shared" si="36"/>
        <v>8</v>
      </c>
      <c r="BQ171" s="21">
        <f t="shared" si="37"/>
        <v>3170.3</v>
      </c>
      <c r="BR171" s="99" t="s">
        <v>168</v>
      </c>
      <c r="BS171" s="100">
        <v>98625</v>
      </c>
      <c r="BT171" s="21">
        <v>0</v>
      </c>
      <c r="BU171" s="100">
        <v>0</v>
      </c>
      <c r="BV171" s="21">
        <v>117.07</v>
      </c>
      <c r="BW171" s="100">
        <v>0</v>
      </c>
      <c r="BX171" s="21">
        <v>652.47</v>
      </c>
      <c r="BY171" s="100">
        <v>2</v>
      </c>
      <c r="BZ171" s="21">
        <f t="shared" si="38"/>
        <v>769.54</v>
      </c>
      <c r="CA171" s="99" t="s">
        <v>168</v>
      </c>
      <c r="CB171" s="100">
        <v>98563</v>
      </c>
      <c r="CC171" s="21">
        <v>317.51</v>
      </c>
      <c r="CD171" s="100">
        <v>0</v>
      </c>
      <c r="CE171" s="21">
        <v>351.72</v>
      </c>
      <c r="CF171" s="100">
        <v>0</v>
      </c>
      <c r="CG171" s="21">
        <v>1864.7800000000002</v>
      </c>
      <c r="CH171" s="100">
        <v>1</v>
      </c>
      <c r="CI171" s="21">
        <f t="shared" si="39"/>
        <v>2534.0100000000002</v>
      </c>
      <c r="CJ171" s="21" t="s">
        <v>168</v>
      </c>
      <c r="CK171" s="49">
        <v>98337</v>
      </c>
      <c r="CL171" s="93">
        <v>368.75</v>
      </c>
      <c r="CM171" s="60">
        <v>4</v>
      </c>
      <c r="CN171" s="93">
        <v>280.12</v>
      </c>
      <c r="CO171" s="60">
        <v>0</v>
      </c>
      <c r="CP171" s="28">
        <f>+'[1]CCBPROD-CNGOR-ARREARS-ECSD-4901'!M170+'[1]CCBPROD-CNGOR-ARREARS-ECSD-4901'!O170</f>
        <v>7276.9</v>
      </c>
      <c r="CQ171">
        <f>+'[1]CCBPROD-CNGOR-ARREARS-ECSD-4901'!N170+'[1]CCBPROD-CNGOR-ARREARS-ECSD-4901'!P170</f>
        <v>6</v>
      </c>
      <c r="CR171" s="21">
        <f t="shared" si="40"/>
        <v>7925.7699999999995</v>
      </c>
      <c r="CS171" s="49" t="s">
        <v>168</v>
      </c>
      <c r="CT171" s="49">
        <v>98367</v>
      </c>
      <c r="CU171" s="112">
        <v>1528.02</v>
      </c>
      <c r="CV171" s="49">
        <v>8</v>
      </c>
      <c r="CW171" s="112">
        <v>1358.28</v>
      </c>
      <c r="CX171" s="49">
        <v>4</v>
      </c>
      <c r="CY171" s="21">
        <v>9187.56</v>
      </c>
      <c r="CZ171">
        <v>7</v>
      </c>
      <c r="DA171" s="21">
        <f t="shared" si="41"/>
        <v>12073.86</v>
      </c>
      <c r="DB171" s="49" t="s">
        <v>168</v>
      </c>
      <c r="DC171" s="49">
        <v>98520</v>
      </c>
      <c r="DD171" s="121">
        <v>1463.14</v>
      </c>
      <c r="DE171" s="122">
        <v>5</v>
      </c>
      <c r="DF171" s="121">
        <v>824.65</v>
      </c>
      <c r="DG171" s="122">
        <v>3</v>
      </c>
      <c r="DH171" s="123">
        <v>2365.71</v>
      </c>
      <c r="DI171" s="124">
        <v>6</v>
      </c>
      <c r="DJ171" s="21">
        <f t="shared" si="42"/>
        <v>4653.5</v>
      </c>
    </row>
    <row r="172" spans="1:114" ht="16" x14ac:dyDescent="0.2">
      <c r="A172" t="s">
        <v>84</v>
      </c>
      <c r="B172" t="s">
        <v>120</v>
      </c>
      <c r="C172">
        <v>136</v>
      </c>
      <c r="D172" s="86">
        <v>153</v>
      </c>
      <c r="E172">
        <v>8319.86</v>
      </c>
      <c r="F172">
        <v>1781.12</v>
      </c>
      <c r="G172">
        <v>5031.74</v>
      </c>
      <c r="H172">
        <v>15132.72</v>
      </c>
      <c r="I172">
        <v>15977.58</v>
      </c>
      <c r="J172">
        <v>4072.51</v>
      </c>
      <c r="K172">
        <v>5489.66</v>
      </c>
      <c r="L172">
        <v>25539.75</v>
      </c>
      <c r="W172" s="89"/>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3">
        <v>8735.15</v>
      </c>
      <c r="AT172" s="60">
        <v>22</v>
      </c>
      <c r="AU172" s="93">
        <v>1232.46</v>
      </c>
      <c r="AV172" s="60">
        <v>3</v>
      </c>
      <c r="AW172" s="21">
        <v>5781.2</v>
      </c>
      <c r="AX172">
        <v>4</v>
      </c>
      <c r="AY172" s="21">
        <f t="shared" si="34"/>
        <v>15748.810000000001</v>
      </c>
      <c r="AZ172" s="20" t="s">
        <v>168</v>
      </c>
      <c r="BA172">
        <v>98632</v>
      </c>
      <c r="BB172" s="94">
        <v>6954.42</v>
      </c>
      <c r="BC172">
        <v>15</v>
      </c>
      <c r="BD172" s="21">
        <v>5070.22</v>
      </c>
      <c r="BE172">
        <v>3</v>
      </c>
      <c r="BF172" s="21">
        <v>21381.68</v>
      </c>
      <c r="BG172">
        <v>16</v>
      </c>
      <c r="BH172" s="21">
        <f t="shared" si="35"/>
        <v>33406.32</v>
      </c>
      <c r="BI172" s="99" t="s">
        <v>168</v>
      </c>
      <c r="BJ172" s="100">
        <v>98345</v>
      </c>
      <c r="BK172" s="21">
        <v>197.74</v>
      </c>
      <c r="BL172" s="100">
        <v>1</v>
      </c>
      <c r="BM172" s="21">
        <v>0</v>
      </c>
      <c r="BN172" s="100">
        <v>0</v>
      </c>
      <c r="BO172" s="21">
        <f t="shared" si="36"/>
        <v>197.74</v>
      </c>
      <c r="BP172">
        <f t="shared" si="36"/>
        <v>1</v>
      </c>
      <c r="BQ172" s="21">
        <f t="shared" si="37"/>
        <v>395.48</v>
      </c>
      <c r="BR172" s="99" t="s">
        <v>168</v>
      </c>
      <c r="BS172" s="100">
        <v>98626</v>
      </c>
      <c r="BT172" s="21">
        <v>27.66</v>
      </c>
      <c r="BU172" s="100">
        <v>0</v>
      </c>
      <c r="BV172" s="21">
        <v>914.11</v>
      </c>
      <c r="BW172" s="100">
        <v>3</v>
      </c>
      <c r="BX172" s="21">
        <v>2438.0300000000002</v>
      </c>
      <c r="BY172" s="100">
        <v>4</v>
      </c>
      <c r="BZ172" s="21">
        <f t="shared" si="38"/>
        <v>3379.8</v>
      </c>
      <c r="CA172" s="99" t="s">
        <v>168</v>
      </c>
      <c r="CB172" s="100">
        <v>98584</v>
      </c>
      <c r="CC172" s="21">
        <v>685.84</v>
      </c>
      <c r="CD172" s="100">
        <v>7</v>
      </c>
      <c r="CE172" s="21">
        <v>0</v>
      </c>
      <c r="CF172" s="100">
        <v>0</v>
      </c>
      <c r="CG172" s="21">
        <v>13920.51</v>
      </c>
      <c r="CH172" s="100">
        <v>8</v>
      </c>
      <c r="CI172" s="21">
        <f t="shared" si="39"/>
        <v>14606.35</v>
      </c>
      <c r="CJ172" s="21" t="s">
        <v>168</v>
      </c>
      <c r="CK172" s="49">
        <v>98366</v>
      </c>
      <c r="CL172" s="93">
        <v>2023.94</v>
      </c>
      <c r="CM172" s="60">
        <v>7</v>
      </c>
      <c r="CN172" s="93">
        <v>1960.23</v>
      </c>
      <c r="CO172" s="60">
        <v>5</v>
      </c>
      <c r="CP172" s="28">
        <f>+'[1]CCBPROD-CNGOR-ARREARS-ECSD-4901'!M171+'[1]CCBPROD-CNGOR-ARREARS-ECSD-4901'!O171</f>
        <v>8666.89</v>
      </c>
      <c r="CQ172">
        <f>+'[1]CCBPROD-CNGOR-ARREARS-ECSD-4901'!N171+'[1]CCBPROD-CNGOR-ARREARS-ECSD-4901'!P171</f>
        <v>9</v>
      </c>
      <c r="CR172" s="21">
        <f t="shared" si="40"/>
        <v>12651.06</v>
      </c>
      <c r="CS172" s="49" t="s">
        <v>168</v>
      </c>
      <c r="CT172" s="49">
        <v>98370</v>
      </c>
      <c r="CU172" s="112">
        <v>398.89</v>
      </c>
      <c r="CV172" s="49">
        <v>4</v>
      </c>
      <c r="CW172" s="112">
        <v>13</v>
      </c>
      <c r="CX172" s="49">
        <v>0</v>
      </c>
      <c r="CY172" s="21">
        <v>196.01</v>
      </c>
      <c r="CZ172">
        <v>1</v>
      </c>
      <c r="DA172" s="21">
        <f t="shared" si="41"/>
        <v>607.9</v>
      </c>
      <c r="DB172" s="49" t="s">
        <v>168</v>
      </c>
      <c r="DC172" s="49">
        <v>98528</v>
      </c>
      <c r="DD172" s="121">
        <v>4023.22</v>
      </c>
      <c r="DE172" s="122">
        <v>14</v>
      </c>
      <c r="DF172" s="121">
        <v>263.27</v>
      </c>
      <c r="DG172" s="122">
        <v>1</v>
      </c>
      <c r="DH172" s="123">
        <v>403.19</v>
      </c>
      <c r="DI172" s="124">
        <v>2</v>
      </c>
      <c r="DJ172" s="21">
        <f t="shared" si="42"/>
        <v>4689.6799999999994</v>
      </c>
    </row>
    <row r="173" spans="1:114" ht="16" x14ac:dyDescent="0.2">
      <c r="A173" t="s">
        <v>163</v>
      </c>
      <c r="B173" t="s">
        <v>120</v>
      </c>
      <c r="C173">
        <v>47</v>
      </c>
      <c r="D173" s="86">
        <v>68</v>
      </c>
      <c r="E173">
        <v>4256.3500000000004</v>
      </c>
      <c r="F173">
        <v>686.06</v>
      </c>
      <c r="G173">
        <v>332.31</v>
      </c>
      <c r="H173">
        <v>5274.72</v>
      </c>
      <c r="I173">
        <v>8586.18</v>
      </c>
      <c r="J173">
        <v>1236.97</v>
      </c>
      <c r="K173">
        <v>1166.17</v>
      </c>
      <c r="L173">
        <v>10989.32</v>
      </c>
      <c r="W173" s="89"/>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3">
        <v>7508.11</v>
      </c>
      <c r="AT173" s="60">
        <v>10</v>
      </c>
      <c r="AU173" s="93">
        <v>8688.36</v>
      </c>
      <c r="AV173" s="60">
        <v>5</v>
      </c>
      <c r="AW173" s="21">
        <v>16467.669999999998</v>
      </c>
      <c r="AX173">
        <v>14</v>
      </c>
      <c r="AY173" s="21">
        <f t="shared" si="34"/>
        <v>32664.14</v>
      </c>
      <c r="AZ173" s="20" t="s">
        <v>168</v>
      </c>
      <c r="BA173">
        <v>98674</v>
      </c>
      <c r="BB173" s="94">
        <v>1865.51</v>
      </c>
      <c r="BC173">
        <v>16</v>
      </c>
      <c r="BD173" s="21">
        <v>855.74</v>
      </c>
      <c r="BE173">
        <v>0</v>
      </c>
      <c r="BF173" s="21">
        <v>6229.4599999999991</v>
      </c>
      <c r="BG173">
        <v>14</v>
      </c>
      <c r="BH173" s="21">
        <f t="shared" si="35"/>
        <v>8950.7099999999991</v>
      </c>
      <c r="BI173" s="99" t="s">
        <v>168</v>
      </c>
      <c r="BJ173" s="100">
        <v>98366</v>
      </c>
      <c r="BK173" s="21">
        <v>2320</v>
      </c>
      <c r="BL173" s="100">
        <v>22</v>
      </c>
      <c r="BM173" s="21">
        <v>1677.6</v>
      </c>
      <c r="BN173" s="100">
        <v>4</v>
      </c>
      <c r="BO173" s="21">
        <f t="shared" si="36"/>
        <v>3997.6</v>
      </c>
      <c r="BP173">
        <f t="shared" si="36"/>
        <v>26</v>
      </c>
      <c r="BQ173" s="21">
        <f t="shared" si="37"/>
        <v>7995.2</v>
      </c>
      <c r="BR173" s="99" t="s">
        <v>168</v>
      </c>
      <c r="BS173" s="100">
        <v>98632</v>
      </c>
      <c r="BT173" s="21">
        <v>3104.95</v>
      </c>
      <c r="BU173" s="100">
        <v>19</v>
      </c>
      <c r="BV173" s="21">
        <v>3705.02</v>
      </c>
      <c r="BW173" s="100">
        <v>6</v>
      </c>
      <c r="BX173" s="21">
        <v>21680.25</v>
      </c>
      <c r="BY173" s="100">
        <v>17</v>
      </c>
      <c r="BZ173" s="21">
        <f t="shared" si="38"/>
        <v>28490.22</v>
      </c>
      <c r="CA173" s="99" t="s">
        <v>168</v>
      </c>
      <c r="CB173" s="100">
        <v>98625</v>
      </c>
      <c r="CC173" s="21">
        <v>686.03</v>
      </c>
      <c r="CD173" s="100">
        <v>3</v>
      </c>
      <c r="CE173" s="21">
        <v>0</v>
      </c>
      <c r="CF173" s="100">
        <v>0</v>
      </c>
      <c r="CG173" s="21">
        <v>755.76</v>
      </c>
      <c r="CH173" s="100">
        <v>2</v>
      </c>
      <c r="CI173" s="21">
        <f t="shared" si="39"/>
        <v>1441.79</v>
      </c>
      <c r="CJ173" s="21" t="s">
        <v>168</v>
      </c>
      <c r="CK173" s="49">
        <v>98367</v>
      </c>
      <c r="CL173" s="93">
        <v>39.83</v>
      </c>
      <c r="CM173" s="60">
        <v>0</v>
      </c>
      <c r="CN173" s="93">
        <v>31.37</v>
      </c>
      <c r="CO173" s="60">
        <v>2</v>
      </c>
      <c r="CP173" s="28">
        <f>+'[1]CCBPROD-CNGOR-ARREARS-ECSD-4901'!M172+'[1]CCBPROD-CNGOR-ARREARS-ECSD-4901'!O172</f>
        <v>183.01</v>
      </c>
      <c r="CQ173">
        <f>+'[1]CCBPROD-CNGOR-ARREARS-ECSD-4901'!N172+'[1]CCBPROD-CNGOR-ARREARS-ECSD-4901'!P172</f>
        <v>1</v>
      </c>
      <c r="CR173" s="21">
        <f t="shared" si="40"/>
        <v>254.20999999999998</v>
      </c>
      <c r="CS173" s="49" t="s">
        <v>168</v>
      </c>
      <c r="CT173" s="49">
        <v>98383</v>
      </c>
      <c r="CU173" s="112">
        <v>98.33</v>
      </c>
      <c r="CV173" s="49">
        <v>3</v>
      </c>
      <c r="CW173" s="112">
        <v>13.78</v>
      </c>
      <c r="CX173" s="49">
        <v>0</v>
      </c>
      <c r="CY173" s="21">
        <v>97.51</v>
      </c>
      <c r="CZ173">
        <v>1</v>
      </c>
      <c r="DA173" s="21">
        <f t="shared" si="41"/>
        <v>209.62</v>
      </c>
      <c r="DB173" s="49" t="s">
        <v>168</v>
      </c>
      <c r="DC173" s="49">
        <v>98541</v>
      </c>
      <c r="DD173" s="121">
        <v>422.89</v>
      </c>
      <c r="DE173" s="122">
        <v>0</v>
      </c>
      <c r="DF173" s="121">
        <v>269.08</v>
      </c>
      <c r="DG173" s="122">
        <v>2</v>
      </c>
      <c r="DH173" s="123">
        <v>55.120000000000005</v>
      </c>
      <c r="DI173" s="124">
        <v>1</v>
      </c>
      <c r="DJ173" s="21">
        <f t="shared" si="42"/>
        <v>747.09</v>
      </c>
    </row>
    <row r="174" spans="1:114" ht="16" x14ac:dyDescent="0.2">
      <c r="A174" t="s">
        <v>164</v>
      </c>
      <c r="B174" t="s">
        <v>120</v>
      </c>
      <c r="C174">
        <v>238</v>
      </c>
      <c r="D174" s="86">
        <v>275</v>
      </c>
      <c r="E174">
        <v>15952.75</v>
      </c>
      <c r="F174">
        <v>3999.42</v>
      </c>
      <c r="G174">
        <v>13849.41</v>
      </c>
      <c r="H174">
        <v>33801.58</v>
      </c>
      <c r="I174">
        <v>33219</v>
      </c>
      <c r="J174">
        <v>6386.12</v>
      </c>
      <c r="K174">
        <v>11752.29</v>
      </c>
      <c r="L174">
        <v>51357.41</v>
      </c>
      <c r="W174" s="89"/>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3">
        <v>3122.12</v>
      </c>
      <c r="AT174" s="60">
        <v>14</v>
      </c>
      <c r="AU174" s="93">
        <v>1046.27</v>
      </c>
      <c r="AV174" s="60">
        <v>5</v>
      </c>
      <c r="AW174" s="21">
        <v>5183.1900000000005</v>
      </c>
      <c r="AX174">
        <v>9</v>
      </c>
      <c r="AY174" s="21">
        <f t="shared" si="34"/>
        <v>9351.58</v>
      </c>
      <c r="AZ174" s="20" t="s">
        <v>168</v>
      </c>
      <c r="BA174">
        <v>98801</v>
      </c>
      <c r="BB174" s="94">
        <v>6519.23</v>
      </c>
      <c r="BC174">
        <v>18</v>
      </c>
      <c r="BD174" s="21">
        <v>3543.34</v>
      </c>
      <c r="BE174">
        <v>7</v>
      </c>
      <c r="BF174" s="21">
        <v>1282.98</v>
      </c>
      <c r="BG174">
        <v>7</v>
      </c>
      <c r="BH174" s="21">
        <f t="shared" si="35"/>
        <v>11345.55</v>
      </c>
      <c r="BI174" s="99" t="s">
        <v>168</v>
      </c>
      <c r="BJ174" s="100">
        <v>98367</v>
      </c>
      <c r="BK174" s="21">
        <v>101.34</v>
      </c>
      <c r="BL174" s="100">
        <v>0</v>
      </c>
      <c r="BM174" s="21">
        <v>96.79</v>
      </c>
      <c r="BN174" s="100">
        <v>3</v>
      </c>
      <c r="BO174" s="21">
        <f t="shared" si="36"/>
        <v>198.13</v>
      </c>
      <c r="BP174">
        <f t="shared" si="36"/>
        <v>3</v>
      </c>
      <c r="BQ174" s="21">
        <f t="shared" si="37"/>
        <v>396.26</v>
      </c>
      <c r="BR174" s="99" t="s">
        <v>168</v>
      </c>
      <c r="BS174" s="100">
        <v>98674</v>
      </c>
      <c r="BT174" s="21">
        <v>0</v>
      </c>
      <c r="BU174" s="100">
        <v>0</v>
      </c>
      <c r="BV174" s="21">
        <v>858.14</v>
      </c>
      <c r="BW174" s="100">
        <v>3</v>
      </c>
      <c r="BX174" s="21">
        <v>2403.8000000000002</v>
      </c>
      <c r="BY174" s="100">
        <v>8</v>
      </c>
      <c r="BZ174" s="21">
        <f t="shared" si="38"/>
        <v>3261.94</v>
      </c>
      <c r="CA174" s="99" t="s">
        <v>168</v>
      </c>
      <c r="CB174" s="100">
        <v>98626</v>
      </c>
      <c r="CC174" s="21">
        <v>1343</v>
      </c>
      <c r="CD174" s="100">
        <v>10</v>
      </c>
      <c r="CE174" s="21">
        <v>0</v>
      </c>
      <c r="CF174" s="100">
        <v>0</v>
      </c>
      <c r="CG174" s="21">
        <v>2202.16</v>
      </c>
      <c r="CH174" s="100">
        <v>4</v>
      </c>
      <c r="CI174" s="21">
        <f t="shared" si="39"/>
        <v>3545.16</v>
      </c>
      <c r="CJ174" s="21" t="s">
        <v>168</v>
      </c>
      <c r="CK174" s="49">
        <v>98370</v>
      </c>
      <c r="CL174" s="93">
        <v>1246.4100000000001</v>
      </c>
      <c r="CM174" s="60">
        <v>1</v>
      </c>
      <c r="CN174" s="93">
        <v>901.27</v>
      </c>
      <c r="CO174" s="60">
        <v>0</v>
      </c>
      <c r="CP174" s="28">
        <f>+'[1]CCBPROD-CNGOR-ARREARS-ECSD-4901'!M173+'[1]CCBPROD-CNGOR-ARREARS-ECSD-4901'!O173</f>
        <v>3273.42</v>
      </c>
      <c r="CQ174">
        <f>+'[1]CCBPROD-CNGOR-ARREARS-ECSD-4901'!N173+'[1]CCBPROD-CNGOR-ARREARS-ECSD-4901'!P173</f>
        <v>4</v>
      </c>
      <c r="CR174" s="21">
        <f t="shared" si="40"/>
        <v>5421.1</v>
      </c>
      <c r="CS174" s="49" t="s">
        <v>168</v>
      </c>
      <c r="CT174" s="49">
        <v>98520</v>
      </c>
      <c r="CU174" s="112">
        <v>3534.88</v>
      </c>
      <c r="CV174" s="49">
        <v>15</v>
      </c>
      <c r="CW174" s="112">
        <v>1373.02</v>
      </c>
      <c r="CX174" s="49">
        <v>2</v>
      </c>
      <c r="CY174" s="21">
        <v>4811.18</v>
      </c>
      <c r="CZ174">
        <v>15</v>
      </c>
      <c r="DA174" s="21">
        <f t="shared" si="41"/>
        <v>9719.08</v>
      </c>
      <c r="DB174" s="49" t="s">
        <v>168</v>
      </c>
      <c r="DC174" s="49">
        <v>98550</v>
      </c>
      <c r="DD174" s="121">
        <v>823.85</v>
      </c>
      <c r="DE174" s="122">
        <v>3</v>
      </c>
      <c r="DF174" s="121">
        <v>68.489999999999995</v>
      </c>
      <c r="DG174" s="122">
        <v>1</v>
      </c>
      <c r="DH174" s="123">
        <v>347.54</v>
      </c>
      <c r="DI174" s="124">
        <v>3</v>
      </c>
      <c r="DJ174" s="21">
        <f t="shared" si="42"/>
        <v>1239.8800000000001</v>
      </c>
    </row>
    <row r="175" spans="1:114" ht="16" x14ac:dyDescent="0.2">
      <c r="A175" t="s">
        <v>165</v>
      </c>
      <c r="B175" t="s">
        <v>120</v>
      </c>
      <c r="C175">
        <v>28</v>
      </c>
      <c r="D175" s="86">
        <v>30</v>
      </c>
      <c r="E175">
        <v>1274.68</v>
      </c>
      <c r="F175">
        <v>283.52</v>
      </c>
      <c r="G175">
        <v>279.27999999999997</v>
      </c>
      <c r="H175">
        <v>1837.48</v>
      </c>
      <c r="I175">
        <v>2773.33</v>
      </c>
      <c r="J175">
        <v>271.51</v>
      </c>
      <c r="K175">
        <v>368.18</v>
      </c>
      <c r="L175">
        <v>3413.02</v>
      </c>
      <c r="W175" s="89"/>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3">
        <v>5677.29</v>
      </c>
      <c r="AT175" s="60">
        <v>24</v>
      </c>
      <c r="AU175" s="93">
        <v>1300.8599999999999</v>
      </c>
      <c r="AV175" s="60">
        <v>7</v>
      </c>
      <c r="AW175" s="21">
        <v>1063.81</v>
      </c>
      <c r="AX175">
        <v>4</v>
      </c>
      <c r="AY175" s="21">
        <f t="shared" si="34"/>
        <v>8041.9599999999991</v>
      </c>
      <c r="AZ175" s="20" t="s">
        <v>168</v>
      </c>
      <c r="BA175">
        <v>98802</v>
      </c>
      <c r="BB175" s="94">
        <v>1046.5</v>
      </c>
      <c r="BC175">
        <v>1</v>
      </c>
      <c r="BD175" s="21">
        <v>668.95</v>
      </c>
      <c r="BE175">
        <v>3</v>
      </c>
      <c r="BF175" s="21">
        <v>590.11</v>
      </c>
      <c r="BG175">
        <v>2</v>
      </c>
      <c r="BH175" s="21">
        <f t="shared" si="35"/>
        <v>2305.56</v>
      </c>
      <c r="BI175" s="99" t="s">
        <v>168</v>
      </c>
      <c r="BJ175" s="100">
        <v>98370</v>
      </c>
      <c r="BK175" s="21">
        <v>2619.9299999999998</v>
      </c>
      <c r="BL175" s="100">
        <v>12</v>
      </c>
      <c r="BM175" s="21">
        <v>1155.1400000000001</v>
      </c>
      <c r="BN175" s="100">
        <v>0</v>
      </c>
      <c r="BO175" s="21">
        <f t="shared" si="36"/>
        <v>3775.0699999999997</v>
      </c>
      <c r="BP175">
        <f t="shared" si="36"/>
        <v>12</v>
      </c>
      <c r="BQ175" s="21">
        <f t="shared" si="37"/>
        <v>7550.1399999999994</v>
      </c>
      <c r="BR175" s="99" t="s">
        <v>168</v>
      </c>
      <c r="BS175" s="100">
        <v>98801</v>
      </c>
      <c r="BT175" s="21">
        <v>3431.12</v>
      </c>
      <c r="BU175" s="100">
        <v>13</v>
      </c>
      <c r="BV175" s="21">
        <v>1089.56</v>
      </c>
      <c r="BW175" s="100">
        <v>5</v>
      </c>
      <c r="BX175" s="21">
        <v>5337.92</v>
      </c>
      <c r="BY175" s="100">
        <v>10</v>
      </c>
      <c r="BZ175" s="21">
        <f t="shared" si="38"/>
        <v>9858.6</v>
      </c>
      <c r="CA175" s="99" t="s">
        <v>168</v>
      </c>
      <c r="CB175" s="100">
        <v>98632</v>
      </c>
      <c r="CC175" s="21">
        <v>2613.02</v>
      </c>
      <c r="CD175" s="100">
        <v>15</v>
      </c>
      <c r="CE175" s="21">
        <v>1634.66</v>
      </c>
      <c r="CF175" s="100">
        <v>8</v>
      </c>
      <c r="CG175" s="21">
        <v>23657.65</v>
      </c>
      <c r="CH175" s="100">
        <v>19</v>
      </c>
      <c r="CI175" s="21">
        <f t="shared" si="39"/>
        <v>27905.33</v>
      </c>
      <c r="CJ175" s="21" t="s">
        <v>168</v>
      </c>
      <c r="CK175" s="49">
        <v>98383</v>
      </c>
      <c r="CL175" s="93">
        <v>1989.05</v>
      </c>
      <c r="CM175" s="60">
        <v>13</v>
      </c>
      <c r="CN175" s="93">
        <v>1130.56</v>
      </c>
      <c r="CO175" s="60">
        <v>5</v>
      </c>
      <c r="CP175" s="28">
        <f>+'[1]CCBPROD-CNGOR-ARREARS-ECSD-4901'!M174+'[1]CCBPROD-CNGOR-ARREARS-ECSD-4901'!O174</f>
        <v>3718.04</v>
      </c>
      <c r="CQ175">
        <f>+'[1]CCBPROD-CNGOR-ARREARS-ECSD-4901'!N174+'[1]CCBPROD-CNGOR-ARREARS-ECSD-4901'!P174</f>
        <v>11</v>
      </c>
      <c r="CR175" s="21">
        <f t="shared" si="40"/>
        <v>6837.65</v>
      </c>
      <c r="CS175" s="49" t="s">
        <v>168</v>
      </c>
      <c r="CT175" s="49">
        <v>98528</v>
      </c>
      <c r="CU175" s="112">
        <v>1876.25</v>
      </c>
      <c r="CV175" s="49">
        <v>7</v>
      </c>
      <c r="CW175" s="112">
        <v>1761.22</v>
      </c>
      <c r="CX175" s="49">
        <v>4</v>
      </c>
      <c r="CY175" s="21">
        <v>4831.04</v>
      </c>
      <c r="CZ175">
        <v>8</v>
      </c>
      <c r="DA175" s="21">
        <f t="shared" si="41"/>
        <v>8468.51</v>
      </c>
      <c r="DB175" s="49" t="s">
        <v>168</v>
      </c>
      <c r="DC175" s="49">
        <v>98557</v>
      </c>
      <c r="DD175" s="121">
        <v>55.74</v>
      </c>
      <c r="DE175" s="122">
        <v>0</v>
      </c>
      <c r="DF175" s="121">
        <v>40.950000000000003</v>
      </c>
      <c r="DG175" s="122">
        <v>0</v>
      </c>
      <c r="DH175" s="123">
        <v>231.51999999999998</v>
      </c>
      <c r="DI175" s="124">
        <v>2</v>
      </c>
      <c r="DJ175" s="21">
        <f t="shared" si="42"/>
        <v>328.21</v>
      </c>
    </row>
    <row r="176" spans="1:114" ht="16" x14ac:dyDescent="0.2">
      <c r="A176" t="s">
        <v>166</v>
      </c>
      <c r="B176" t="s">
        <v>120</v>
      </c>
      <c r="C176">
        <v>132</v>
      </c>
      <c r="D176" s="86">
        <v>165</v>
      </c>
      <c r="E176">
        <v>10104.959999999999</v>
      </c>
      <c r="F176">
        <v>2028.68</v>
      </c>
      <c r="G176">
        <v>5572.5999999999995</v>
      </c>
      <c r="H176">
        <v>17706.240000000002</v>
      </c>
      <c r="I176">
        <v>23330.29</v>
      </c>
      <c r="J176">
        <v>3428.4</v>
      </c>
      <c r="K176">
        <v>6718.13</v>
      </c>
      <c r="L176">
        <v>33476.82</v>
      </c>
      <c r="W176" s="89"/>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3">
        <v>1664.59</v>
      </c>
      <c r="AT176" s="60">
        <v>4</v>
      </c>
      <c r="AU176" s="93">
        <v>564.48</v>
      </c>
      <c r="AV176" s="60">
        <v>1</v>
      </c>
      <c r="AW176" s="21">
        <v>25.63</v>
      </c>
      <c r="AX176">
        <v>1</v>
      </c>
      <c r="AY176" s="21">
        <f t="shared" si="34"/>
        <v>2254.6999999999998</v>
      </c>
      <c r="AZ176" s="20" t="s">
        <v>168</v>
      </c>
      <c r="BA176">
        <v>98837</v>
      </c>
      <c r="BB176" s="94">
        <v>3484.89</v>
      </c>
      <c r="BC176">
        <v>2</v>
      </c>
      <c r="BD176" s="21">
        <v>3751.53</v>
      </c>
      <c r="BE176">
        <v>8</v>
      </c>
      <c r="BF176" s="21">
        <v>2481.98</v>
      </c>
      <c r="BG176">
        <v>8</v>
      </c>
      <c r="BH176" s="21">
        <f t="shared" si="35"/>
        <v>9718.4</v>
      </c>
      <c r="BI176" s="99" t="s">
        <v>168</v>
      </c>
      <c r="BJ176" s="100">
        <v>98383</v>
      </c>
      <c r="BK176" s="21">
        <v>2311.0300000000002</v>
      </c>
      <c r="BL176" s="100">
        <v>14</v>
      </c>
      <c r="BM176" s="21">
        <v>782</v>
      </c>
      <c r="BN176" s="100">
        <v>3</v>
      </c>
      <c r="BO176" s="21">
        <f t="shared" si="36"/>
        <v>3093.03</v>
      </c>
      <c r="BP176">
        <f t="shared" si="36"/>
        <v>17</v>
      </c>
      <c r="BQ176" s="21">
        <f t="shared" si="37"/>
        <v>6186.06</v>
      </c>
      <c r="BR176" s="99" t="s">
        <v>168</v>
      </c>
      <c r="BS176" s="100">
        <v>98802</v>
      </c>
      <c r="BT176" s="21">
        <v>968.48</v>
      </c>
      <c r="BU176" s="100">
        <v>3</v>
      </c>
      <c r="BV176" s="21">
        <v>357.87</v>
      </c>
      <c r="BW176" s="100">
        <v>2</v>
      </c>
      <c r="BX176" s="21">
        <v>25.63</v>
      </c>
      <c r="BY176" s="100">
        <v>1</v>
      </c>
      <c r="BZ176" s="21">
        <f t="shared" si="38"/>
        <v>1351.98</v>
      </c>
      <c r="CA176" s="99" t="s">
        <v>168</v>
      </c>
      <c r="CB176" s="100">
        <v>98674</v>
      </c>
      <c r="CC176" s="21">
        <v>1114.03</v>
      </c>
      <c r="CD176" s="100">
        <v>27</v>
      </c>
      <c r="CE176" s="21">
        <v>2137.19</v>
      </c>
      <c r="CF176" s="100">
        <v>1</v>
      </c>
      <c r="CG176" s="21">
        <v>2344.02</v>
      </c>
      <c r="CH176" s="100">
        <v>5</v>
      </c>
      <c r="CI176" s="21">
        <f t="shared" si="39"/>
        <v>5595.24</v>
      </c>
      <c r="CJ176" s="21" t="s">
        <v>168</v>
      </c>
      <c r="CK176" s="49">
        <v>98520</v>
      </c>
      <c r="CL176" s="93">
        <v>2212.79</v>
      </c>
      <c r="CM176" s="60">
        <v>9</v>
      </c>
      <c r="CN176" s="93">
        <v>1906.35</v>
      </c>
      <c r="CO176" s="60">
        <v>2</v>
      </c>
      <c r="CP176" s="28">
        <f>+'[1]CCBPROD-CNGOR-ARREARS-ECSD-4901'!M175+'[1]CCBPROD-CNGOR-ARREARS-ECSD-4901'!O175</f>
        <v>2988.86</v>
      </c>
      <c r="CQ176">
        <f>+'[1]CCBPROD-CNGOR-ARREARS-ECSD-4901'!N175+'[1]CCBPROD-CNGOR-ARREARS-ECSD-4901'!P175</f>
        <v>8</v>
      </c>
      <c r="CR176" s="21">
        <f t="shared" si="40"/>
        <v>7108</v>
      </c>
      <c r="CS176" s="49" t="s">
        <v>168</v>
      </c>
      <c r="CT176" s="49">
        <v>98541</v>
      </c>
      <c r="CU176" s="112">
        <v>1727.78</v>
      </c>
      <c r="CV176" s="49">
        <v>15</v>
      </c>
      <c r="CW176" s="112">
        <v>205.24</v>
      </c>
      <c r="CX176" s="49">
        <v>1</v>
      </c>
      <c r="CY176" s="21">
        <v>210.98</v>
      </c>
      <c r="CZ176">
        <v>2</v>
      </c>
      <c r="DA176" s="21">
        <f t="shared" si="41"/>
        <v>2144</v>
      </c>
      <c r="DB176" s="49" t="s">
        <v>168</v>
      </c>
      <c r="DC176" s="49">
        <v>98563</v>
      </c>
      <c r="DD176" s="121">
        <v>475.99</v>
      </c>
      <c r="DE176" s="122">
        <v>0</v>
      </c>
      <c r="DF176" s="121">
        <v>496.86</v>
      </c>
      <c r="DG176" s="122">
        <v>1</v>
      </c>
      <c r="DH176" s="123">
        <v>2080.91</v>
      </c>
      <c r="DI176" s="124">
        <v>2</v>
      </c>
      <c r="DJ176" s="21">
        <f t="shared" si="42"/>
        <v>3053.7599999999998</v>
      </c>
    </row>
    <row r="177" spans="1:114" ht="16" x14ac:dyDescent="0.2">
      <c r="A177" t="s">
        <v>167</v>
      </c>
      <c r="B177" t="s">
        <v>120</v>
      </c>
      <c r="C177">
        <v>565</v>
      </c>
      <c r="D177" s="86">
        <v>685</v>
      </c>
      <c r="E177">
        <v>35438.89</v>
      </c>
      <c r="F177">
        <v>9354.74</v>
      </c>
      <c r="G177">
        <v>23131.83</v>
      </c>
      <c r="H177">
        <v>67925.460000000006</v>
      </c>
      <c r="I177">
        <v>73972.95</v>
      </c>
      <c r="J177">
        <v>15273.93</v>
      </c>
      <c r="K177">
        <v>25701.06</v>
      </c>
      <c r="L177">
        <v>114947.94</v>
      </c>
      <c r="W177" s="89"/>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3">
        <v>6166.82</v>
      </c>
      <c r="AT177" s="60">
        <v>10</v>
      </c>
      <c r="AU177" s="93">
        <v>4341.8999999999996</v>
      </c>
      <c r="AV177" s="60">
        <v>4</v>
      </c>
      <c r="AW177" s="21">
        <v>2392.9299999999998</v>
      </c>
      <c r="AX177">
        <v>10</v>
      </c>
      <c r="AY177" s="21">
        <f t="shared" si="34"/>
        <v>12901.65</v>
      </c>
      <c r="AZ177" s="20" t="s">
        <v>168</v>
      </c>
      <c r="BA177">
        <v>98848</v>
      </c>
      <c r="BB177" s="94">
        <v>905.2</v>
      </c>
      <c r="BC177">
        <v>2</v>
      </c>
      <c r="BD177" s="21">
        <v>975.17</v>
      </c>
      <c r="BE177">
        <v>2</v>
      </c>
      <c r="BF177" s="21">
        <v>2688.04</v>
      </c>
      <c r="BG177">
        <v>4</v>
      </c>
      <c r="BH177" s="21">
        <f t="shared" si="35"/>
        <v>4568.41</v>
      </c>
      <c r="BI177" s="99" t="s">
        <v>168</v>
      </c>
      <c r="BJ177" s="100">
        <v>98520</v>
      </c>
      <c r="BK177" s="21">
        <v>3012.93</v>
      </c>
      <c r="BL177" s="100">
        <v>7</v>
      </c>
      <c r="BM177" s="21">
        <v>3188.02</v>
      </c>
      <c r="BN177" s="100">
        <v>5</v>
      </c>
      <c r="BO177" s="21">
        <f t="shared" si="36"/>
        <v>6200.95</v>
      </c>
      <c r="BP177">
        <f t="shared" si="36"/>
        <v>12</v>
      </c>
      <c r="BQ177" s="21">
        <f t="shared" si="37"/>
        <v>12401.9</v>
      </c>
      <c r="BR177" s="99" t="s">
        <v>168</v>
      </c>
      <c r="BS177" s="100">
        <v>98837</v>
      </c>
      <c r="BT177" s="21">
        <v>4108.6000000000004</v>
      </c>
      <c r="BU177" s="100">
        <v>19</v>
      </c>
      <c r="BV177" s="21">
        <v>2661.2</v>
      </c>
      <c r="BW177" s="100">
        <v>4</v>
      </c>
      <c r="BX177" s="21">
        <v>6977.21</v>
      </c>
      <c r="BY177" s="100">
        <v>13</v>
      </c>
      <c r="BZ177" s="21">
        <f t="shared" si="38"/>
        <v>13747.01</v>
      </c>
      <c r="CA177" s="99" t="s">
        <v>168</v>
      </c>
      <c r="CB177" s="100">
        <v>98801</v>
      </c>
      <c r="CC177" s="21">
        <v>2895.08</v>
      </c>
      <c r="CD177" s="100">
        <v>22</v>
      </c>
      <c r="CE177" s="21">
        <v>835.11</v>
      </c>
      <c r="CF177" s="100">
        <v>3</v>
      </c>
      <c r="CG177" s="21">
        <v>5431.9000000000005</v>
      </c>
      <c r="CH177" s="100">
        <v>10</v>
      </c>
      <c r="CI177" s="21">
        <f t="shared" si="39"/>
        <v>9162.09</v>
      </c>
      <c r="CJ177" s="21" t="s">
        <v>168</v>
      </c>
      <c r="CK177" s="49">
        <v>98528</v>
      </c>
      <c r="CL177" s="93">
        <v>1225.23</v>
      </c>
      <c r="CM177" s="60">
        <v>5</v>
      </c>
      <c r="CN177" s="93">
        <v>664.28</v>
      </c>
      <c r="CO177" s="60">
        <v>1</v>
      </c>
      <c r="CP177" s="28">
        <f>+'[1]CCBPROD-CNGOR-ARREARS-ECSD-4901'!M176+'[1]CCBPROD-CNGOR-ARREARS-ECSD-4901'!O176</f>
        <v>337.63</v>
      </c>
      <c r="CQ177">
        <f>+'[1]CCBPROD-CNGOR-ARREARS-ECSD-4901'!N176+'[1]CCBPROD-CNGOR-ARREARS-ECSD-4901'!P176</f>
        <v>2</v>
      </c>
      <c r="CR177" s="21">
        <f t="shared" si="40"/>
        <v>2227.14</v>
      </c>
      <c r="CS177" s="49" t="s">
        <v>168</v>
      </c>
      <c r="CT177" s="49">
        <v>98550</v>
      </c>
      <c r="CU177" s="112">
        <v>314.14999999999998</v>
      </c>
      <c r="CV177" s="49">
        <v>2</v>
      </c>
      <c r="CW177" s="112">
        <v>53.47</v>
      </c>
      <c r="CX177" s="49">
        <v>2</v>
      </c>
      <c r="CY177" s="21">
        <v>41.339999999999996</v>
      </c>
      <c r="CZ177">
        <v>1</v>
      </c>
      <c r="DA177" s="21">
        <f t="shared" si="41"/>
        <v>408.96</v>
      </c>
      <c r="DB177" s="49" t="s">
        <v>168</v>
      </c>
      <c r="DC177" s="49">
        <v>98584</v>
      </c>
      <c r="DD177" s="121">
        <v>573.65</v>
      </c>
      <c r="DE177" s="122">
        <v>5</v>
      </c>
      <c r="DF177" s="121">
        <v>182.55</v>
      </c>
      <c r="DG177" s="122">
        <v>4</v>
      </c>
      <c r="DH177" s="123">
        <v>13610.06</v>
      </c>
      <c r="DI177" s="124">
        <v>5</v>
      </c>
      <c r="DJ177" s="21">
        <f t="shared" si="42"/>
        <v>14366.26</v>
      </c>
    </row>
    <row r="178" spans="1:114" ht="16" x14ac:dyDescent="0.2">
      <c r="A178" t="s">
        <v>225</v>
      </c>
      <c r="B178" t="s">
        <v>168</v>
      </c>
      <c r="C178">
        <v>1</v>
      </c>
      <c r="D178" s="86">
        <v>1</v>
      </c>
      <c r="E178">
        <v>74.489999999999995</v>
      </c>
      <c r="F178">
        <v>61.29</v>
      </c>
      <c r="G178">
        <v>399.21</v>
      </c>
      <c r="H178">
        <v>534.99</v>
      </c>
      <c r="I178">
        <v>98.07</v>
      </c>
      <c r="J178">
        <v>74.489999999999995</v>
      </c>
      <c r="K178">
        <v>460.5</v>
      </c>
      <c r="L178">
        <v>633.05999999999995</v>
      </c>
      <c r="W178" s="89"/>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3">
        <v>1394.11</v>
      </c>
      <c r="AT178" s="60">
        <v>3</v>
      </c>
      <c r="AU178" s="93">
        <v>1987.39</v>
      </c>
      <c r="AV178" s="60">
        <v>2</v>
      </c>
      <c r="AW178" s="21">
        <v>1320.96</v>
      </c>
      <c r="AX178">
        <v>3</v>
      </c>
      <c r="AY178" s="21">
        <f t="shared" si="34"/>
        <v>4702.46</v>
      </c>
      <c r="AZ178" s="20" t="s">
        <v>168</v>
      </c>
      <c r="BA178">
        <v>98901</v>
      </c>
      <c r="BB178" s="94">
        <v>11130.12</v>
      </c>
      <c r="BC178">
        <v>14</v>
      </c>
      <c r="BD178" s="21">
        <v>11299.86</v>
      </c>
      <c r="BE178">
        <v>13</v>
      </c>
      <c r="BF178" s="21">
        <v>29958.73</v>
      </c>
      <c r="BG178">
        <v>38</v>
      </c>
      <c r="BH178" s="21">
        <f t="shared" si="35"/>
        <v>52388.710000000006</v>
      </c>
      <c r="BI178" s="99" t="s">
        <v>168</v>
      </c>
      <c r="BJ178" s="100">
        <v>98528</v>
      </c>
      <c r="BK178" s="21">
        <v>1095.1400000000001</v>
      </c>
      <c r="BL178" s="100">
        <v>8</v>
      </c>
      <c r="BM178" s="21">
        <v>872.35</v>
      </c>
      <c r="BN178" s="100">
        <v>0</v>
      </c>
      <c r="BO178" s="21">
        <f t="shared" si="36"/>
        <v>1967.4900000000002</v>
      </c>
      <c r="BP178">
        <f t="shared" si="36"/>
        <v>8</v>
      </c>
      <c r="BQ178" s="21">
        <f t="shared" si="37"/>
        <v>3934.9800000000005</v>
      </c>
      <c r="BR178" s="99" t="s">
        <v>168</v>
      </c>
      <c r="BS178" s="100">
        <v>98848</v>
      </c>
      <c r="BT178" s="21">
        <v>1235.71</v>
      </c>
      <c r="BU178" s="100">
        <v>3</v>
      </c>
      <c r="BV178" s="21">
        <v>1502.17</v>
      </c>
      <c r="BW178" s="100">
        <v>1</v>
      </c>
      <c r="BX178" s="21">
        <v>4507.42</v>
      </c>
      <c r="BY178" s="100">
        <v>6</v>
      </c>
      <c r="BZ178" s="21">
        <f t="shared" si="38"/>
        <v>7245.3</v>
      </c>
      <c r="CA178" s="99" t="s">
        <v>168</v>
      </c>
      <c r="CB178" s="100">
        <v>98802</v>
      </c>
      <c r="CC178" s="21">
        <v>1337.62</v>
      </c>
      <c r="CD178" s="100">
        <v>2</v>
      </c>
      <c r="CE178" s="21">
        <v>954.65</v>
      </c>
      <c r="CF178" s="100">
        <v>2</v>
      </c>
      <c r="CG178" s="21">
        <v>383.5</v>
      </c>
      <c r="CH178" s="100">
        <v>3</v>
      </c>
      <c r="CI178" s="21">
        <f t="shared" si="39"/>
        <v>2675.77</v>
      </c>
      <c r="CJ178" s="21" t="s">
        <v>168</v>
      </c>
      <c r="CK178" s="49">
        <v>98541</v>
      </c>
      <c r="CL178" s="93">
        <v>715.19</v>
      </c>
      <c r="CM178" s="60">
        <v>3</v>
      </c>
      <c r="CN178" s="93">
        <v>72.19</v>
      </c>
      <c r="CO178" s="60">
        <v>2</v>
      </c>
      <c r="CP178" s="28">
        <f>+'[1]CCBPROD-CNGOR-ARREARS-ECSD-4901'!M177+'[1]CCBPROD-CNGOR-ARREARS-ECSD-4901'!O177</f>
        <v>27.56</v>
      </c>
      <c r="CQ178">
        <f>+'[1]CCBPROD-CNGOR-ARREARS-ECSD-4901'!N177+'[1]CCBPROD-CNGOR-ARREARS-ECSD-4901'!P177</f>
        <v>1</v>
      </c>
      <c r="CR178" s="21">
        <f t="shared" si="40"/>
        <v>814.94</v>
      </c>
      <c r="CS178" s="49" t="s">
        <v>168</v>
      </c>
      <c r="CT178" s="49">
        <v>98557</v>
      </c>
      <c r="CU178" s="112">
        <v>323.63</v>
      </c>
      <c r="CV178" s="49">
        <v>5</v>
      </c>
      <c r="CW178" s="112">
        <v>119.75</v>
      </c>
      <c r="CX178" s="49">
        <v>1</v>
      </c>
      <c r="CY178" s="21">
        <v>1087.46</v>
      </c>
      <c r="CZ178">
        <v>6</v>
      </c>
      <c r="DA178" s="21">
        <f t="shared" si="41"/>
        <v>1530.8400000000001</v>
      </c>
      <c r="DB178" s="49" t="s">
        <v>168</v>
      </c>
      <c r="DC178" s="49">
        <v>98625</v>
      </c>
      <c r="DD178" s="121">
        <v>760.26</v>
      </c>
      <c r="DE178" s="122">
        <v>5</v>
      </c>
      <c r="DF178" s="121">
        <v>81.25</v>
      </c>
      <c r="DG178" s="122">
        <v>1</v>
      </c>
      <c r="DH178" s="123">
        <v>1008.1700000000001</v>
      </c>
      <c r="DI178" s="124">
        <v>2</v>
      </c>
      <c r="DJ178" s="21">
        <f t="shared" si="42"/>
        <v>1849.68</v>
      </c>
    </row>
    <row r="179" spans="1:114" ht="16" x14ac:dyDescent="0.2">
      <c r="A179" t="s">
        <v>43</v>
      </c>
      <c r="B179" t="s">
        <v>168</v>
      </c>
      <c r="C179">
        <v>2</v>
      </c>
      <c r="D179" s="86">
        <v>1</v>
      </c>
      <c r="E179">
        <v>547.72</v>
      </c>
      <c r="F179">
        <v>80.31</v>
      </c>
      <c r="G179">
        <v>0</v>
      </c>
      <c r="H179">
        <v>628.03</v>
      </c>
      <c r="I179">
        <v>538.80999999999995</v>
      </c>
      <c r="J179">
        <v>326.64999999999998</v>
      </c>
      <c r="K179">
        <v>80.31</v>
      </c>
      <c r="L179">
        <v>945.77</v>
      </c>
      <c r="W179" s="89"/>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3">
        <v>17398.990000000002</v>
      </c>
      <c r="AT179" s="60">
        <v>25</v>
      </c>
      <c r="AU179" s="93">
        <v>12489.11</v>
      </c>
      <c r="AV179" s="60">
        <v>12</v>
      </c>
      <c r="AW179" s="21">
        <v>25924.53</v>
      </c>
      <c r="AX179">
        <v>33</v>
      </c>
      <c r="AY179" s="21">
        <f t="shared" si="34"/>
        <v>55812.630000000005</v>
      </c>
      <c r="AZ179" s="20" t="s">
        <v>168</v>
      </c>
      <c r="BA179">
        <v>98902</v>
      </c>
      <c r="BB179" s="94">
        <v>13045.85</v>
      </c>
      <c r="BC179">
        <v>58</v>
      </c>
      <c r="BD179" s="21">
        <v>10204.98</v>
      </c>
      <c r="BE179">
        <v>18</v>
      </c>
      <c r="BF179" s="21">
        <v>35695.07</v>
      </c>
      <c r="BG179">
        <v>54</v>
      </c>
      <c r="BH179" s="21">
        <f t="shared" si="35"/>
        <v>58945.9</v>
      </c>
      <c r="BI179" s="99" t="s">
        <v>168</v>
      </c>
      <c r="BJ179" s="100">
        <v>98541</v>
      </c>
      <c r="BK179" s="21">
        <v>694.36</v>
      </c>
      <c r="BL179" s="100">
        <v>2</v>
      </c>
      <c r="BM179" s="21">
        <v>0</v>
      </c>
      <c r="BN179" s="100">
        <v>0</v>
      </c>
      <c r="BO179" s="21">
        <f t="shared" si="36"/>
        <v>694.36</v>
      </c>
      <c r="BP179">
        <f t="shared" si="36"/>
        <v>2</v>
      </c>
      <c r="BQ179" s="21">
        <f t="shared" si="37"/>
        <v>1388.72</v>
      </c>
      <c r="BR179" s="99" t="s">
        <v>168</v>
      </c>
      <c r="BS179" s="100">
        <v>98901</v>
      </c>
      <c r="BT179" s="21">
        <v>3894.53</v>
      </c>
      <c r="BU179" s="100">
        <v>11</v>
      </c>
      <c r="BV179" s="21">
        <v>11337.18</v>
      </c>
      <c r="BW179" s="100">
        <v>17</v>
      </c>
      <c r="BX179" s="21">
        <v>38512.69</v>
      </c>
      <c r="BY179" s="100">
        <v>41</v>
      </c>
      <c r="BZ179" s="21">
        <f t="shared" si="38"/>
        <v>53744.4</v>
      </c>
      <c r="CA179" s="99" t="s">
        <v>168</v>
      </c>
      <c r="CB179" s="100">
        <v>98837</v>
      </c>
      <c r="CC179" s="21">
        <v>4624.0200000000004</v>
      </c>
      <c r="CD179" s="100">
        <v>8</v>
      </c>
      <c r="CE179" s="21">
        <v>2864.25</v>
      </c>
      <c r="CF179" s="100">
        <v>6</v>
      </c>
      <c r="CG179" s="21">
        <v>9190.26</v>
      </c>
      <c r="CH179" s="100">
        <v>15</v>
      </c>
      <c r="CI179" s="21">
        <f t="shared" si="39"/>
        <v>16678.53</v>
      </c>
      <c r="CJ179" s="21" t="s">
        <v>168</v>
      </c>
      <c r="CK179" s="49">
        <v>98550</v>
      </c>
      <c r="CL179" s="93">
        <v>483.21</v>
      </c>
      <c r="CM179" s="60">
        <v>5</v>
      </c>
      <c r="CN179" s="93">
        <v>176.04</v>
      </c>
      <c r="CO179" s="60">
        <v>5</v>
      </c>
      <c r="CP179" s="28">
        <f>+'[1]CCBPROD-CNGOR-ARREARS-ECSD-4901'!M178+'[1]CCBPROD-CNGOR-ARREARS-ECSD-4901'!O178</f>
        <v>1276.6300000000001</v>
      </c>
      <c r="CQ179">
        <f>+'[1]CCBPROD-CNGOR-ARREARS-ECSD-4901'!N178+'[1]CCBPROD-CNGOR-ARREARS-ECSD-4901'!P178</f>
        <v>6</v>
      </c>
      <c r="CR179" s="21">
        <f t="shared" si="40"/>
        <v>1935.88</v>
      </c>
      <c r="CS179" s="49" t="s">
        <v>168</v>
      </c>
      <c r="CT179" s="49">
        <v>98563</v>
      </c>
      <c r="CU179" s="112">
        <v>40.950000000000003</v>
      </c>
      <c r="CV179" s="49">
        <v>0</v>
      </c>
      <c r="CW179" s="112">
        <v>41.7</v>
      </c>
      <c r="CX179" s="49">
        <v>0</v>
      </c>
      <c r="CY179" s="21">
        <v>189.82</v>
      </c>
      <c r="CZ179">
        <v>2</v>
      </c>
      <c r="DA179" s="21">
        <f t="shared" si="41"/>
        <v>272.47000000000003</v>
      </c>
      <c r="DB179" s="49" t="s">
        <v>168</v>
      </c>
      <c r="DC179" s="49">
        <v>98626</v>
      </c>
      <c r="DD179" s="121">
        <v>5036.72</v>
      </c>
      <c r="DE179" s="122">
        <v>11</v>
      </c>
      <c r="DF179" s="121">
        <v>715.26</v>
      </c>
      <c r="DG179" s="122">
        <v>2</v>
      </c>
      <c r="DH179" s="123">
        <v>323.72000000000003</v>
      </c>
      <c r="DI179" s="124">
        <v>1</v>
      </c>
      <c r="DJ179" s="21">
        <f t="shared" si="42"/>
        <v>6075.7000000000007</v>
      </c>
    </row>
    <row r="180" spans="1:114" ht="16" x14ac:dyDescent="0.2">
      <c r="A180" t="s">
        <v>121</v>
      </c>
      <c r="B180" t="s">
        <v>168</v>
      </c>
      <c r="C180">
        <v>47</v>
      </c>
      <c r="D180" s="86">
        <v>43</v>
      </c>
      <c r="E180">
        <v>9933.4500000000007</v>
      </c>
      <c r="F180">
        <v>1670.84</v>
      </c>
      <c r="G180">
        <v>3391.69</v>
      </c>
      <c r="H180">
        <v>14995.98</v>
      </c>
      <c r="I180">
        <v>17090.03</v>
      </c>
      <c r="J180">
        <v>1758.51</v>
      </c>
      <c r="K180">
        <v>4109.8100000000004</v>
      </c>
      <c r="L180">
        <v>22958.35</v>
      </c>
      <c r="W180" s="89"/>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3">
        <v>23497.69</v>
      </c>
      <c r="AT180" s="60">
        <v>74</v>
      </c>
      <c r="AU180" s="93">
        <v>8534.85</v>
      </c>
      <c r="AV180" s="60">
        <v>16</v>
      </c>
      <c r="AW180" s="21">
        <v>30768.46</v>
      </c>
      <c r="AX180">
        <v>48</v>
      </c>
      <c r="AY180" s="21">
        <f t="shared" si="34"/>
        <v>62801</v>
      </c>
      <c r="AZ180" s="20" t="s">
        <v>168</v>
      </c>
      <c r="BA180">
        <v>98903</v>
      </c>
      <c r="BB180" s="94">
        <v>4909.1400000000003</v>
      </c>
      <c r="BC180">
        <v>16</v>
      </c>
      <c r="BD180" s="21">
        <v>4033.7</v>
      </c>
      <c r="BE180">
        <v>6</v>
      </c>
      <c r="BF180" s="21">
        <v>13320.52</v>
      </c>
      <c r="BG180">
        <v>18</v>
      </c>
      <c r="BH180" s="21">
        <f t="shared" si="35"/>
        <v>22263.360000000001</v>
      </c>
      <c r="BI180" s="99" t="s">
        <v>168</v>
      </c>
      <c r="BJ180" s="100">
        <v>98550</v>
      </c>
      <c r="BK180" s="21">
        <v>1789.9</v>
      </c>
      <c r="BL180" s="100">
        <v>7</v>
      </c>
      <c r="BM180" s="21">
        <v>870.86</v>
      </c>
      <c r="BN180" s="100">
        <v>2</v>
      </c>
      <c r="BO180" s="21">
        <f t="shared" si="36"/>
        <v>2660.76</v>
      </c>
      <c r="BP180">
        <f t="shared" si="36"/>
        <v>9</v>
      </c>
      <c r="BQ180" s="21">
        <f t="shared" si="37"/>
        <v>5321.52</v>
      </c>
      <c r="BR180" s="99" t="s">
        <v>168</v>
      </c>
      <c r="BS180" s="100">
        <v>98902</v>
      </c>
      <c r="BT180" s="21">
        <v>4521.08</v>
      </c>
      <c r="BU180" s="100">
        <v>25</v>
      </c>
      <c r="BV180" s="21">
        <v>3869.18</v>
      </c>
      <c r="BW180" s="100">
        <v>27</v>
      </c>
      <c r="BX180" s="21">
        <v>37054.230000000003</v>
      </c>
      <c r="BY180" s="100">
        <v>54</v>
      </c>
      <c r="BZ180" s="21">
        <f t="shared" si="38"/>
        <v>45444.490000000005</v>
      </c>
      <c r="CA180" s="99" t="s">
        <v>168</v>
      </c>
      <c r="CB180" s="100">
        <v>98848</v>
      </c>
      <c r="CC180" s="21">
        <v>940.32</v>
      </c>
      <c r="CD180" s="100">
        <v>0</v>
      </c>
      <c r="CE180" s="21">
        <v>1069.81</v>
      </c>
      <c r="CF180" s="100">
        <v>0</v>
      </c>
      <c r="CG180" s="21">
        <v>6009.59</v>
      </c>
      <c r="CH180" s="100">
        <v>7</v>
      </c>
      <c r="CI180" s="21">
        <f t="shared" si="39"/>
        <v>8019.72</v>
      </c>
      <c r="CJ180" s="21" t="s">
        <v>168</v>
      </c>
      <c r="CK180" s="49">
        <v>98557</v>
      </c>
      <c r="CL180" s="93">
        <v>41.7</v>
      </c>
      <c r="CM180" s="60">
        <v>0</v>
      </c>
      <c r="CN180" s="93">
        <v>59.64</v>
      </c>
      <c r="CO180" s="60">
        <v>0</v>
      </c>
      <c r="CP180" s="28">
        <f>+'[1]CCBPROD-CNGOR-ARREARS-ECSD-4901'!M179+'[1]CCBPROD-CNGOR-ARREARS-ECSD-4901'!O179</f>
        <v>148.07</v>
      </c>
      <c r="CQ180">
        <f>+'[1]CCBPROD-CNGOR-ARREARS-ECSD-4901'!N179+'[1]CCBPROD-CNGOR-ARREARS-ECSD-4901'!P179</f>
        <v>2</v>
      </c>
      <c r="CR180" s="21">
        <f t="shared" si="40"/>
        <v>249.41</v>
      </c>
      <c r="CS180" s="49" t="s">
        <v>168</v>
      </c>
      <c r="CT180" s="49">
        <v>98584</v>
      </c>
      <c r="CU180" s="112">
        <v>496.86</v>
      </c>
      <c r="CV180" s="49">
        <v>1</v>
      </c>
      <c r="CW180" s="112">
        <v>546.9</v>
      </c>
      <c r="CX180" s="49">
        <v>1</v>
      </c>
      <c r="CY180" s="21">
        <v>1534.01</v>
      </c>
      <c r="CZ180">
        <v>1</v>
      </c>
      <c r="DA180" s="21">
        <f t="shared" si="41"/>
        <v>2577.77</v>
      </c>
      <c r="DB180" s="49" t="s">
        <v>168</v>
      </c>
      <c r="DC180" s="49">
        <v>98632</v>
      </c>
      <c r="DD180" s="121">
        <v>7633.98</v>
      </c>
      <c r="DE180" s="122">
        <v>16</v>
      </c>
      <c r="DF180" s="121">
        <v>1345.48</v>
      </c>
      <c r="DG180" s="122">
        <v>4</v>
      </c>
      <c r="DH180" s="123">
        <v>19516.77</v>
      </c>
      <c r="DI180" s="124">
        <v>13</v>
      </c>
      <c r="DJ180" s="21">
        <f t="shared" si="42"/>
        <v>28496.23</v>
      </c>
    </row>
    <row r="181" spans="1:114" ht="16" x14ac:dyDescent="0.2">
      <c r="A181" t="s">
        <v>118</v>
      </c>
      <c r="B181" t="s">
        <v>168</v>
      </c>
      <c r="C181">
        <v>60</v>
      </c>
      <c r="D181" s="86">
        <v>58</v>
      </c>
      <c r="E181">
        <v>21906.78</v>
      </c>
      <c r="F181">
        <v>2404.9499999999998</v>
      </c>
      <c r="G181">
        <v>20723.07</v>
      </c>
      <c r="H181">
        <v>45034.8</v>
      </c>
      <c r="I181">
        <v>29858.95</v>
      </c>
      <c r="J181">
        <v>4253.6099999999997</v>
      </c>
      <c r="K181">
        <v>21253.78</v>
      </c>
      <c r="L181">
        <v>55366.34</v>
      </c>
      <c r="W181" s="89"/>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3">
        <v>8632.99</v>
      </c>
      <c r="AT181" s="60">
        <v>22</v>
      </c>
      <c r="AU181" s="93">
        <v>4753.9799999999996</v>
      </c>
      <c r="AV181" s="60">
        <v>3</v>
      </c>
      <c r="AW181" s="21">
        <v>10758.41</v>
      </c>
      <c r="AX181">
        <v>19</v>
      </c>
      <c r="AY181" s="21">
        <f t="shared" si="34"/>
        <v>24145.379999999997</v>
      </c>
      <c r="AZ181" s="20" t="s">
        <v>168</v>
      </c>
      <c r="BA181">
        <v>98908</v>
      </c>
      <c r="BB181" s="94">
        <v>2765.74</v>
      </c>
      <c r="BC181">
        <v>11</v>
      </c>
      <c r="BD181" s="21">
        <v>1414.54</v>
      </c>
      <c r="BE181">
        <v>5</v>
      </c>
      <c r="BF181" s="21">
        <v>6741.54</v>
      </c>
      <c r="BG181">
        <v>7</v>
      </c>
      <c r="BH181" s="21">
        <f t="shared" si="35"/>
        <v>10921.82</v>
      </c>
      <c r="BI181" s="99" t="s">
        <v>168</v>
      </c>
      <c r="BJ181" s="100">
        <v>98557</v>
      </c>
      <c r="BK181" s="21">
        <v>1037.03</v>
      </c>
      <c r="BL181" s="100">
        <v>0</v>
      </c>
      <c r="BM181" s="21">
        <v>542.51</v>
      </c>
      <c r="BN181" s="100">
        <v>0</v>
      </c>
      <c r="BO181" s="21">
        <f t="shared" si="36"/>
        <v>1579.54</v>
      </c>
      <c r="BP181">
        <f t="shared" si="36"/>
        <v>0</v>
      </c>
      <c r="BQ181" s="21">
        <f t="shared" si="37"/>
        <v>3159.08</v>
      </c>
      <c r="BR181" s="99" t="s">
        <v>168</v>
      </c>
      <c r="BS181" s="100">
        <v>98903</v>
      </c>
      <c r="BT181" s="21">
        <v>497.74</v>
      </c>
      <c r="BU181" s="100">
        <v>7</v>
      </c>
      <c r="BV181" s="21">
        <v>841.86</v>
      </c>
      <c r="BW181" s="100">
        <v>4</v>
      </c>
      <c r="BX181" s="21">
        <v>16947.37</v>
      </c>
      <c r="BY181" s="100">
        <v>19</v>
      </c>
      <c r="BZ181" s="21">
        <f t="shared" si="38"/>
        <v>18286.969999999998</v>
      </c>
      <c r="CA181" s="99" t="s">
        <v>168</v>
      </c>
      <c r="CB181" s="100">
        <v>98901</v>
      </c>
      <c r="CC181" s="21">
        <v>9881.91</v>
      </c>
      <c r="CD181" s="100">
        <v>23</v>
      </c>
      <c r="CE181" s="21">
        <v>2468.69</v>
      </c>
      <c r="CF181" s="100">
        <v>2</v>
      </c>
      <c r="CG181" s="21">
        <v>40647.5</v>
      </c>
      <c r="CH181" s="100">
        <v>42</v>
      </c>
      <c r="CI181" s="21">
        <f t="shared" si="39"/>
        <v>52998.1</v>
      </c>
      <c r="CJ181" s="21" t="s">
        <v>168</v>
      </c>
      <c r="CK181" s="49">
        <v>98563</v>
      </c>
      <c r="CL181" s="93">
        <v>560.67999999999995</v>
      </c>
      <c r="CM181" s="60">
        <v>2</v>
      </c>
      <c r="CN181" s="93">
        <v>317.51</v>
      </c>
      <c r="CO181" s="60">
        <v>0</v>
      </c>
      <c r="CP181" s="28">
        <f>+'[1]CCBPROD-CNGOR-ARREARS-ECSD-4901'!M180+'[1]CCBPROD-CNGOR-ARREARS-ECSD-4901'!O180</f>
        <v>2216.5</v>
      </c>
      <c r="CQ181">
        <f>+'[1]CCBPROD-CNGOR-ARREARS-ECSD-4901'!N180+'[1]CCBPROD-CNGOR-ARREARS-ECSD-4901'!P180</f>
        <v>1</v>
      </c>
      <c r="CR181" s="21">
        <f t="shared" si="40"/>
        <v>3094.69</v>
      </c>
      <c r="CS181" s="49" t="s">
        <v>168</v>
      </c>
      <c r="CT181" s="49">
        <v>98611</v>
      </c>
      <c r="CU181" s="112">
        <v>336.78</v>
      </c>
      <c r="CV181" s="49">
        <v>8</v>
      </c>
      <c r="CW181" s="112">
        <v>1036.57</v>
      </c>
      <c r="CX181" s="49">
        <v>3</v>
      </c>
      <c r="CY181" s="21">
        <v>12780.68</v>
      </c>
      <c r="CZ181">
        <v>5</v>
      </c>
      <c r="DA181" s="21">
        <f t="shared" si="41"/>
        <v>14154.03</v>
      </c>
      <c r="DB181" s="49" t="s">
        <v>168</v>
      </c>
      <c r="DC181" s="49">
        <v>98674</v>
      </c>
      <c r="DD181" s="121">
        <v>940.99</v>
      </c>
      <c r="DE181" s="122">
        <v>2</v>
      </c>
      <c r="DF181" s="121">
        <v>323.83</v>
      </c>
      <c r="DG181" s="122">
        <v>5</v>
      </c>
      <c r="DH181" s="123">
        <v>136.81</v>
      </c>
      <c r="DI181" s="124">
        <v>4</v>
      </c>
      <c r="DJ181" s="21">
        <f t="shared" si="42"/>
        <v>1401.6299999999999</v>
      </c>
    </row>
    <row r="182" spans="1:114" ht="16" x14ac:dyDescent="0.2">
      <c r="A182" t="s">
        <v>114</v>
      </c>
      <c r="B182" t="s">
        <v>168</v>
      </c>
      <c r="C182">
        <v>113</v>
      </c>
      <c r="D182" s="86">
        <v>131</v>
      </c>
      <c r="E182">
        <v>33460.129999999997</v>
      </c>
      <c r="F182">
        <v>7015.21</v>
      </c>
      <c r="G182">
        <v>24183.37</v>
      </c>
      <c r="H182">
        <v>64658.71</v>
      </c>
      <c r="I182">
        <v>34287.129999999997</v>
      </c>
      <c r="J182">
        <v>11219.19</v>
      </c>
      <c r="K182">
        <v>24556.28</v>
      </c>
      <c r="L182">
        <v>70062.600000000006</v>
      </c>
      <c r="W182" s="89"/>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3">
        <v>4918.74</v>
      </c>
      <c r="AT182" s="60">
        <v>12</v>
      </c>
      <c r="AU182" s="93">
        <v>2887.59</v>
      </c>
      <c r="AV182" s="60">
        <v>5</v>
      </c>
      <c r="AW182" s="21">
        <v>7214.8899999999994</v>
      </c>
      <c r="AX182">
        <v>7</v>
      </c>
      <c r="AY182" s="21">
        <f t="shared" si="34"/>
        <v>15021.22</v>
      </c>
      <c r="AZ182" s="20" t="s">
        <v>168</v>
      </c>
      <c r="BA182">
        <v>98930</v>
      </c>
      <c r="BB182" s="94">
        <v>1983.31</v>
      </c>
      <c r="BC182">
        <v>13</v>
      </c>
      <c r="BD182" s="21">
        <v>1004.38</v>
      </c>
      <c r="BE182">
        <v>5</v>
      </c>
      <c r="BF182" s="21">
        <v>6284.74</v>
      </c>
      <c r="BG182">
        <v>6</v>
      </c>
      <c r="BH182" s="21">
        <f t="shared" si="35"/>
        <v>9272.43</v>
      </c>
      <c r="BI182" s="99" t="s">
        <v>168</v>
      </c>
      <c r="BJ182" s="100">
        <v>98563</v>
      </c>
      <c r="BK182" s="21">
        <v>625.70000000000005</v>
      </c>
      <c r="BL182" s="100">
        <v>1</v>
      </c>
      <c r="BM182" s="21">
        <v>564.62</v>
      </c>
      <c r="BN182" s="100">
        <v>0</v>
      </c>
      <c r="BO182" s="21">
        <f t="shared" si="36"/>
        <v>1190.3200000000002</v>
      </c>
      <c r="BP182">
        <f t="shared" si="36"/>
        <v>1</v>
      </c>
      <c r="BQ182" s="21">
        <f t="shared" si="37"/>
        <v>2380.6400000000003</v>
      </c>
      <c r="BR182" s="99" t="s">
        <v>168</v>
      </c>
      <c r="BS182" s="100">
        <v>98908</v>
      </c>
      <c r="BT182" s="21">
        <v>1407.39</v>
      </c>
      <c r="BU182" s="100">
        <v>7</v>
      </c>
      <c r="BV182" s="21">
        <v>970.73</v>
      </c>
      <c r="BW182" s="100">
        <v>3</v>
      </c>
      <c r="BX182" s="21">
        <v>8331.2800000000007</v>
      </c>
      <c r="BY182" s="100">
        <v>10</v>
      </c>
      <c r="BZ182" s="21">
        <f t="shared" si="38"/>
        <v>10709.400000000001</v>
      </c>
      <c r="CA182" s="99" t="s">
        <v>168</v>
      </c>
      <c r="CB182" s="100">
        <v>98902</v>
      </c>
      <c r="CC182" s="21">
        <v>6917.2</v>
      </c>
      <c r="CD182" s="100">
        <v>67</v>
      </c>
      <c r="CE182" s="21">
        <v>1757.1</v>
      </c>
      <c r="CF182" s="100">
        <v>9</v>
      </c>
      <c r="CG182" s="21">
        <v>34722.629999999997</v>
      </c>
      <c r="CH182" s="100">
        <v>59</v>
      </c>
      <c r="CI182" s="21">
        <f t="shared" si="39"/>
        <v>43396.929999999993</v>
      </c>
      <c r="CJ182" s="21" t="s">
        <v>168</v>
      </c>
      <c r="CK182" s="49">
        <v>98584</v>
      </c>
      <c r="CL182" s="93">
        <v>176.56</v>
      </c>
      <c r="CM182" s="60">
        <v>4</v>
      </c>
      <c r="CN182" s="93">
        <v>155.07</v>
      </c>
      <c r="CO182" s="60">
        <v>1</v>
      </c>
      <c r="CP182" s="28">
        <f>+'[1]CCBPROD-CNGOR-ARREARS-ECSD-4901'!M181+'[1]CCBPROD-CNGOR-ARREARS-ECSD-4901'!O181</f>
        <v>12829.24</v>
      </c>
      <c r="CQ182">
        <f>+'[1]CCBPROD-CNGOR-ARREARS-ECSD-4901'!N181+'[1]CCBPROD-CNGOR-ARREARS-ECSD-4901'!P181</f>
        <v>6</v>
      </c>
      <c r="CR182" s="21">
        <f t="shared" si="40"/>
        <v>13160.869999999999</v>
      </c>
      <c r="CS182" s="49" t="s">
        <v>168</v>
      </c>
      <c r="CT182" s="49">
        <v>98625</v>
      </c>
      <c r="CU182" s="112">
        <v>404.92</v>
      </c>
      <c r="CV182" s="49">
        <v>5</v>
      </c>
      <c r="CW182" s="112">
        <v>0</v>
      </c>
      <c r="CX182" s="49">
        <v>0</v>
      </c>
      <c r="CY182" s="21">
        <v>0</v>
      </c>
      <c r="CZ182">
        <v>0</v>
      </c>
      <c r="DA182" s="21">
        <f t="shared" si="41"/>
        <v>404.92</v>
      </c>
      <c r="DB182" s="49" t="s">
        <v>168</v>
      </c>
      <c r="DC182" s="49">
        <v>98801</v>
      </c>
      <c r="DD182" s="121">
        <v>5566.13</v>
      </c>
      <c r="DE182" s="122">
        <v>21</v>
      </c>
      <c r="DF182" s="121">
        <v>735.13</v>
      </c>
      <c r="DG182" s="122">
        <v>4</v>
      </c>
      <c r="DH182" s="123">
        <v>1305.83</v>
      </c>
      <c r="DI182" s="124">
        <v>9</v>
      </c>
      <c r="DJ182" s="21">
        <f t="shared" si="42"/>
        <v>7607.09</v>
      </c>
    </row>
    <row r="183" spans="1:114" ht="16" x14ac:dyDescent="0.2">
      <c r="A183" t="s">
        <v>122</v>
      </c>
      <c r="B183" t="s">
        <v>168</v>
      </c>
      <c r="C183">
        <v>109</v>
      </c>
      <c r="D183" s="86">
        <v>124</v>
      </c>
      <c r="E183">
        <v>23694.49</v>
      </c>
      <c r="F183">
        <v>2843.57</v>
      </c>
      <c r="G183">
        <v>18170.070000000003</v>
      </c>
      <c r="H183">
        <v>44708.13</v>
      </c>
      <c r="I183">
        <v>31767.84</v>
      </c>
      <c r="J183">
        <v>7084.2</v>
      </c>
      <c r="K183">
        <v>16344.31</v>
      </c>
      <c r="L183">
        <v>55196.35</v>
      </c>
      <c r="W183" s="89"/>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3">
        <v>6112.41</v>
      </c>
      <c r="AT183" s="60">
        <v>14</v>
      </c>
      <c r="AU183" s="93">
        <v>1349.52</v>
      </c>
      <c r="AV183" s="60">
        <v>2</v>
      </c>
      <c r="AW183" s="21">
        <v>5978.8600000000006</v>
      </c>
      <c r="AX183">
        <v>7</v>
      </c>
      <c r="AY183" s="21">
        <f t="shared" si="34"/>
        <v>13440.79</v>
      </c>
      <c r="AZ183" s="20" t="s">
        <v>168</v>
      </c>
      <c r="BA183">
        <v>98932</v>
      </c>
      <c r="BB183" s="94">
        <v>573.79</v>
      </c>
      <c r="BC183">
        <v>2</v>
      </c>
      <c r="BD183" s="21">
        <v>679.2</v>
      </c>
      <c r="BE183">
        <v>0</v>
      </c>
      <c r="BF183" s="21">
        <v>2785.94</v>
      </c>
      <c r="BG183">
        <v>3</v>
      </c>
      <c r="BH183" s="21">
        <f t="shared" si="35"/>
        <v>4038.9300000000003</v>
      </c>
      <c r="BI183" s="99" t="s">
        <v>168</v>
      </c>
      <c r="BJ183" s="100">
        <v>98584</v>
      </c>
      <c r="BK183" s="21">
        <v>2391.09</v>
      </c>
      <c r="BL183" s="100">
        <v>6</v>
      </c>
      <c r="BM183" s="21">
        <v>2677.35</v>
      </c>
      <c r="BN183" s="100">
        <v>3</v>
      </c>
      <c r="BO183" s="21">
        <f t="shared" si="36"/>
        <v>5068.4400000000005</v>
      </c>
      <c r="BP183">
        <f t="shared" si="36"/>
        <v>9</v>
      </c>
      <c r="BQ183" s="21">
        <f t="shared" si="37"/>
        <v>10136.880000000001</v>
      </c>
      <c r="BR183" s="99" t="s">
        <v>168</v>
      </c>
      <c r="BS183" s="100">
        <v>98930</v>
      </c>
      <c r="BT183" s="21">
        <v>1459.46</v>
      </c>
      <c r="BU183" s="100">
        <v>9</v>
      </c>
      <c r="BV183" s="21">
        <v>1140.99</v>
      </c>
      <c r="BW183" s="100">
        <v>6</v>
      </c>
      <c r="BX183" s="21">
        <v>10232.33</v>
      </c>
      <c r="BY183" s="100">
        <v>9</v>
      </c>
      <c r="BZ183" s="21">
        <f t="shared" si="38"/>
        <v>12832.779999999999</v>
      </c>
      <c r="CA183" s="99" t="s">
        <v>168</v>
      </c>
      <c r="CB183" s="100">
        <v>98903</v>
      </c>
      <c r="CC183" s="21">
        <v>833.13</v>
      </c>
      <c r="CD183" s="100">
        <v>19</v>
      </c>
      <c r="CE183" s="21">
        <v>370.85</v>
      </c>
      <c r="CF183" s="100">
        <v>5</v>
      </c>
      <c r="CG183" s="21">
        <v>15702.49</v>
      </c>
      <c r="CH183" s="100">
        <v>18</v>
      </c>
      <c r="CI183" s="21">
        <f t="shared" si="39"/>
        <v>16906.47</v>
      </c>
      <c r="CJ183" s="21" t="s">
        <v>168</v>
      </c>
      <c r="CK183" s="49">
        <v>98625</v>
      </c>
      <c r="CL183" s="93">
        <v>1177.53</v>
      </c>
      <c r="CM183" s="60">
        <v>6</v>
      </c>
      <c r="CN183" s="93">
        <v>127.05</v>
      </c>
      <c r="CO183" s="60">
        <v>1</v>
      </c>
      <c r="CP183" s="28">
        <f>+'[1]CCBPROD-CNGOR-ARREARS-ECSD-4901'!M182+'[1]CCBPROD-CNGOR-ARREARS-ECSD-4901'!O182</f>
        <v>870.81999999999994</v>
      </c>
      <c r="CQ183">
        <f>+'[1]CCBPROD-CNGOR-ARREARS-ECSD-4901'!N182+'[1]CCBPROD-CNGOR-ARREARS-ECSD-4901'!P182</f>
        <v>2</v>
      </c>
      <c r="CR183" s="21">
        <f t="shared" si="40"/>
        <v>2175.3999999999996</v>
      </c>
      <c r="CS183" s="49" t="s">
        <v>168</v>
      </c>
      <c r="CT183" s="49">
        <v>98626</v>
      </c>
      <c r="CU183" s="112">
        <v>525.05999999999995</v>
      </c>
      <c r="CV183" s="49">
        <v>2</v>
      </c>
      <c r="CW183" s="112">
        <v>124.81</v>
      </c>
      <c r="CX183" s="49">
        <v>2</v>
      </c>
      <c r="CY183" s="21">
        <v>909.36</v>
      </c>
      <c r="CZ183">
        <v>2</v>
      </c>
      <c r="DA183" s="21">
        <f t="shared" si="41"/>
        <v>1559.23</v>
      </c>
      <c r="DB183" s="49" t="s">
        <v>168</v>
      </c>
      <c r="DC183" s="49">
        <v>98802</v>
      </c>
      <c r="DD183" s="121">
        <v>2278.1</v>
      </c>
      <c r="DE183" s="122">
        <v>3</v>
      </c>
      <c r="DF183" s="121">
        <v>9.69</v>
      </c>
      <c r="DG183" s="122">
        <v>1</v>
      </c>
      <c r="DH183" s="123">
        <v>25.63</v>
      </c>
      <c r="DI183" s="124">
        <v>1</v>
      </c>
      <c r="DJ183" s="21">
        <f t="shared" si="42"/>
        <v>2313.42</v>
      </c>
    </row>
    <row r="184" spans="1:114" ht="16" x14ac:dyDescent="0.2">
      <c r="A184" t="s">
        <v>123</v>
      </c>
      <c r="B184" t="s">
        <v>168</v>
      </c>
      <c r="C184">
        <v>24</v>
      </c>
      <c r="D184" s="86">
        <v>22</v>
      </c>
      <c r="E184">
        <v>5214.55</v>
      </c>
      <c r="F184">
        <v>665.7</v>
      </c>
      <c r="G184">
        <v>5120.1499999999996</v>
      </c>
      <c r="H184">
        <v>11000.4</v>
      </c>
      <c r="I184">
        <v>5925.18</v>
      </c>
      <c r="J184">
        <v>2981.01</v>
      </c>
      <c r="K184">
        <v>5447.6399999999994</v>
      </c>
      <c r="L184">
        <v>14353.83</v>
      </c>
      <c r="W184" s="89"/>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3">
        <v>750.4</v>
      </c>
      <c r="AT184" s="60">
        <v>2</v>
      </c>
      <c r="AU184" s="93">
        <v>698.31</v>
      </c>
      <c r="AV184" s="60">
        <v>0</v>
      </c>
      <c r="AW184" s="21">
        <v>2753.05</v>
      </c>
      <c r="AX184">
        <v>4</v>
      </c>
      <c r="AY184" s="21">
        <f t="shared" si="34"/>
        <v>4201.76</v>
      </c>
      <c r="AZ184" s="20" t="s">
        <v>168</v>
      </c>
      <c r="BA184">
        <v>98936</v>
      </c>
      <c r="BB184" s="94">
        <v>476.84</v>
      </c>
      <c r="BC184">
        <v>1</v>
      </c>
      <c r="BD184" s="21">
        <v>321</v>
      </c>
      <c r="BE184">
        <v>0</v>
      </c>
      <c r="BF184" s="21">
        <v>3102.99</v>
      </c>
      <c r="BG184">
        <v>4</v>
      </c>
      <c r="BH184" s="21">
        <f t="shared" si="35"/>
        <v>3900.83</v>
      </c>
      <c r="BI184" s="99" t="s">
        <v>168</v>
      </c>
      <c r="BJ184" s="100">
        <v>98611</v>
      </c>
      <c r="BK184" s="21">
        <v>298.12</v>
      </c>
      <c r="BL184" s="100">
        <v>2</v>
      </c>
      <c r="BM184" s="21">
        <v>0</v>
      </c>
      <c r="BN184" s="100">
        <v>0</v>
      </c>
      <c r="BO184" s="21">
        <f t="shared" si="36"/>
        <v>298.12</v>
      </c>
      <c r="BP184">
        <f t="shared" si="36"/>
        <v>2</v>
      </c>
      <c r="BQ184" s="21">
        <f t="shared" si="37"/>
        <v>596.24</v>
      </c>
      <c r="BR184" s="99" t="s">
        <v>168</v>
      </c>
      <c r="BS184" s="100">
        <v>98932</v>
      </c>
      <c r="BT184" s="21">
        <v>256.77</v>
      </c>
      <c r="BU184" s="100">
        <v>2</v>
      </c>
      <c r="BV184" s="21">
        <v>201.55</v>
      </c>
      <c r="BW184" s="100">
        <v>1</v>
      </c>
      <c r="BX184" s="21">
        <v>1188.58</v>
      </c>
      <c r="BY184" s="100">
        <v>2</v>
      </c>
      <c r="BZ184" s="21">
        <f t="shared" si="38"/>
        <v>1646.8999999999999</v>
      </c>
      <c r="CA184" s="99" t="s">
        <v>168</v>
      </c>
      <c r="CB184" s="100">
        <v>98908</v>
      </c>
      <c r="CC184" s="21">
        <v>1701.17</v>
      </c>
      <c r="CD184" s="100">
        <v>17</v>
      </c>
      <c r="CE184" s="21">
        <v>511.07</v>
      </c>
      <c r="CF184" s="100">
        <v>1</v>
      </c>
      <c r="CG184" s="21">
        <v>6174.37</v>
      </c>
      <c r="CH184" s="100">
        <v>8</v>
      </c>
      <c r="CI184" s="21">
        <f t="shared" si="39"/>
        <v>8386.61</v>
      </c>
      <c r="CJ184" s="21" t="s">
        <v>168</v>
      </c>
      <c r="CK184" s="49">
        <v>98626</v>
      </c>
      <c r="CL184" s="93">
        <v>494.81</v>
      </c>
      <c r="CM184" s="60">
        <v>5</v>
      </c>
      <c r="CN184" s="93">
        <v>867.93</v>
      </c>
      <c r="CO184" s="60">
        <v>6</v>
      </c>
      <c r="CP184" s="28">
        <f>+'[1]CCBPROD-CNGOR-ARREARS-ECSD-4901'!M183+'[1]CCBPROD-CNGOR-ARREARS-ECSD-4901'!O183</f>
        <v>1643.93</v>
      </c>
      <c r="CQ184">
        <f>+'[1]CCBPROD-CNGOR-ARREARS-ECSD-4901'!N183+'[1]CCBPROD-CNGOR-ARREARS-ECSD-4901'!P183</f>
        <v>1</v>
      </c>
      <c r="CR184" s="21">
        <f t="shared" si="40"/>
        <v>3006.67</v>
      </c>
      <c r="CS184" s="49" t="s">
        <v>168</v>
      </c>
      <c r="CT184" s="49">
        <v>98632</v>
      </c>
      <c r="CU184" s="112">
        <v>4142.91</v>
      </c>
      <c r="CV184" s="49">
        <v>18</v>
      </c>
      <c r="CW184" s="112">
        <v>113.1</v>
      </c>
      <c r="CX184" s="49">
        <v>3</v>
      </c>
      <c r="CY184" s="21">
        <v>509.2</v>
      </c>
      <c r="CZ184">
        <v>5</v>
      </c>
      <c r="DA184" s="21">
        <f t="shared" si="41"/>
        <v>4765.21</v>
      </c>
      <c r="DB184" s="49" t="s">
        <v>168</v>
      </c>
      <c r="DC184" s="49">
        <v>98837</v>
      </c>
      <c r="DD184" s="121">
        <v>3086.45</v>
      </c>
      <c r="DE184" s="122">
        <v>7</v>
      </c>
      <c r="DF184" s="121">
        <v>850.14</v>
      </c>
      <c r="DG184" s="122">
        <v>6</v>
      </c>
      <c r="DH184" s="123">
        <v>895.78</v>
      </c>
      <c r="DI184" s="124">
        <v>6</v>
      </c>
      <c r="DJ184" s="21">
        <f t="shared" si="42"/>
        <v>4832.37</v>
      </c>
    </row>
    <row r="185" spans="1:114" ht="16" x14ac:dyDescent="0.2">
      <c r="A185" t="s">
        <v>124</v>
      </c>
      <c r="B185" t="s">
        <v>168</v>
      </c>
      <c r="C185">
        <v>21</v>
      </c>
      <c r="D185" s="86">
        <v>21</v>
      </c>
      <c r="E185">
        <v>24943.89</v>
      </c>
      <c r="F185">
        <v>1476.86</v>
      </c>
      <c r="G185">
        <v>1158.69</v>
      </c>
      <c r="H185">
        <v>27579.439999999999</v>
      </c>
      <c r="I185">
        <v>4243.3900000000003</v>
      </c>
      <c r="J185">
        <v>304.52999999999997</v>
      </c>
      <c r="K185">
        <v>1145.6100000000001</v>
      </c>
      <c r="L185">
        <v>5693.53</v>
      </c>
      <c r="W185" s="89"/>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3">
        <v>321</v>
      </c>
      <c r="AT185" s="60">
        <v>0</v>
      </c>
      <c r="AU185" s="93">
        <v>633</v>
      </c>
      <c r="AV185" s="60">
        <v>0</v>
      </c>
      <c r="AW185" s="21">
        <v>2469.9899999999998</v>
      </c>
      <c r="AX185">
        <v>4</v>
      </c>
      <c r="AY185" s="21">
        <f t="shared" si="34"/>
        <v>3423.99</v>
      </c>
      <c r="AZ185" s="20" t="s">
        <v>168</v>
      </c>
      <c r="BA185">
        <v>98942</v>
      </c>
      <c r="BB185" s="94">
        <v>1511.38</v>
      </c>
      <c r="BC185">
        <v>4</v>
      </c>
      <c r="BD185" s="21">
        <v>1651.64</v>
      </c>
      <c r="BE185">
        <v>0</v>
      </c>
      <c r="BF185" s="21">
        <v>2975.66</v>
      </c>
      <c r="BG185">
        <v>7</v>
      </c>
      <c r="BH185" s="21">
        <f t="shared" si="35"/>
        <v>6138.68</v>
      </c>
      <c r="BI185" s="99" t="s">
        <v>168</v>
      </c>
      <c r="BJ185" s="100">
        <v>98625</v>
      </c>
      <c r="BK185" s="21">
        <v>131.21</v>
      </c>
      <c r="BL185" s="100">
        <v>2</v>
      </c>
      <c r="BM185" s="21">
        <v>120.1</v>
      </c>
      <c r="BN185" s="100">
        <v>0</v>
      </c>
      <c r="BO185" s="21">
        <f t="shared" si="36"/>
        <v>251.31</v>
      </c>
      <c r="BP185">
        <f t="shared" si="36"/>
        <v>2</v>
      </c>
      <c r="BQ185" s="21">
        <f t="shared" si="37"/>
        <v>502.62</v>
      </c>
      <c r="BR185" s="99" t="s">
        <v>168</v>
      </c>
      <c r="BS185" s="100">
        <v>98936</v>
      </c>
      <c r="BT185" s="21">
        <v>1106.03</v>
      </c>
      <c r="BU185" s="100">
        <v>3</v>
      </c>
      <c r="BV185" s="21">
        <v>314.43</v>
      </c>
      <c r="BW185" s="100">
        <v>0</v>
      </c>
      <c r="BX185" s="21">
        <v>2118.56</v>
      </c>
      <c r="BY185" s="100">
        <v>4</v>
      </c>
      <c r="BZ185" s="21">
        <f t="shared" si="38"/>
        <v>3539.02</v>
      </c>
      <c r="CA185" s="99" t="s">
        <v>168</v>
      </c>
      <c r="CB185" s="100">
        <v>98930</v>
      </c>
      <c r="CC185" s="21">
        <v>1076.8399999999999</v>
      </c>
      <c r="CD185" s="100">
        <v>8</v>
      </c>
      <c r="CE185" s="21">
        <v>767.83</v>
      </c>
      <c r="CF185" s="100">
        <v>6</v>
      </c>
      <c r="CG185" s="21">
        <v>10905.539999999999</v>
      </c>
      <c r="CH185" s="100">
        <v>7</v>
      </c>
      <c r="CI185" s="21">
        <f t="shared" si="39"/>
        <v>12750.21</v>
      </c>
      <c r="CJ185" s="21" t="s">
        <v>168</v>
      </c>
      <c r="CK185" s="49">
        <v>98632</v>
      </c>
      <c r="CL185" s="93">
        <v>2802.67</v>
      </c>
      <c r="CM185" s="60">
        <v>11</v>
      </c>
      <c r="CN185" s="93">
        <v>1353.17</v>
      </c>
      <c r="CO185" s="60">
        <v>3</v>
      </c>
      <c r="CP185" s="28">
        <f>+'[1]CCBPROD-CNGOR-ARREARS-ECSD-4901'!M184+'[1]CCBPROD-CNGOR-ARREARS-ECSD-4901'!O184</f>
        <v>21679.23</v>
      </c>
      <c r="CQ185">
        <f>+'[1]CCBPROD-CNGOR-ARREARS-ECSD-4901'!N184+'[1]CCBPROD-CNGOR-ARREARS-ECSD-4901'!P184</f>
        <v>19</v>
      </c>
      <c r="CR185" s="21">
        <f t="shared" si="40"/>
        <v>25835.07</v>
      </c>
      <c r="CS185" s="49" t="s">
        <v>168</v>
      </c>
      <c r="CT185" s="49">
        <v>98674</v>
      </c>
      <c r="CU185" s="112">
        <v>2516.9299999999998</v>
      </c>
      <c r="CV185" s="49">
        <v>14</v>
      </c>
      <c r="CW185" s="112">
        <v>1761.97</v>
      </c>
      <c r="CX185" s="49">
        <v>5</v>
      </c>
      <c r="CY185" s="21">
        <v>21778.19</v>
      </c>
      <c r="CZ185">
        <v>17</v>
      </c>
      <c r="DA185" s="21">
        <f t="shared" si="41"/>
        <v>26057.089999999997</v>
      </c>
      <c r="DB185" s="49" t="s">
        <v>168</v>
      </c>
      <c r="DC185" s="49">
        <v>98848</v>
      </c>
      <c r="DD185" s="121">
        <v>1256.1099999999999</v>
      </c>
      <c r="DE185" s="122">
        <v>4</v>
      </c>
      <c r="DF185" s="121">
        <v>567.49</v>
      </c>
      <c r="DG185" s="122">
        <v>1</v>
      </c>
      <c r="DH185" s="123">
        <v>6747.54</v>
      </c>
      <c r="DI185" s="124">
        <v>5</v>
      </c>
      <c r="DJ185" s="21">
        <f t="shared" si="42"/>
        <v>8571.14</v>
      </c>
    </row>
    <row r="186" spans="1:114" ht="16" x14ac:dyDescent="0.2">
      <c r="A186" t="s">
        <v>170</v>
      </c>
      <c r="B186" t="s">
        <v>168</v>
      </c>
      <c r="C186">
        <v>1</v>
      </c>
      <c r="D186" s="86">
        <v>2</v>
      </c>
      <c r="E186">
        <v>334.85</v>
      </c>
      <c r="F186">
        <v>284.2</v>
      </c>
      <c r="G186">
        <v>0</v>
      </c>
      <c r="H186">
        <v>619.04999999999995</v>
      </c>
      <c r="I186">
        <v>340.67</v>
      </c>
      <c r="J186">
        <v>0</v>
      </c>
      <c r="K186">
        <v>0</v>
      </c>
      <c r="L186">
        <v>340.67</v>
      </c>
      <c r="W186" s="89"/>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3">
        <v>2357.9299999999998</v>
      </c>
      <c r="AT186" s="60">
        <v>7</v>
      </c>
      <c r="AU186" s="93">
        <v>2475.5500000000002</v>
      </c>
      <c r="AV186" s="60">
        <v>4</v>
      </c>
      <c r="AW186" s="21">
        <v>2630.82</v>
      </c>
      <c r="AX186">
        <v>4</v>
      </c>
      <c r="AY186" s="21">
        <f t="shared" si="34"/>
        <v>7464.2999999999993</v>
      </c>
      <c r="AZ186" s="20" t="s">
        <v>168</v>
      </c>
      <c r="BA186">
        <v>98944</v>
      </c>
      <c r="BB186" s="94">
        <v>6145.8</v>
      </c>
      <c r="BC186">
        <v>12</v>
      </c>
      <c r="BD186" s="21">
        <v>4373.6899999999996</v>
      </c>
      <c r="BE186">
        <v>7</v>
      </c>
      <c r="BF186" s="21">
        <v>20546.18</v>
      </c>
      <c r="BG186">
        <v>27</v>
      </c>
      <c r="BH186" s="21">
        <f t="shared" si="35"/>
        <v>31065.67</v>
      </c>
      <c r="BI186" s="99" t="s">
        <v>168</v>
      </c>
      <c r="BJ186" s="100">
        <v>98626</v>
      </c>
      <c r="BK186" s="21">
        <v>3026.45</v>
      </c>
      <c r="BL186" s="100">
        <v>11</v>
      </c>
      <c r="BM186" s="21">
        <v>945.24</v>
      </c>
      <c r="BN186" s="100">
        <v>1</v>
      </c>
      <c r="BO186" s="21">
        <f t="shared" si="36"/>
        <v>3971.6899999999996</v>
      </c>
      <c r="BP186">
        <f t="shared" si="36"/>
        <v>12</v>
      </c>
      <c r="BQ186" s="21">
        <f t="shared" si="37"/>
        <v>7943.3799999999992</v>
      </c>
      <c r="BR186" s="99" t="s">
        <v>168</v>
      </c>
      <c r="BS186" s="100">
        <v>98942</v>
      </c>
      <c r="BT186" s="21">
        <v>1056.8599999999999</v>
      </c>
      <c r="BU186" s="100">
        <v>7</v>
      </c>
      <c r="BV186" s="21">
        <v>420.71</v>
      </c>
      <c r="BW186" s="100">
        <v>5</v>
      </c>
      <c r="BX186" s="21">
        <v>1999.2</v>
      </c>
      <c r="BY186" s="100">
        <v>4</v>
      </c>
      <c r="BZ186" s="21">
        <f t="shared" si="38"/>
        <v>3476.77</v>
      </c>
      <c r="CA186" s="99" t="s">
        <v>168</v>
      </c>
      <c r="CB186" s="100">
        <v>98932</v>
      </c>
      <c r="CC186" s="21">
        <v>639.54</v>
      </c>
      <c r="CD186" s="100">
        <v>4</v>
      </c>
      <c r="CE186" s="21">
        <v>241.99</v>
      </c>
      <c r="CF186" s="100">
        <v>1</v>
      </c>
      <c r="CG186" s="21">
        <v>935.47</v>
      </c>
      <c r="CH186" s="100">
        <v>2</v>
      </c>
      <c r="CI186" s="21">
        <f t="shared" si="39"/>
        <v>1817</v>
      </c>
      <c r="CJ186" s="21" t="s">
        <v>168</v>
      </c>
      <c r="CK186" s="49">
        <v>98674</v>
      </c>
      <c r="CL186" s="93">
        <v>1741.97</v>
      </c>
      <c r="CM186" s="60">
        <v>10</v>
      </c>
      <c r="CN186" s="93">
        <v>381.96</v>
      </c>
      <c r="CO186" s="60">
        <v>5</v>
      </c>
      <c r="CP186" s="28">
        <f>+'[1]CCBPROD-CNGOR-ARREARS-ECSD-4901'!M185+'[1]CCBPROD-CNGOR-ARREARS-ECSD-4901'!O185</f>
        <v>3572.34</v>
      </c>
      <c r="CQ186">
        <f>+'[1]CCBPROD-CNGOR-ARREARS-ECSD-4901'!N185+'[1]CCBPROD-CNGOR-ARREARS-ECSD-4901'!P185</f>
        <v>10</v>
      </c>
      <c r="CR186" s="21">
        <f t="shared" si="40"/>
        <v>5696.27</v>
      </c>
      <c r="CS186" s="49" t="s">
        <v>168</v>
      </c>
      <c r="CT186" s="49">
        <v>98801</v>
      </c>
      <c r="CU186" s="112">
        <v>2019.55</v>
      </c>
      <c r="CV186" s="49">
        <v>7</v>
      </c>
      <c r="CW186" s="112">
        <v>358.05</v>
      </c>
      <c r="CX186" s="49">
        <v>4</v>
      </c>
      <c r="CY186" s="21">
        <v>533.20000000000005</v>
      </c>
      <c r="CZ186">
        <v>11</v>
      </c>
      <c r="DA186" s="21">
        <f t="shared" si="41"/>
        <v>2910.8</v>
      </c>
      <c r="DB186" s="49" t="s">
        <v>168</v>
      </c>
      <c r="DC186" s="49">
        <v>98901</v>
      </c>
      <c r="DD186" s="121">
        <v>22409.7</v>
      </c>
      <c r="DE186" s="122">
        <v>27</v>
      </c>
      <c r="DF186" s="121">
        <v>2225.46</v>
      </c>
      <c r="DG186" s="122">
        <v>9</v>
      </c>
      <c r="DH186" s="123">
        <v>19798.760000000002</v>
      </c>
      <c r="DI186" s="124">
        <v>28</v>
      </c>
      <c r="DJ186" s="21">
        <f t="shared" si="42"/>
        <v>44433.919999999998</v>
      </c>
    </row>
    <row r="187" spans="1:114" ht="16" x14ac:dyDescent="0.2">
      <c r="A187" t="s">
        <v>125</v>
      </c>
      <c r="B187" t="s">
        <v>168</v>
      </c>
      <c r="C187">
        <v>76</v>
      </c>
      <c r="D187" s="86">
        <v>54</v>
      </c>
      <c r="E187">
        <v>51405.37</v>
      </c>
      <c r="F187">
        <v>1915.7</v>
      </c>
      <c r="G187">
        <v>2612.27</v>
      </c>
      <c r="H187">
        <v>55933.34</v>
      </c>
      <c r="I187">
        <v>27256.37</v>
      </c>
      <c r="J187">
        <v>2264.61</v>
      </c>
      <c r="K187">
        <v>2778.4399999999996</v>
      </c>
      <c r="L187">
        <v>32299.42</v>
      </c>
      <c r="W187" s="89"/>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3">
        <v>5980.57</v>
      </c>
      <c r="AT187" s="60">
        <v>17</v>
      </c>
      <c r="AU187" s="93">
        <v>7777.91</v>
      </c>
      <c r="AV187" s="60">
        <v>13</v>
      </c>
      <c r="AW187" s="21">
        <v>14698.52</v>
      </c>
      <c r="AX187">
        <v>21</v>
      </c>
      <c r="AY187" s="21">
        <f t="shared" si="34"/>
        <v>28457</v>
      </c>
      <c r="AZ187" s="20" t="s">
        <v>168</v>
      </c>
      <c r="BA187">
        <v>98948</v>
      </c>
      <c r="BB187" s="94">
        <v>2718.35</v>
      </c>
      <c r="BC187">
        <v>6</v>
      </c>
      <c r="BD187" s="21">
        <v>1669.78</v>
      </c>
      <c r="BE187">
        <v>1</v>
      </c>
      <c r="BF187" s="21">
        <v>11717.91</v>
      </c>
      <c r="BG187">
        <v>17</v>
      </c>
      <c r="BH187" s="21">
        <f t="shared" si="35"/>
        <v>16106.04</v>
      </c>
      <c r="BI187" s="99" t="s">
        <v>168</v>
      </c>
      <c r="BJ187" s="100">
        <v>98632</v>
      </c>
      <c r="BK187" s="21">
        <v>6166.68</v>
      </c>
      <c r="BL187" s="100">
        <v>16</v>
      </c>
      <c r="BM187" s="21">
        <v>4798.76</v>
      </c>
      <c r="BN187" s="100">
        <v>10</v>
      </c>
      <c r="BO187" s="21">
        <f t="shared" si="36"/>
        <v>10965.44</v>
      </c>
      <c r="BP187">
        <f t="shared" si="36"/>
        <v>26</v>
      </c>
      <c r="BQ187" s="21">
        <f t="shared" si="37"/>
        <v>21930.880000000001</v>
      </c>
      <c r="BR187" s="99" t="s">
        <v>168</v>
      </c>
      <c r="BS187" s="100">
        <v>98944</v>
      </c>
      <c r="BT187" s="21">
        <v>2500.19</v>
      </c>
      <c r="BU187" s="100">
        <v>9</v>
      </c>
      <c r="BV187" s="21">
        <v>3174.35</v>
      </c>
      <c r="BW187" s="100">
        <v>10</v>
      </c>
      <c r="BX187" s="21">
        <v>26092.739999999998</v>
      </c>
      <c r="BY187" s="100">
        <v>28</v>
      </c>
      <c r="BZ187" s="21">
        <f t="shared" si="38"/>
        <v>31767.279999999999</v>
      </c>
      <c r="CA187" s="99" t="s">
        <v>168</v>
      </c>
      <c r="CB187" s="100">
        <v>98936</v>
      </c>
      <c r="CC187" s="21">
        <v>457.2</v>
      </c>
      <c r="CD187" s="100">
        <v>1</v>
      </c>
      <c r="CE187" s="21">
        <v>753.03</v>
      </c>
      <c r="CF187" s="100">
        <v>3</v>
      </c>
      <c r="CG187" s="21">
        <v>1731.3</v>
      </c>
      <c r="CH187" s="100">
        <v>2</v>
      </c>
      <c r="CI187" s="21">
        <f t="shared" si="39"/>
        <v>2941.5299999999997</v>
      </c>
      <c r="CJ187" s="21" t="s">
        <v>168</v>
      </c>
      <c r="CK187" s="49">
        <v>98801</v>
      </c>
      <c r="CL187" s="93">
        <v>1677.95</v>
      </c>
      <c r="CM187" s="60">
        <v>13</v>
      </c>
      <c r="CN187" s="93">
        <v>751.41</v>
      </c>
      <c r="CO187" s="60">
        <v>7</v>
      </c>
      <c r="CP187" s="28">
        <f>+'[1]CCBPROD-CNGOR-ARREARS-ECSD-4901'!M186+'[1]CCBPROD-CNGOR-ARREARS-ECSD-4901'!O186</f>
        <v>4757.57</v>
      </c>
      <c r="CQ187">
        <f>+'[1]CCBPROD-CNGOR-ARREARS-ECSD-4901'!N186+'[1]CCBPROD-CNGOR-ARREARS-ECSD-4901'!P186</f>
        <v>6</v>
      </c>
      <c r="CR187" s="21">
        <f t="shared" si="40"/>
        <v>7186.93</v>
      </c>
      <c r="CS187" s="49" t="s">
        <v>168</v>
      </c>
      <c r="CT187" s="49">
        <v>98802</v>
      </c>
      <c r="CU187" s="112">
        <v>2319.66</v>
      </c>
      <c r="CV187" s="49">
        <v>15</v>
      </c>
      <c r="CW187" s="112">
        <v>760.32</v>
      </c>
      <c r="CX187" s="49">
        <v>3</v>
      </c>
      <c r="CY187" s="21">
        <v>5192.8099999999995</v>
      </c>
      <c r="CZ187">
        <v>10</v>
      </c>
      <c r="DA187" s="21">
        <f t="shared" si="41"/>
        <v>8272.7899999999991</v>
      </c>
      <c r="DB187" s="49" t="s">
        <v>168</v>
      </c>
      <c r="DC187" s="49">
        <v>98902</v>
      </c>
      <c r="DD187" s="121">
        <v>37795.629999999997</v>
      </c>
      <c r="DE187" s="122">
        <v>95</v>
      </c>
      <c r="DF187" s="121">
        <v>3084.03</v>
      </c>
      <c r="DG187" s="122">
        <v>12</v>
      </c>
      <c r="DH187" s="123">
        <v>28406.809999999998</v>
      </c>
      <c r="DI187" s="124">
        <v>43</v>
      </c>
      <c r="DJ187" s="21">
        <f t="shared" si="42"/>
        <v>69286.47</v>
      </c>
    </row>
    <row r="188" spans="1:114" ht="16" x14ac:dyDescent="0.2">
      <c r="A188" t="s">
        <v>126</v>
      </c>
      <c r="B188" t="s">
        <v>168</v>
      </c>
      <c r="C188">
        <v>1</v>
      </c>
      <c r="D188" s="86">
        <v>1</v>
      </c>
      <c r="E188">
        <v>255.91</v>
      </c>
      <c r="F188">
        <v>0</v>
      </c>
      <c r="G188">
        <v>0</v>
      </c>
      <c r="H188">
        <v>255.91</v>
      </c>
      <c r="I188">
        <v>360.46</v>
      </c>
      <c r="J188">
        <v>0</v>
      </c>
      <c r="K188">
        <v>0</v>
      </c>
      <c r="L188">
        <v>360.46</v>
      </c>
      <c r="W188" s="89"/>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3">
        <v>6594.21</v>
      </c>
      <c r="AT188" s="60">
        <v>4</v>
      </c>
      <c r="AU188" s="93">
        <v>10340.16</v>
      </c>
      <c r="AV188" s="60">
        <v>7</v>
      </c>
      <c r="AW188" s="21">
        <v>14315.71</v>
      </c>
      <c r="AX188">
        <v>15</v>
      </c>
      <c r="AY188" s="21">
        <f t="shared" si="34"/>
        <v>31250.079999999998</v>
      </c>
      <c r="AZ188" s="20" t="s">
        <v>168</v>
      </c>
      <c r="BA188">
        <v>98951</v>
      </c>
      <c r="BB188" s="94">
        <v>4335.71</v>
      </c>
      <c r="BC188">
        <v>5</v>
      </c>
      <c r="BD188" s="21">
        <v>1402.35</v>
      </c>
      <c r="BE188">
        <v>2</v>
      </c>
      <c r="BF188" s="21">
        <v>6237.6399999999994</v>
      </c>
      <c r="BG188">
        <v>11</v>
      </c>
      <c r="BH188" s="21">
        <f t="shared" si="35"/>
        <v>11975.699999999999</v>
      </c>
      <c r="BI188" s="99" t="s">
        <v>168</v>
      </c>
      <c r="BJ188" s="100">
        <v>98674</v>
      </c>
      <c r="BK188" s="21">
        <v>2647.65</v>
      </c>
      <c r="BL188" s="100">
        <v>11</v>
      </c>
      <c r="BM188" s="21">
        <v>649.92999999999995</v>
      </c>
      <c r="BN188" s="100">
        <v>7</v>
      </c>
      <c r="BO188" s="21">
        <f t="shared" si="36"/>
        <v>3297.58</v>
      </c>
      <c r="BP188">
        <f t="shared" si="36"/>
        <v>18</v>
      </c>
      <c r="BQ188" s="21">
        <f t="shared" si="37"/>
        <v>6595.16</v>
      </c>
      <c r="BR188" s="99" t="s">
        <v>168</v>
      </c>
      <c r="BS188" s="100">
        <v>98948</v>
      </c>
      <c r="BT188" s="21">
        <v>1279.17</v>
      </c>
      <c r="BU188" s="100">
        <v>6</v>
      </c>
      <c r="BV188" s="21">
        <v>1124.96</v>
      </c>
      <c r="BW188" s="100">
        <v>5</v>
      </c>
      <c r="BX188" s="21">
        <v>14431.15</v>
      </c>
      <c r="BY188" s="100">
        <v>16</v>
      </c>
      <c r="BZ188" s="21">
        <f t="shared" si="38"/>
        <v>16835.28</v>
      </c>
      <c r="CA188" s="99" t="s">
        <v>168</v>
      </c>
      <c r="CB188" s="100">
        <v>98942</v>
      </c>
      <c r="CC188" s="21">
        <v>955.6</v>
      </c>
      <c r="CD188" s="100">
        <v>2</v>
      </c>
      <c r="CE188" s="21">
        <v>394.96</v>
      </c>
      <c r="CF188" s="100">
        <v>5</v>
      </c>
      <c r="CG188" s="21">
        <v>2184.46</v>
      </c>
      <c r="CH188" s="100">
        <v>6</v>
      </c>
      <c r="CI188" s="21">
        <f t="shared" si="39"/>
        <v>3535.02</v>
      </c>
      <c r="CJ188" s="21" t="s">
        <v>168</v>
      </c>
      <c r="CK188" s="49">
        <v>98802</v>
      </c>
      <c r="CL188" s="93">
        <v>2267.42</v>
      </c>
      <c r="CM188" s="60">
        <v>6</v>
      </c>
      <c r="CN188" s="93">
        <v>1008.96</v>
      </c>
      <c r="CO188" s="60">
        <v>1</v>
      </c>
      <c r="CP188" s="28">
        <f>+'[1]CCBPROD-CNGOR-ARREARS-ECSD-4901'!M187+'[1]CCBPROD-CNGOR-ARREARS-ECSD-4901'!O187</f>
        <v>1306.1500000000001</v>
      </c>
      <c r="CQ188">
        <f>+'[1]CCBPROD-CNGOR-ARREARS-ECSD-4901'!N187+'[1]CCBPROD-CNGOR-ARREARS-ECSD-4901'!P187</f>
        <v>4</v>
      </c>
      <c r="CR188" s="21">
        <f t="shared" si="40"/>
        <v>4582.5300000000007</v>
      </c>
      <c r="CS188" s="49" t="s">
        <v>168</v>
      </c>
      <c r="CT188" s="49">
        <v>98837</v>
      </c>
      <c r="CU188" s="112">
        <v>921.86</v>
      </c>
      <c r="CV188" s="49">
        <v>2</v>
      </c>
      <c r="CW188" s="112">
        <v>784.09</v>
      </c>
      <c r="CX188" s="49">
        <v>1</v>
      </c>
      <c r="CY188" s="21">
        <v>1760.24</v>
      </c>
      <c r="CZ188">
        <v>3</v>
      </c>
      <c r="DA188" s="21">
        <f t="shared" si="41"/>
        <v>3466.19</v>
      </c>
      <c r="DB188" s="49" t="s">
        <v>168</v>
      </c>
      <c r="DC188" s="49">
        <v>98903</v>
      </c>
      <c r="DD188" s="121">
        <v>3212.9</v>
      </c>
      <c r="DE188" s="122">
        <v>18</v>
      </c>
      <c r="DF188" s="121">
        <v>1041.4100000000001</v>
      </c>
      <c r="DG188" s="122">
        <v>4</v>
      </c>
      <c r="DH188" s="123">
        <v>9095.26</v>
      </c>
      <c r="DI188" s="124">
        <v>10</v>
      </c>
      <c r="DJ188" s="21">
        <f t="shared" si="42"/>
        <v>13349.57</v>
      </c>
    </row>
    <row r="189" spans="1:114" ht="16" x14ac:dyDescent="0.2">
      <c r="A189" t="s">
        <v>127</v>
      </c>
      <c r="B189" t="s">
        <v>168</v>
      </c>
      <c r="C189">
        <v>1</v>
      </c>
      <c r="D189" s="86">
        <v>6</v>
      </c>
      <c r="E189">
        <v>53.72</v>
      </c>
      <c r="F189">
        <v>0</v>
      </c>
      <c r="G189">
        <v>0</v>
      </c>
      <c r="H189">
        <v>53.72</v>
      </c>
      <c r="I189">
        <v>3496.48</v>
      </c>
      <c r="J189">
        <v>53.72</v>
      </c>
      <c r="K189">
        <v>0</v>
      </c>
      <c r="L189">
        <v>3550.2</v>
      </c>
      <c r="W189" s="89"/>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3">
        <v>2335.3000000000002</v>
      </c>
      <c r="AT189" s="60">
        <v>8</v>
      </c>
      <c r="AU189" s="93">
        <v>3756.7</v>
      </c>
      <c r="AV189" s="60">
        <v>5</v>
      </c>
      <c r="AW189" s="21">
        <v>3476.2599999999998</v>
      </c>
      <c r="AX189">
        <v>7</v>
      </c>
      <c r="AY189" s="21">
        <f t="shared" si="34"/>
        <v>9568.26</v>
      </c>
      <c r="AZ189" s="20" t="s">
        <v>168</v>
      </c>
      <c r="BA189">
        <v>98953</v>
      </c>
      <c r="BB189" s="94">
        <v>843.43</v>
      </c>
      <c r="BC189">
        <v>4</v>
      </c>
      <c r="BD189" s="21">
        <v>770.3</v>
      </c>
      <c r="BE189">
        <v>1</v>
      </c>
      <c r="BF189" s="21">
        <v>8423.11</v>
      </c>
      <c r="BG189">
        <v>7</v>
      </c>
      <c r="BH189" s="21">
        <f t="shared" si="35"/>
        <v>10036.84</v>
      </c>
      <c r="BI189" s="99" t="s">
        <v>168</v>
      </c>
      <c r="BJ189" s="100">
        <v>98801</v>
      </c>
      <c r="BK189" s="21">
        <v>7150.38</v>
      </c>
      <c r="BL189" s="100">
        <v>27</v>
      </c>
      <c r="BM189" s="21">
        <v>1742.9</v>
      </c>
      <c r="BN189" s="100">
        <v>6</v>
      </c>
      <c r="BO189" s="21">
        <f t="shared" si="36"/>
        <v>8893.2800000000007</v>
      </c>
      <c r="BP189">
        <f t="shared" si="36"/>
        <v>33</v>
      </c>
      <c r="BQ189" s="21">
        <f t="shared" si="37"/>
        <v>17786.560000000001</v>
      </c>
      <c r="BR189" s="99" t="s">
        <v>168</v>
      </c>
      <c r="BS189" s="100">
        <v>98951</v>
      </c>
      <c r="BT189" s="21">
        <v>1234.8</v>
      </c>
      <c r="BU189" s="100">
        <v>4</v>
      </c>
      <c r="BV189" s="21">
        <v>807.4</v>
      </c>
      <c r="BW189" s="100">
        <v>2</v>
      </c>
      <c r="BX189" s="21">
        <v>9138.07</v>
      </c>
      <c r="BY189" s="100">
        <v>11</v>
      </c>
      <c r="BZ189" s="21">
        <f t="shared" si="38"/>
        <v>11180.27</v>
      </c>
      <c r="CA189" s="99" t="s">
        <v>168</v>
      </c>
      <c r="CB189" s="100">
        <v>98944</v>
      </c>
      <c r="CC189" s="21">
        <v>2006.93</v>
      </c>
      <c r="CD189" s="100">
        <v>5</v>
      </c>
      <c r="CE189" s="21">
        <v>1772.84</v>
      </c>
      <c r="CF189" s="100">
        <v>4</v>
      </c>
      <c r="CG189" s="21">
        <v>24102.6</v>
      </c>
      <c r="CH189" s="100">
        <v>27</v>
      </c>
      <c r="CI189" s="21">
        <f t="shared" si="39"/>
        <v>27882.37</v>
      </c>
      <c r="CJ189" s="21" t="s">
        <v>168</v>
      </c>
      <c r="CK189" s="49">
        <v>98837</v>
      </c>
      <c r="CL189" s="93">
        <v>849.16</v>
      </c>
      <c r="CM189" s="60">
        <v>4</v>
      </c>
      <c r="CN189" s="93">
        <v>550.89</v>
      </c>
      <c r="CO189" s="60">
        <v>2</v>
      </c>
      <c r="CP189" s="28">
        <f>+'[1]CCBPROD-CNGOR-ARREARS-ECSD-4901'!M188+'[1]CCBPROD-CNGOR-ARREARS-ECSD-4901'!O188</f>
        <v>2563.9299999999998</v>
      </c>
      <c r="CQ189">
        <f>+'[1]CCBPROD-CNGOR-ARREARS-ECSD-4901'!N188+'[1]CCBPROD-CNGOR-ARREARS-ECSD-4901'!P188</f>
        <v>11</v>
      </c>
      <c r="CR189" s="21">
        <f t="shared" si="40"/>
        <v>3963.9799999999996</v>
      </c>
      <c r="CS189" s="49" t="s">
        <v>168</v>
      </c>
      <c r="CT189" s="49">
        <v>98848</v>
      </c>
      <c r="CU189" s="112">
        <v>1367.62</v>
      </c>
      <c r="CV189" s="49">
        <v>10</v>
      </c>
      <c r="CW189" s="112">
        <v>352.16</v>
      </c>
      <c r="CX189" s="49">
        <v>2</v>
      </c>
      <c r="CY189" s="21">
        <v>1200.24</v>
      </c>
      <c r="CZ189">
        <v>6</v>
      </c>
      <c r="DA189" s="21">
        <f t="shared" si="41"/>
        <v>2920.02</v>
      </c>
      <c r="DB189" s="49" t="s">
        <v>168</v>
      </c>
      <c r="DC189" s="49">
        <v>98908</v>
      </c>
      <c r="DD189" s="121">
        <v>2758.13</v>
      </c>
      <c r="DE189" s="122">
        <v>12</v>
      </c>
      <c r="DF189" s="121">
        <v>587.09</v>
      </c>
      <c r="DG189" s="122">
        <v>2</v>
      </c>
      <c r="DH189" s="123">
        <v>1645.9699999999998</v>
      </c>
      <c r="DI189" s="124">
        <v>3</v>
      </c>
      <c r="DJ189" s="21">
        <f t="shared" si="42"/>
        <v>4991.1900000000005</v>
      </c>
    </row>
    <row r="190" spans="1:114" ht="16" x14ac:dyDescent="0.2">
      <c r="A190" t="s">
        <v>128</v>
      </c>
      <c r="B190" t="s">
        <v>168</v>
      </c>
      <c r="C190">
        <v>65</v>
      </c>
      <c r="D190" s="86">
        <v>71</v>
      </c>
      <c r="E190">
        <v>8310.41</v>
      </c>
      <c r="F190">
        <v>3914.94</v>
      </c>
      <c r="G190">
        <v>6225.47</v>
      </c>
      <c r="H190">
        <v>18450.82</v>
      </c>
      <c r="I190">
        <v>21008.65</v>
      </c>
      <c r="J190">
        <v>3573.94</v>
      </c>
      <c r="K190">
        <v>9325.5499999999993</v>
      </c>
      <c r="L190">
        <v>33908.14</v>
      </c>
      <c r="W190" s="89"/>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3">
        <v>1604.77</v>
      </c>
      <c r="AT190" s="60">
        <v>6</v>
      </c>
      <c r="AU190" s="93">
        <v>1850.77</v>
      </c>
      <c r="AV190" s="60">
        <v>3</v>
      </c>
      <c r="AW190" s="21">
        <v>7310.8</v>
      </c>
      <c r="AX190">
        <v>5</v>
      </c>
      <c r="AY190" s="21">
        <f t="shared" si="34"/>
        <v>10766.34</v>
      </c>
      <c r="AZ190" s="20" t="s">
        <v>168</v>
      </c>
      <c r="BA190">
        <v>99301</v>
      </c>
      <c r="BB190" s="94">
        <v>11521</v>
      </c>
      <c r="BC190">
        <v>51</v>
      </c>
      <c r="BD190" s="21">
        <v>7516.9</v>
      </c>
      <c r="BE190">
        <v>18</v>
      </c>
      <c r="BF190" s="21">
        <v>38091.82</v>
      </c>
      <c r="BG190">
        <v>35</v>
      </c>
      <c r="BH190" s="21">
        <f t="shared" si="35"/>
        <v>57129.72</v>
      </c>
      <c r="BI190" s="99" t="s">
        <v>168</v>
      </c>
      <c r="BJ190" s="100">
        <v>98802</v>
      </c>
      <c r="BK190" s="21">
        <v>1593.45</v>
      </c>
      <c r="BL190" s="100">
        <v>3</v>
      </c>
      <c r="BM190" s="21">
        <v>555.57000000000005</v>
      </c>
      <c r="BN190" s="100">
        <v>0</v>
      </c>
      <c r="BO190" s="21">
        <f t="shared" si="36"/>
        <v>2149.02</v>
      </c>
      <c r="BP190">
        <f t="shared" si="36"/>
        <v>3</v>
      </c>
      <c r="BQ190" s="21">
        <f t="shared" si="37"/>
        <v>4298.04</v>
      </c>
      <c r="BR190" s="99" t="s">
        <v>168</v>
      </c>
      <c r="BS190" s="100">
        <v>98953</v>
      </c>
      <c r="BT190" s="21">
        <v>820.15</v>
      </c>
      <c r="BU190" s="100">
        <v>4</v>
      </c>
      <c r="BV190" s="21">
        <v>431.95</v>
      </c>
      <c r="BW190" s="100">
        <v>1</v>
      </c>
      <c r="BX190" s="21">
        <v>6610.72</v>
      </c>
      <c r="BY190" s="100">
        <v>4</v>
      </c>
      <c r="BZ190" s="21">
        <f t="shared" si="38"/>
        <v>7862.82</v>
      </c>
      <c r="CA190" s="99" t="s">
        <v>168</v>
      </c>
      <c r="CB190" s="100">
        <v>98948</v>
      </c>
      <c r="CC190" s="21">
        <v>1068.49</v>
      </c>
      <c r="CD190" s="100">
        <v>7</v>
      </c>
      <c r="CE190" s="21">
        <v>411.07</v>
      </c>
      <c r="CF190" s="100">
        <v>4</v>
      </c>
      <c r="CG190" s="21">
        <v>10596.76</v>
      </c>
      <c r="CH190" s="100">
        <v>14</v>
      </c>
      <c r="CI190" s="21">
        <f t="shared" si="39"/>
        <v>12076.32</v>
      </c>
      <c r="CJ190" s="21" t="s">
        <v>168</v>
      </c>
      <c r="CK190" s="49">
        <v>98848</v>
      </c>
      <c r="CL190" s="93">
        <v>605.05999999999995</v>
      </c>
      <c r="CM190" s="60">
        <v>0</v>
      </c>
      <c r="CN190" s="93">
        <v>940.32</v>
      </c>
      <c r="CO190" s="60">
        <v>0</v>
      </c>
      <c r="CP190" s="28">
        <f>+'[1]CCBPROD-CNGOR-ARREARS-ECSD-4901'!M189+'[1]CCBPROD-CNGOR-ARREARS-ECSD-4901'!O189</f>
        <v>7079.4</v>
      </c>
      <c r="CQ190">
        <f>+'[1]CCBPROD-CNGOR-ARREARS-ECSD-4901'!N189+'[1]CCBPROD-CNGOR-ARREARS-ECSD-4901'!P189</f>
        <v>7</v>
      </c>
      <c r="CR190" s="21">
        <f t="shared" si="40"/>
        <v>8624.7799999999988</v>
      </c>
      <c r="CS190" s="49" t="s">
        <v>168</v>
      </c>
      <c r="CT190" s="49">
        <v>98901</v>
      </c>
      <c r="CU190" s="112">
        <v>568.49</v>
      </c>
      <c r="CV190" s="49">
        <v>2</v>
      </c>
      <c r="CW190" s="112">
        <v>376.41</v>
      </c>
      <c r="CX190" s="49">
        <v>0</v>
      </c>
      <c r="CY190" s="21">
        <v>6371.13</v>
      </c>
      <c r="CZ190">
        <v>5</v>
      </c>
      <c r="DA190" s="21">
        <f t="shared" si="41"/>
        <v>7316.0300000000007</v>
      </c>
      <c r="DB190" s="49" t="s">
        <v>168</v>
      </c>
      <c r="DC190" s="49">
        <v>98930</v>
      </c>
      <c r="DD190" s="121">
        <v>18415.04</v>
      </c>
      <c r="DE190" s="122">
        <v>20</v>
      </c>
      <c r="DF190" s="121">
        <v>613.72</v>
      </c>
      <c r="DG190" s="122">
        <v>2</v>
      </c>
      <c r="DH190" s="123">
        <v>5604.96</v>
      </c>
      <c r="DI190" s="124">
        <v>4</v>
      </c>
      <c r="DJ190" s="21">
        <f t="shared" si="42"/>
        <v>24633.72</v>
      </c>
    </row>
    <row r="191" spans="1:114" ht="16" x14ac:dyDescent="0.2">
      <c r="A191" t="s">
        <v>71</v>
      </c>
      <c r="B191" t="s">
        <v>168</v>
      </c>
      <c r="C191">
        <v>9</v>
      </c>
      <c r="D191" s="86">
        <v>12</v>
      </c>
      <c r="E191">
        <v>1287.96</v>
      </c>
      <c r="F191">
        <v>601.41999999999996</v>
      </c>
      <c r="G191">
        <v>4467.25</v>
      </c>
      <c r="H191">
        <v>6356.63</v>
      </c>
      <c r="I191">
        <v>2268.41</v>
      </c>
      <c r="J191">
        <v>917.78</v>
      </c>
      <c r="K191">
        <v>5002.83</v>
      </c>
      <c r="L191">
        <v>8189.02</v>
      </c>
      <c r="W191" s="89"/>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3">
        <v>44799.63</v>
      </c>
      <c r="AT191" s="60">
        <v>75</v>
      </c>
      <c r="AU191" s="93">
        <v>10081.17</v>
      </c>
      <c r="AV191" s="60">
        <v>11</v>
      </c>
      <c r="AW191" s="21">
        <v>47111.64</v>
      </c>
      <c r="AX191">
        <v>44</v>
      </c>
      <c r="AY191" s="21">
        <f t="shared" si="34"/>
        <v>101992.44</v>
      </c>
      <c r="AZ191" s="20" t="s">
        <v>168</v>
      </c>
      <c r="BA191">
        <v>99323</v>
      </c>
      <c r="BB191" s="94">
        <v>28.27</v>
      </c>
      <c r="BC191">
        <v>2</v>
      </c>
      <c r="BD191" s="21">
        <v>0</v>
      </c>
      <c r="BE191">
        <v>0</v>
      </c>
      <c r="BF191" s="21">
        <v>0</v>
      </c>
      <c r="BG191">
        <v>0</v>
      </c>
      <c r="BH191" s="21">
        <f t="shared" si="35"/>
        <v>28.27</v>
      </c>
      <c r="BI191" s="99" t="s">
        <v>168</v>
      </c>
      <c r="BJ191" s="100">
        <v>98837</v>
      </c>
      <c r="BK191" s="21">
        <v>4184.8100000000004</v>
      </c>
      <c r="BL191" s="100">
        <v>11</v>
      </c>
      <c r="BM191" s="21">
        <v>3323</v>
      </c>
      <c r="BN191" s="100">
        <v>1</v>
      </c>
      <c r="BO191" s="21">
        <f t="shared" si="36"/>
        <v>7507.81</v>
      </c>
      <c r="BP191">
        <f t="shared" si="36"/>
        <v>12</v>
      </c>
      <c r="BQ191" s="21">
        <f t="shared" si="37"/>
        <v>15015.62</v>
      </c>
      <c r="BR191" s="99" t="s">
        <v>168</v>
      </c>
      <c r="BS191" s="100">
        <v>99301</v>
      </c>
      <c r="BT191" s="21">
        <v>4140.59</v>
      </c>
      <c r="BU191" s="100">
        <v>27</v>
      </c>
      <c r="BV191" s="21">
        <v>3742.64</v>
      </c>
      <c r="BW191" s="100">
        <v>20</v>
      </c>
      <c r="BX191" s="21">
        <v>37440.36</v>
      </c>
      <c r="BY191" s="100">
        <v>37</v>
      </c>
      <c r="BZ191" s="21">
        <f t="shared" si="38"/>
        <v>45323.59</v>
      </c>
      <c r="CA191" s="99" t="s">
        <v>168</v>
      </c>
      <c r="CB191" s="100">
        <v>98951</v>
      </c>
      <c r="CC191" s="21">
        <v>684.65</v>
      </c>
      <c r="CD191" s="100">
        <v>3</v>
      </c>
      <c r="CE191" s="21">
        <v>234.67</v>
      </c>
      <c r="CF191" s="100">
        <v>0</v>
      </c>
      <c r="CG191" s="21">
        <v>5622.25</v>
      </c>
      <c r="CH191" s="100">
        <v>7</v>
      </c>
      <c r="CI191" s="21">
        <f t="shared" si="39"/>
        <v>6541.57</v>
      </c>
      <c r="CJ191" s="21" t="s">
        <v>168</v>
      </c>
      <c r="CK191" s="49">
        <v>98901</v>
      </c>
      <c r="CL191" s="93">
        <v>7631.66</v>
      </c>
      <c r="CM191" s="60">
        <v>21</v>
      </c>
      <c r="CN191" s="93">
        <v>6546.43</v>
      </c>
      <c r="CO191" s="60">
        <v>8</v>
      </c>
      <c r="CP191" s="28">
        <f>+'[1]CCBPROD-CNGOR-ARREARS-ECSD-4901'!M190+'[1]CCBPROD-CNGOR-ARREARS-ECSD-4901'!O190</f>
        <v>34197.85</v>
      </c>
      <c r="CQ191">
        <f>+'[1]CCBPROD-CNGOR-ARREARS-ECSD-4901'!N190+'[1]CCBPROD-CNGOR-ARREARS-ECSD-4901'!P190</f>
        <v>37</v>
      </c>
      <c r="CR191" s="21">
        <f t="shared" si="40"/>
        <v>48375.94</v>
      </c>
      <c r="CS191" s="49" t="s">
        <v>168</v>
      </c>
      <c r="CT191" s="49">
        <v>98902</v>
      </c>
      <c r="CU191" s="112">
        <v>6721.53</v>
      </c>
      <c r="CV191" s="49">
        <v>23</v>
      </c>
      <c r="CW191" s="112">
        <v>3861.22</v>
      </c>
      <c r="CX191" s="49">
        <v>10</v>
      </c>
      <c r="CY191" s="21">
        <v>25876.59</v>
      </c>
      <c r="CZ191">
        <v>30</v>
      </c>
      <c r="DA191" s="21">
        <f t="shared" si="41"/>
        <v>36459.339999999997</v>
      </c>
      <c r="DB191" s="49" t="s">
        <v>168</v>
      </c>
      <c r="DC191" s="49">
        <v>98932</v>
      </c>
      <c r="DD191" s="121">
        <v>2160.36</v>
      </c>
      <c r="DE191" s="122">
        <v>8</v>
      </c>
      <c r="DF191" s="121">
        <v>207.64</v>
      </c>
      <c r="DG191" s="122">
        <v>1</v>
      </c>
      <c r="DH191" s="123">
        <v>425.99</v>
      </c>
      <c r="DI191" s="124">
        <v>1</v>
      </c>
      <c r="DJ191" s="21">
        <f t="shared" si="42"/>
        <v>2793.99</v>
      </c>
    </row>
    <row r="192" spans="1:114" ht="16" x14ac:dyDescent="0.2">
      <c r="A192" t="s">
        <v>129</v>
      </c>
      <c r="B192" t="s">
        <v>168</v>
      </c>
      <c r="C192">
        <v>30</v>
      </c>
      <c r="D192" s="86">
        <v>28</v>
      </c>
      <c r="E192">
        <v>9221.26</v>
      </c>
      <c r="F192">
        <v>208.36</v>
      </c>
      <c r="G192">
        <v>2018.34</v>
      </c>
      <c r="H192">
        <v>11447.96</v>
      </c>
      <c r="I192">
        <v>7039.37</v>
      </c>
      <c r="J192">
        <v>355.99</v>
      </c>
      <c r="K192">
        <v>2048.02</v>
      </c>
      <c r="L192">
        <v>9443.3799999999992</v>
      </c>
      <c r="W192" s="89"/>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3">
        <v>622.99</v>
      </c>
      <c r="AT192" s="60">
        <v>5</v>
      </c>
      <c r="AU192" s="93">
        <v>0</v>
      </c>
      <c r="AV192" s="60">
        <v>0</v>
      </c>
      <c r="AW192" s="21">
        <v>0</v>
      </c>
      <c r="AX192">
        <v>0</v>
      </c>
      <c r="AY192" s="21">
        <f t="shared" si="34"/>
        <v>622.99</v>
      </c>
      <c r="AZ192" s="20" t="s">
        <v>168</v>
      </c>
      <c r="BA192">
        <v>99324</v>
      </c>
      <c r="BB192" s="94">
        <v>512.29999999999995</v>
      </c>
      <c r="BC192">
        <v>3</v>
      </c>
      <c r="BD192" s="21">
        <v>614.28</v>
      </c>
      <c r="BE192">
        <v>0</v>
      </c>
      <c r="BF192" s="21">
        <v>4501.5200000000004</v>
      </c>
      <c r="BG192">
        <v>4</v>
      </c>
      <c r="BH192" s="21">
        <f t="shared" si="35"/>
        <v>5628.1</v>
      </c>
      <c r="BI192" s="99" t="s">
        <v>168</v>
      </c>
      <c r="BJ192" s="100">
        <v>98848</v>
      </c>
      <c r="BK192" s="21">
        <v>1739.95</v>
      </c>
      <c r="BL192" s="100">
        <v>3</v>
      </c>
      <c r="BM192" s="21">
        <v>884.77</v>
      </c>
      <c r="BN192" s="100">
        <v>1</v>
      </c>
      <c r="BO192" s="21">
        <f t="shared" si="36"/>
        <v>2624.7200000000003</v>
      </c>
      <c r="BP192">
        <f t="shared" si="36"/>
        <v>4</v>
      </c>
      <c r="BQ192" s="21">
        <f t="shared" si="37"/>
        <v>5249.4400000000005</v>
      </c>
      <c r="BR192" s="99" t="s">
        <v>168</v>
      </c>
      <c r="BS192" s="100">
        <v>99323</v>
      </c>
      <c r="BT192" s="21">
        <v>81.03</v>
      </c>
      <c r="BU192" s="100">
        <v>1</v>
      </c>
      <c r="BV192" s="21">
        <v>29.12</v>
      </c>
      <c r="BW192" s="100">
        <v>1</v>
      </c>
      <c r="BX192" s="21">
        <v>0</v>
      </c>
      <c r="BY192" s="100">
        <v>0</v>
      </c>
      <c r="BZ192" s="21">
        <f t="shared" si="38"/>
        <v>110.15</v>
      </c>
      <c r="CA192" s="99" t="s">
        <v>168</v>
      </c>
      <c r="CB192" s="100">
        <v>98953</v>
      </c>
      <c r="CC192" s="21">
        <v>535.12</v>
      </c>
      <c r="CD192" s="100">
        <v>3</v>
      </c>
      <c r="CE192" s="21">
        <v>522.96</v>
      </c>
      <c r="CF192" s="100">
        <v>2</v>
      </c>
      <c r="CG192" s="21">
        <v>7042.67</v>
      </c>
      <c r="CH192" s="100">
        <v>5</v>
      </c>
      <c r="CI192" s="21">
        <f t="shared" si="39"/>
        <v>8100.75</v>
      </c>
      <c r="CJ192" s="21" t="s">
        <v>168</v>
      </c>
      <c r="CK192" s="49">
        <v>98902</v>
      </c>
      <c r="CL192" s="93">
        <v>9261.4500000000007</v>
      </c>
      <c r="CM192" s="60">
        <v>64</v>
      </c>
      <c r="CN192" s="93">
        <v>2043</v>
      </c>
      <c r="CO192" s="60">
        <v>16</v>
      </c>
      <c r="CP192" s="28">
        <f>+'[1]CCBPROD-CNGOR-ARREARS-ECSD-4901'!M191+'[1]CCBPROD-CNGOR-ARREARS-ECSD-4901'!O191</f>
        <v>29363.66</v>
      </c>
      <c r="CQ192">
        <f>+'[1]CCBPROD-CNGOR-ARREARS-ECSD-4901'!N191+'[1]CCBPROD-CNGOR-ARREARS-ECSD-4901'!P191</f>
        <v>51</v>
      </c>
      <c r="CR192" s="21">
        <f t="shared" si="40"/>
        <v>40668.11</v>
      </c>
      <c r="CS192" s="49" t="s">
        <v>168</v>
      </c>
      <c r="CT192" s="49">
        <v>98903</v>
      </c>
      <c r="CU192" s="112">
        <v>7768.68</v>
      </c>
      <c r="CV192" s="49">
        <v>56</v>
      </c>
      <c r="CW192" s="112">
        <v>2224.88</v>
      </c>
      <c r="CX192" s="49">
        <v>20</v>
      </c>
      <c r="CY192" s="21">
        <v>26720.959999999999</v>
      </c>
      <c r="CZ192">
        <v>40</v>
      </c>
      <c r="DA192" s="21">
        <f t="shared" si="41"/>
        <v>36714.520000000004</v>
      </c>
      <c r="DB192" s="49" t="s">
        <v>168</v>
      </c>
      <c r="DC192" s="49">
        <v>98936</v>
      </c>
      <c r="DD192" s="121">
        <v>632.64</v>
      </c>
      <c r="DE192" s="122">
        <v>3</v>
      </c>
      <c r="DF192" s="121">
        <v>65.290000000000006</v>
      </c>
      <c r="DG192" s="122">
        <v>0</v>
      </c>
      <c r="DH192" s="123">
        <v>1454.22</v>
      </c>
      <c r="DI192" s="124">
        <v>3</v>
      </c>
      <c r="DJ192" s="21">
        <f t="shared" si="42"/>
        <v>2152.15</v>
      </c>
    </row>
    <row r="193" spans="1:114" ht="16" x14ac:dyDescent="0.2">
      <c r="A193" t="s">
        <v>130</v>
      </c>
      <c r="B193" t="s">
        <v>168</v>
      </c>
      <c r="W193" s="89"/>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3">
        <v>863.26</v>
      </c>
      <c r="AT193" s="60">
        <v>2</v>
      </c>
      <c r="AU193" s="93">
        <v>797.28</v>
      </c>
      <c r="AV193" s="60">
        <v>1</v>
      </c>
      <c r="AW193" s="21">
        <v>3704.34</v>
      </c>
      <c r="AX193">
        <v>4</v>
      </c>
      <c r="AY193" s="21">
        <f t="shared" si="34"/>
        <v>5364.88</v>
      </c>
      <c r="AZ193" s="20" t="s">
        <v>168</v>
      </c>
      <c r="BA193">
        <v>99336</v>
      </c>
      <c r="BB193" s="94">
        <v>24722.83</v>
      </c>
      <c r="BC193">
        <v>22</v>
      </c>
      <c r="BD193" s="21">
        <v>45366.400000000001</v>
      </c>
      <c r="BE193">
        <v>9</v>
      </c>
      <c r="BF193" s="21">
        <v>68243.790000000008</v>
      </c>
      <c r="BG193">
        <v>37</v>
      </c>
      <c r="BH193" s="21">
        <f t="shared" si="35"/>
        <v>138333.02000000002</v>
      </c>
      <c r="BI193" s="99" t="s">
        <v>168</v>
      </c>
      <c r="BJ193" s="100">
        <v>98901</v>
      </c>
      <c r="BK193" s="21">
        <v>15983.16</v>
      </c>
      <c r="BL193" s="100">
        <v>32</v>
      </c>
      <c r="BM193" s="21">
        <v>9663.6200000000008</v>
      </c>
      <c r="BN193" s="100">
        <v>7</v>
      </c>
      <c r="BO193" s="21">
        <f t="shared" si="36"/>
        <v>25646.78</v>
      </c>
      <c r="BP193">
        <f t="shared" si="36"/>
        <v>39</v>
      </c>
      <c r="BQ193" s="21">
        <f t="shared" si="37"/>
        <v>51293.56</v>
      </c>
      <c r="BR193" s="99" t="s">
        <v>168</v>
      </c>
      <c r="BS193" s="100">
        <v>99324</v>
      </c>
      <c r="BT193" s="21">
        <v>394.92</v>
      </c>
      <c r="BU193" s="100">
        <v>5</v>
      </c>
      <c r="BV193" s="21">
        <v>513.52</v>
      </c>
      <c r="BW193" s="100">
        <v>1</v>
      </c>
      <c r="BX193" s="21">
        <v>5535.02</v>
      </c>
      <c r="BY193" s="100">
        <v>4</v>
      </c>
      <c r="BZ193" s="21">
        <f t="shared" si="38"/>
        <v>6443.4600000000009</v>
      </c>
      <c r="CA193" s="99" t="s">
        <v>168</v>
      </c>
      <c r="CB193" s="100">
        <v>99301</v>
      </c>
      <c r="CC193" s="21">
        <v>12614.52</v>
      </c>
      <c r="CD193" s="100">
        <v>75</v>
      </c>
      <c r="CE193" s="21">
        <v>2058.91</v>
      </c>
      <c r="CF193" s="100">
        <v>9</v>
      </c>
      <c r="CG193" s="21">
        <v>40665.450000000004</v>
      </c>
      <c r="CH193" s="100">
        <v>39</v>
      </c>
      <c r="CI193" s="21">
        <f t="shared" si="39"/>
        <v>55338.880000000005</v>
      </c>
      <c r="CJ193" s="21" t="s">
        <v>168</v>
      </c>
      <c r="CK193" s="49">
        <v>98903</v>
      </c>
      <c r="CL193" s="93">
        <v>2879.04</v>
      </c>
      <c r="CM193" s="60">
        <v>17</v>
      </c>
      <c r="CN193" s="93">
        <v>354.27</v>
      </c>
      <c r="CO193" s="60">
        <v>7</v>
      </c>
      <c r="CP193" s="28">
        <f>+'[1]CCBPROD-CNGOR-ARREARS-ECSD-4901'!M192+'[1]CCBPROD-CNGOR-ARREARS-ECSD-4901'!O192</f>
        <v>10883.939999999999</v>
      </c>
      <c r="CQ193">
        <f>+'[1]CCBPROD-CNGOR-ARREARS-ECSD-4901'!N192+'[1]CCBPROD-CNGOR-ARREARS-ECSD-4901'!P192</f>
        <v>14</v>
      </c>
      <c r="CR193" s="21">
        <f t="shared" si="40"/>
        <v>14117.249999999998</v>
      </c>
      <c r="CS193" s="49" t="s">
        <v>168</v>
      </c>
      <c r="CT193" s="49">
        <v>98908</v>
      </c>
      <c r="CU193" s="112">
        <v>2100.09</v>
      </c>
      <c r="CV193" s="49">
        <v>19</v>
      </c>
      <c r="CW193" s="112">
        <v>1076.95</v>
      </c>
      <c r="CX193" s="49">
        <v>3</v>
      </c>
      <c r="CY193" s="21">
        <v>9921.9</v>
      </c>
      <c r="CZ193">
        <v>10</v>
      </c>
      <c r="DA193" s="21">
        <f t="shared" si="41"/>
        <v>13098.939999999999</v>
      </c>
      <c r="DB193" s="49" t="s">
        <v>168</v>
      </c>
      <c r="DC193" s="49">
        <v>98942</v>
      </c>
      <c r="DD193" s="121">
        <v>813.05</v>
      </c>
      <c r="DE193" s="122">
        <v>4</v>
      </c>
      <c r="DF193" s="121">
        <v>504.63</v>
      </c>
      <c r="DG193" s="122">
        <v>1</v>
      </c>
      <c r="DH193" s="123">
        <v>1178.08</v>
      </c>
      <c r="DI193" s="124">
        <v>4</v>
      </c>
      <c r="DJ193" s="21">
        <f t="shared" si="42"/>
        <v>2495.7599999999998</v>
      </c>
    </row>
    <row r="194" spans="1:114" ht="16" x14ac:dyDescent="0.2">
      <c r="A194" t="s">
        <v>115</v>
      </c>
      <c r="B194" t="s">
        <v>168</v>
      </c>
      <c r="C194">
        <v>91</v>
      </c>
      <c r="D194" s="86">
        <v>97</v>
      </c>
      <c r="E194">
        <v>55355.07</v>
      </c>
      <c r="F194">
        <v>4221.1400000000003</v>
      </c>
      <c r="G194">
        <v>12061.93</v>
      </c>
      <c r="H194">
        <v>71638.14</v>
      </c>
      <c r="I194">
        <v>33297.300000000003</v>
      </c>
      <c r="J194">
        <v>4563.6899999999996</v>
      </c>
      <c r="K194">
        <v>9599.16</v>
      </c>
      <c r="L194">
        <v>47460.15</v>
      </c>
      <c r="W194" s="89"/>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3">
        <v>24211.95</v>
      </c>
      <c r="AT194" s="60">
        <v>22</v>
      </c>
      <c r="AU194" s="93">
        <v>28523.43</v>
      </c>
      <c r="AV194" s="60">
        <v>10</v>
      </c>
      <c r="AW194" s="21">
        <v>55606.45</v>
      </c>
      <c r="AX194">
        <v>40</v>
      </c>
      <c r="AY194" s="21">
        <f t="shared" si="34"/>
        <v>108341.83</v>
      </c>
      <c r="AZ194" s="20" t="s">
        <v>168</v>
      </c>
      <c r="BA194">
        <v>99337</v>
      </c>
      <c r="BB194" s="94">
        <v>1130.71</v>
      </c>
      <c r="BC194">
        <v>4</v>
      </c>
      <c r="BD194" s="21">
        <v>57.95</v>
      </c>
      <c r="BE194">
        <v>1</v>
      </c>
      <c r="BF194" s="21">
        <v>297.38</v>
      </c>
      <c r="BG194">
        <v>2</v>
      </c>
      <c r="BH194" s="21">
        <f t="shared" si="35"/>
        <v>1486.04</v>
      </c>
      <c r="BI194" s="99" t="s">
        <v>168</v>
      </c>
      <c r="BJ194" s="100">
        <v>98902</v>
      </c>
      <c r="BK194" s="21">
        <v>9864.2000000000007</v>
      </c>
      <c r="BL194" s="100">
        <v>84</v>
      </c>
      <c r="BM194" s="21">
        <v>7254.63</v>
      </c>
      <c r="BN194" s="100">
        <v>17</v>
      </c>
      <c r="BO194" s="21">
        <f t="shared" si="36"/>
        <v>17118.830000000002</v>
      </c>
      <c r="BP194">
        <f t="shared" si="36"/>
        <v>101</v>
      </c>
      <c r="BQ194" s="21">
        <f t="shared" si="37"/>
        <v>34237.660000000003</v>
      </c>
      <c r="BR194" s="99" t="s">
        <v>168</v>
      </c>
      <c r="BS194" s="100">
        <v>99336</v>
      </c>
      <c r="BT194" s="21">
        <v>6716.84</v>
      </c>
      <c r="BU194" s="100">
        <v>29</v>
      </c>
      <c r="BV194" s="21">
        <v>10955.26</v>
      </c>
      <c r="BW194" s="100">
        <v>16</v>
      </c>
      <c r="BX194" s="21">
        <v>101688.89</v>
      </c>
      <c r="BY194" s="100">
        <v>44</v>
      </c>
      <c r="BZ194" s="21">
        <f t="shared" si="38"/>
        <v>119360.98999999999</v>
      </c>
      <c r="CA194" s="99" t="s">
        <v>168</v>
      </c>
      <c r="CB194" s="100">
        <v>99323</v>
      </c>
      <c r="CC194" s="21">
        <v>62.06</v>
      </c>
      <c r="CD194" s="100">
        <v>2</v>
      </c>
      <c r="CE194" s="21">
        <v>0</v>
      </c>
      <c r="CF194" s="100">
        <v>0</v>
      </c>
      <c r="CG194" s="21">
        <v>0</v>
      </c>
      <c r="CH194" s="100">
        <v>0</v>
      </c>
      <c r="CI194" s="21">
        <f t="shared" si="39"/>
        <v>62.06</v>
      </c>
      <c r="CJ194" s="21" t="s">
        <v>168</v>
      </c>
      <c r="CK194" s="49">
        <v>98908</v>
      </c>
      <c r="CL194" s="93">
        <v>941.87</v>
      </c>
      <c r="CM194" s="60">
        <v>7</v>
      </c>
      <c r="CN194" s="93">
        <v>574.77</v>
      </c>
      <c r="CO194" s="60">
        <v>4</v>
      </c>
      <c r="CP194" s="28">
        <f>+'[1]CCBPROD-CNGOR-ARREARS-ECSD-4901'!M193+'[1]CCBPROD-CNGOR-ARREARS-ECSD-4901'!O193</f>
        <v>5838.4500000000007</v>
      </c>
      <c r="CQ194">
        <f>+'[1]CCBPROD-CNGOR-ARREARS-ECSD-4901'!N193+'[1]CCBPROD-CNGOR-ARREARS-ECSD-4901'!P193</f>
        <v>8</v>
      </c>
      <c r="CR194" s="21">
        <f t="shared" si="40"/>
        <v>7355.09</v>
      </c>
      <c r="CS194" s="49" t="s">
        <v>168</v>
      </c>
      <c r="CT194" s="49">
        <v>98930</v>
      </c>
      <c r="CU194" s="112">
        <v>1823.87</v>
      </c>
      <c r="CV194" s="49">
        <v>13</v>
      </c>
      <c r="CW194" s="112">
        <v>745.88</v>
      </c>
      <c r="CX194" s="49">
        <v>1</v>
      </c>
      <c r="CY194" s="21">
        <v>3199.55</v>
      </c>
      <c r="CZ194">
        <v>9</v>
      </c>
      <c r="DA194" s="21">
        <f t="shared" si="41"/>
        <v>5769.3</v>
      </c>
      <c r="DB194" s="49" t="s">
        <v>168</v>
      </c>
      <c r="DC194" s="49">
        <v>98944</v>
      </c>
      <c r="DD194" s="121">
        <v>2602.4699999999998</v>
      </c>
      <c r="DE194" s="122">
        <v>8</v>
      </c>
      <c r="DF194" s="121">
        <v>709.29</v>
      </c>
      <c r="DG194" s="122">
        <v>6</v>
      </c>
      <c r="DH194" s="123">
        <v>15178.119999999999</v>
      </c>
      <c r="DI194" s="124">
        <v>10</v>
      </c>
      <c r="DJ194" s="21">
        <f t="shared" si="42"/>
        <v>18489.879999999997</v>
      </c>
    </row>
    <row r="195" spans="1:114" ht="16" x14ac:dyDescent="0.2">
      <c r="A195" t="s">
        <v>131</v>
      </c>
      <c r="B195" t="s">
        <v>168</v>
      </c>
      <c r="C195">
        <v>5</v>
      </c>
      <c r="D195" s="86">
        <v>5</v>
      </c>
      <c r="E195">
        <v>1147.8399999999999</v>
      </c>
      <c r="F195">
        <v>236.01</v>
      </c>
      <c r="G195">
        <v>172.2</v>
      </c>
      <c r="H195">
        <v>1556.05</v>
      </c>
      <c r="I195">
        <v>1532.36</v>
      </c>
      <c r="J195">
        <v>387.25</v>
      </c>
      <c r="K195">
        <v>0</v>
      </c>
      <c r="L195">
        <v>1919.61</v>
      </c>
      <c r="W195" s="89"/>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3">
        <v>586.09</v>
      </c>
      <c r="AT195" s="60">
        <v>3</v>
      </c>
      <c r="AU195" s="93">
        <v>104.24</v>
      </c>
      <c r="AV195" s="60">
        <v>0</v>
      </c>
      <c r="AW195" s="21">
        <v>274.2</v>
      </c>
      <c r="AX195">
        <v>3</v>
      </c>
      <c r="AY195" s="21">
        <f t="shared" si="34"/>
        <v>964.53</v>
      </c>
      <c r="AZ195" s="20" t="s">
        <v>168</v>
      </c>
      <c r="BA195">
        <v>99338</v>
      </c>
      <c r="BB195" s="94">
        <v>583.35</v>
      </c>
      <c r="BC195">
        <v>1</v>
      </c>
      <c r="BD195" s="21">
        <v>1251.81</v>
      </c>
      <c r="BE195">
        <v>2</v>
      </c>
      <c r="BF195" s="21">
        <v>5512.13</v>
      </c>
      <c r="BG195">
        <v>5</v>
      </c>
      <c r="BH195" s="21">
        <f t="shared" si="35"/>
        <v>7347.29</v>
      </c>
      <c r="BI195" s="99" t="s">
        <v>168</v>
      </c>
      <c r="BJ195" s="100">
        <v>98903</v>
      </c>
      <c r="BK195" s="21">
        <v>2468.92</v>
      </c>
      <c r="BL195" s="100">
        <v>15</v>
      </c>
      <c r="BM195" s="21">
        <v>3968.75</v>
      </c>
      <c r="BN195" s="100">
        <v>7</v>
      </c>
      <c r="BO195" s="21">
        <f t="shared" si="36"/>
        <v>6437.67</v>
      </c>
      <c r="BP195">
        <f t="shared" si="36"/>
        <v>22</v>
      </c>
      <c r="BQ195" s="21">
        <f t="shared" si="37"/>
        <v>12875.34</v>
      </c>
      <c r="BR195" s="99" t="s">
        <v>168</v>
      </c>
      <c r="BS195" s="100">
        <v>99337</v>
      </c>
      <c r="BT195" s="21">
        <v>375.81</v>
      </c>
      <c r="BU195" s="100">
        <v>1</v>
      </c>
      <c r="BV195" s="21">
        <v>420.99</v>
      </c>
      <c r="BW195" s="100">
        <v>1</v>
      </c>
      <c r="BX195" s="21">
        <v>211.46</v>
      </c>
      <c r="BY195" s="100">
        <v>1</v>
      </c>
      <c r="BZ195" s="21">
        <f t="shared" si="38"/>
        <v>1008.26</v>
      </c>
      <c r="CA195" s="99" t="s">
        <v>168</v>
      </c>
      <c r="CB195" s="100">
        <v>99324</v>
      </c>
      <c r="CC195" s="21">
        <v>458.25</v>
      </c>
      <c r="CD195" s="100">
        <v>3</v>
      </c>
      <c r="CE195" s="21">
        <v>334.49</v>
      </c>
      <c r="CF195" s="100">
        <v>2</v>
      </c>
      <c r="CG195" s="21">
        <v>6048.5400000000009</v>
      </c>
      <c r="CH195" s="100">
        <v>5</v>
      </c>
      <c r="CI195" s="21">
        <f t="shared" si="39"/>
        <v>6841.2800000000007</v>
      </c>
      <c r="CJ195" s="21" t="s">
        <v>168</v>
      </c>
      <c r="CK195" s="49">
        <v>98930</v>
      </c>
      <c r="CL195" s="93">
        <v>975.07</v>
      </c>
      <c r="CM195" s="60">
        <v>5</v>
      </c>
      <c r="CN195" s="93">
        <v>614.32000000000005</v>
      </c>
      <c r="CO195" s="60">
        <v>5</v>
      </c>
      <c r="CP195" s="28">
        <f>+'[1]CCBPROD-CNGOR-ARREARS-ECSD-4901'!M194+'[1]CCBPROD-CNGOR-ARREARS-ECSD-4901'!O194</f>
        <v>11456.49</v>
      </c>
      <c r="CQ195">
        <f>+'[1]CCBPROD-CNGOR-ARREARS-ECSD-4901'!N194+'[1]CCBPROD-CNGOR-ARREARS-ECSD-4901'!P194</f>
        <v>10</v>
      </c>
      <c r="CR195" s="21">
        <f t="shared" si="40"/>
        <v>13045.88</v>
      </c>
      <c r="CS195" s="49" t="s">
        <v>168</v>
      </c>
      <c r="CT195" s="49">
        <v>98932</v>
      </c>
      <c r="CU195" s="112">
        <v>1475.83</v>
      </c>
      <c r="CV195" s="49">
        <v>10</v>
      </c>
      <c r="CW195" s="112">
        <v>732.39</v>
      </c>
      <c r="CX195" s="49">
        <v>2</v>
      </c>
      <c r="CY195" s="21">
        <v>5429.37</v>
      </c>
      <c r="CZ195">
        <v>8</v>
      </c>
      <c r="DA195" s="21">
        <f t="shared" si="41"/>
        <v>7637.59</v>
      </c>
      <c r="DB195" s="49" t="s">
        <v>168</v>
      </c>
      <c r="DC195" s="49">
        <v>98948</v>
      </c>
      <c r="DD195" s="121">
        <v>8483.52</v>
      </c>
      <c r="DE195" s="122">
        <v>12</v>
      </c>
      <c r="DF195" s="121">
        <v>6224.64</v>
      </c>
      <c r="DG195" s="122">
        <v>4</v>
      </c>
      <c r="DH195" s="123">
        <v>6910.29</v>
      </c>
      <c r="DI195" s="124">
        <v>11</v>
      </c>
      <c r="DJ195" s="21">
        <f t="shared" si="42"/>
        <v>21618.45</v>
      </c>
    </row>
    <row r="196" spans="1:114" ht="16" x14ac:dyDescent="0.2">
      <c r="A196" t="s">
        <v>132</v>
      </c>
      <c r="B196" t="s">
        <v>168</v>
      </c>
      <c r="C196">
        <v>2</v>
      </c>
      <c r="E196">
        <v>53.64</v>
      </c>
      <c r="F196">
        <v>16.47</v>
      </c>
      <c r="G196">
        <v>187.23</v>
      </c>
      <c r="H196">
        <v>257.33999999999997</v>
      </c>
      <c r="W196" s="89"/>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3">
        <v>1292.32</v>
      </c>
      <c r="AT196" s="60">
        <v>3</v>
      </c>
      <c r="AU196" s="93">
        <v>1416.38</v>
      </c>
      <c r="AV196" s="60">
        <v>0</v>
      </c>
      <c r="AW196" s="21">
        <v>4095.75</v>
      </c>
      <c r="AX196">
        <v>5</v>
      </c>
      <c r="AY196" s="21">
        <f t="shared" si="34"/>
        <v>6804.45</v>
      </c>
      <c r="AZ196" s="20" t="s">
        <v>168</v>
      </c>
      <c r="BA196">
        <v>99344</v>
      </c>
      <c r="BB196" s="94">
        <v>1363.46</v>
      </c>
      <c r="BC196">
        <v>4</v>
      </c>
      <c r="BD196" s="21">
        <v>1200.97</v>
      </c>
      <c r="BE196">
        <v>0</v>
      </c>
      <c r="BF196" s="21">
        <v>5907.57</v>
      </c>
      <c r="BG196">
        <v>11</v>
      </c>
      <c r="BH196" s="21">
        <f t="shared" si="35"/>
        <v>8472</v>
      </c>
      <c r="BI196" s="99" t="s">
        <v>168</v>
      </c>
      <c r="BJ196" s="100">
        <v>98908</v>
      </c>
      <c r="BK196" s="21">
        <v>1367.61</v>
      </c>
      <c r="BL196" s="100">
        <v>6</v>
      </c>
      <c r="BM196" s="21">
        <v>1561.24</v>
      </c>
      <c r="BN196" s="100">
        <v>5</v>
      </c>
      <c r="BO196" s="21">
        <f t="shared" si="36"/>
        <v>2928.85</v>
      </c>
      <c r="BP196">
        <f t="shared" si="36"/>
        <v>11</v>
      </c>
      <c r="BQ196" s="21">
        <f t="shared" si="37"/>
        <v>5857.7</v>
      </c>
      <c r="BR196" s="99" t="s">
        <v>168</v>
      </c>
      <c r="BS196" s="100">
        <v>99338</v>
      </c>
      <c r="BT196" s="21">
        <v>96.67</v>
      </c>
      <c r="BU196" s="100">
        <v>2</v>
      </c>
      <c r="BV196" s="21">
        <v>102.45</v>
      </c>
      <c r="BW196" s="100">
        <v>0</v>
      </c>
      <c r="BX196" s="21">
        <v>6343.0499999999993</v>
      </c>
      <c r="BY196" s="100">
        <v>4</v>
      </c>
      <c r="BZ196" s="21">
        <f t="shared" si="38"/>
        <v>6542.1699999999992</v>
      </c>
      <c r="CA196" s="99" t="s">
        <v>168</v>
      </c>
      <c r="CB196" s="100">
        <v>99336</v>
      </c>
      <c r="CC196" s="21">
        <v>14955.48</v>
      </c>
      <c r="CD196" s="100">
        <v>39</v>
      </c>
      <c r="CE196" s="21">
        <v>3952.34</v>
      </c>
      <c r="CF196" s="100">
        <v>10</v>
      </c>
      <c r="CG196" s="21">
        <v>104256.91</v>
      </c>
      <c r="CH196" s="100">
        <v>40</v>
      </c>
      <c r="CI196" s="21">
        <f t="shared" si="39"/>
        <v>123164.73000000001</v>
      </c>
      <c r="CJ196" s="21" t="s">
        <v>168</v>
      </c>
      <c r="CK196" s="49">
        <v>98932</v>
      </c>
      <c r="CL196" s="93">
        <v>318.51</v>
      </c>
      <c r="CM196" s="60">
        <v>1</v>
      </c>
      <c r="CN196" s="93">
        <v>203.55</v>
      </c>
      <c r="CO196" s="60">
        <v>0</v>
      </c>
      <c r="CP196" s="28">
        <f>+'[1]CCBPROD-CNGOR-ARREARS-ECSD-4901'!M195+'[1]CCBPROD-CNGOR-ARREARS-ECSD-4901'!O195</f>
        <v>1167.21</v>
      </c>
      <c r="CQ196">
        <f>+'[1]CCBPROD-CNGOR-ARREARS-ECSD-4901'!N195+'[1]CCBPROD-CNGOR-ARREARS-ECSD-4901'!P195</f>
        <v>2</v>
      </c>
      <c r="CR196" s="21">
        <f t="shared" si="40"/>
        <v>1689.27</v>
      </c>
      <c r="CS196" s="49" t="s">
        <v>168</v>
      </c>
      <c r="CT196" s="49">
        <v>98936</v>
      </c>
      <c r="CU196" s="112">
        <v>223.5</v>
      </c>
      <c r="CV196" s="49">
        <v>2</v>
      </c>
      <c r="CW196" s="112">
        <v>196.57</v>
      </c>
      <c r="CX196" s="49">
        <v>0</v>
      </c>
      <c r="CY196" s="21">
        <v>229.42000000000002</v>
      </c>
      <c r="CZ196">
        <v>1</v>
      </c>
      <c r="DA196" s="21">
        <f t="shared" si="41"/>
        <v>649.49</v>
      </c>
      <c r="DB196" s="49" t="s">
        <v>168</v>
      </c>
      <c r="DC196" s="49">
        <v>98951</v>
      </c>
      <c r="DD196" s="121">
        <v>1991.37</v>
      </c>
      <c r="DE196" s="122">
        <v>4</v>
      </c>
      <c r="DF196" s="121">
        <v>516.66999999999996</v>
      </c>
      <c r="DG196" s="122">
        <v>3</v>
      </c>
      <c r="DH196" s="123">
        <v>627.92000000000007</v>
      </c>
      <c r="DI196" s="124">
        <v>7</v>
      </c>
      <c r="DJ196" s="21">
        <f t="shared" si="42"/>
        <v>3135.96</v>
      </c>
    </row>
    <row r="197" spans="1:114" ht="16" x14ac:dyDescent="0.2">
      <c r="A197" t="s">
        <v>116</v>
      </c>
      <c r="B197" t="s">
        <v>168</v>
      </c>
      <c r="C197">
        <v>30</v>
      </c>
      <c r="D197" s="86">
        <v>38</v>
      </c>
      <c r="E197">
        <v>12272.07</v>
      </c>
      <c r="F197">
        <v>1040.0899999999999</v>
      </c>
      <c r="G197">
        <v>7407.0599999999995</v>
      </c>
      <c r="H197">
        <v>20719.22</v>
      </c>
      <c r="I197">
        <v>14372.99</v>
      </c>
      <c r="J197">
        <v>3072.09</v>
      </c>
      <c r="K197">
        <v>7580.74</v>
      </c>
      <c r="L197">
        <v>25025.82</v>
      </c>
      <c r="W197" s="89"/>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3">
        <v>2286.1999999999998</v>
      </c>
      <c r="AT197" s="60">
        <v>3</v>
      </c>
      <c r="AU197" s="93">
        <v>5067.8500000000004</v>
      </c>
      <c r="AV197" s="60">
        <v>6</v>
      </c>
      <c r="AW197" s="21">
        <v>3561.94</v>
      </c>
      <c r="AX197">
        <v>9</v>
      </c>
      <c r="AY197" s="21">
        <f t="shared" ref="AY197:AY202" si="45">+AS197+AU197+AW197</f>
        <v>10915.99</v>
      </c>
      <c r="AZ197" s="20" t="s">
        <v>168</v>
      </c>
      <c r="BA197">
        <v>99350</v>
      </c>
      <c r="BB197" s="94">
        <v>973.95</v>
      </c>
      <c r="BC197">
        <v>9</v>
      </c>
      <c r="BD197" s="21">
        <v>1575.05</v>
      </c>
      <c r="BE197">
        <v>0</v>
      </c>
      <c r="BF197" s="21">
        <v>5961.27</v>
      </c>
      <c r="BG197">
        <v>6</v>
      </c>
      <c r="BH197" s="21">
        <f t="shared" ref="BH197:BH202" si="46">+BB197+BD197+BF197</f>
        <v>8510.27</v>
      </c>
      <c r="BI197" s="99" t="s">
        <v>168</v>
      </c>
      <c r="BJ197" s="100">
        <v>98930</v>
      </c>
      <c r="BK197" s="21">
        <v>3534.69</v>
      </c>
      <c r="BL197" s="100">
        <v>18</v>
      </c>
      <c r="BM197" s="21">
        <v>1108.76</v>
      </c>
      <c r="BN197" s="100">
        <v>5</v>
      </c>
      <c r="BO197" s="21">
        <f t="shared" ref="BO197:BP216" si="47">+BK197+BM197</f>
        <v>4643.45</v>
      </c>
      <c r="BP197">
        <f t="shared" si="47"/>
        <v>23</v>
      </c>
      <c r="BQ197" s="21">
        <f t="shared" ref="BQ197:BQ216" si="48">+BK197+BM197+BO197</f>
        <v>9286.9</v>
      </c>
      <c r="BR197" s="99" t="s">
        <v>168</v>
      </c>
      <c r="BS197" s="100">
        <v>99344</v>
      </c>
      <c r="BT197" s="21">
        <v>821.78</v>
      </c>
      <c r="BU197" s="100">
        <v>2</v>
      </c>
      <c r="BV197" s="21">
        <v>757.6</v>
      </c>
      <c r="BW197" s="100">
        <v>2</v>
      </c>
      <c r="BX197" s="21">
        <v>7237.0300000000007</v>
      </c>
      <c r="BY197" s="100">
        <v>7</v>
      </c>
      <c r="BZ197" s="21">
        <f t="shared" ref="BZ197:BZ216" si="49">+BT197+BV197+BX197</f>
        <v>8816.41</v>
      </c>
      <c r="CA197" s="99" t="s">
        <v>168</v>
      </c>
      <c r="CB197" s="100">
        <v>99337</v>
      </c>
      <c r="CC197" s="21">
        <v>425.99</v>
      </c>
      <c r="CD197" s="100">
        <v>2</v>
      </c>
      <c r="CE197" s="21">
        <v>375.8</v>
      </c>
      <c r="CF197" s="100">
        <v>0</v>
      </c>
      <c r="CG197" s="21">
        <v>632.45000000000005</v>
      </c>
      <c r="CH197" s="100">
        <v>2</v>
      </c>
      <c r="CI197" s="21">
        <f t="shared" ref="CI197:CI216" si="50">+CC197+CE197+CG197</f>
        <v>1434.24</v>
      </c>
      <c r="CJ197" s="21" t="s">
        <v>168</v>
      </c>
      <c r="CK197" s="49">
        <v>98936</v>
      </c>
      <c r="CL197" s="93">
        <v>94.23</v>
      </c>
      <c r="CM197" s="60">
        <v>2</v>
      </c>
      <c r="CN197" s="93">
        <v>54.8</v>
      </c>
      <c r="CO197" s="60">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9" t="s">
        <v>168</v>
      </c>
      <c r="CT197" s="49">
        <v>98942</v>
      </c>
      <c r="CU197" s="112">
        <v>83.2</v>
      </c>
      <c r="CV197" s="49">
        <v>1</v>
      </c>
      <c r="CW197" s="112">
        <v>52.89</v>
      </c>
      <c r="CX197" s="49">
        <v>1</v>
      </c>
      <c r="CY197" s="21">
        <v>1401.33</v>
      </c>
      <c r="CZ197">
        <v>2</v>
      </c>
      <c r="DA197" s="21">
        <f t="shared" ref="DA197:DA216" si="52">+CU197+CW197+CY197</f>
        <v>1537.4199999999998</v>
      </c>
      <c r="DB197" s="49" t="s">
        <v>168</v>
      </c>
      <c r="DC197" s="49">
        <v>98953</v>
      </c>
      <c r="DD197" s="121">
        <v>3637.57</v>
      </c>
      <c r="DE197" s="122">
        <v>8</v>
      </c>
      <c r="DF197" s="121">
        <v>76.739999999999995</v>
      </c>
      <c r="DG197" s="122">
        <v>1</v>
      </c>
      <c r="DH197" s="123">
        <v>559.04</v>
      </c>
      <c r="DI197" s="124">
        <v>3</v>
      </c>
      <c r="DJ197" s="21">
        <f t="shared" ref="DJ197:DJ216" si="53">+DD197+DF197+DH197</f>
        <v>4273.3500000000004</v>
      </c>
    </row>
    <row r="198" spans="1:114" ht="16" x14ac:dyDescent="0.2">
      <c r="A198" t="s">
        <v>133</v>
      </c>
      <c r="B198" t="s">
        <v>168</v>
      </c>
      <c r="C198">
        <v>6</v>
      </c>
      <c r="D198" s="86">
        <v>8</v>
      </c>
      <c r="E198">
        <v>338.24</v>
      </c>
      <c r="F198">
        <v>103.55</v>
      </c>
      <c r="G198">
        <v>81.89</v>
      </c>
      <c r="H198">
        <v>523.67999999999995</v>
      </c>
      <c r="I198">
        <v>439.06</v>
      </c>
      <c r="J198">
        <v>92.8</v>
      </c>
      <c r="K198">
        <v>153.5</v>
      </c>
      <c r="L198">
        <v>685.36</v>
      </c>
      <c r="W198" s="89"/>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3">
        <v>2346.4699999999998</v>
      </c>
      <c r="AT198" s="60">
        <v>6</v>
      </c>
      <c r="AU198" s="93">
        <v>2724.31</v>
      </c>
      <c r="AV198" s="60">
        <v>3</v>
      </c>
      <c r="AW198" s="21">
        <v>6540.3799999999992</v>
      </c>
      <c r="AX198">
        <v>5</v>
      </c>
      <c r="AY198" s="21">
        <f t="shared" si="45"/>
        <v>11611.16</v>
      </c>
      <c r="AZ198" s="20" t="s">
        <v>168</v>
      </c>
      <c r="BA198">
        <v>99352</v>
      </c>
      <c r="BB198" s="94">
        <v>6350.63</v>
      </c>
      <c r="BC198">
        <v>16</v>
      </c>
      <c r="BD198" s="21">
        <v>1920.64</v>
      </c>
      <c r="BE198">
        <v>5</v>
      </c>
      <c r="BF198" s="21">
        <v>8009.5300000000007</v>
      </c>
      <c r="BG198">
        <v>11</v>
      </c>
      <c r="BH198" s="21">
        <f t="shared" si="46"/>
        <v>16280.800000000001</v>
      </c>
      <c r="BI198" s="99" t="s">
        <v>168</v>
      </c>
      <c r="BJ198" s="100">
        <v>98932</v>
      </c>
      <c r="BK198" s="21">
        <v>338.43</v>
      </c>
      <c r="BL198" s="100">
        <v>3</v>
      </c>
      <c r="BM198" s="21">
        <v>475.83</v>
      </c>
      <c r="BN198" s="100">
        <v>0</v>
      </c>
      <c r="BO198" s="21">
        <f t="shared" si="47"/>
        <v>814.26</v>
      </c>
      <c r="BP198">
        <f t="shared" si="47"/>
        <v>3</v>
      </c>
      <c r="BQ198" s="21">
        <f t="shared" si="48"/>
        <v>1628.52</v>
      </c>
      <c r="BR198" s="99" t="s">
        <v>168</v>
      </c>
      <c r="BS198" s="100">
        <v>99350</v>
      </c>
      <c r="BT198" s="21">
        <v>4073.96</v>
      </c>
      <c r="BU198" s="100">
        <v>10</v>
      </c>
      <c r="BV198" s="21">
        <v>118.37</v>
      </c>
      <c r="BW198" s="100">
        <v>3</v>
      </c>
      <c r="BX198" s="21">
        <v>624.96</v>
      </c>
      <c r="BY198" s="100">
        <v>4</v>
      </c>
      <c r="BZ198" s="21">
        <f t="shared" si="49"/>
        <v>4817.29</v>
      </c>
      <c r="CA198" s="99" t="s">
        <v>168</v>
      </c>
      <c r="CB198" s="100">
        <v>99338</v>
      </c>
      <c r="CC198" s="21">
        <v>309.95999999999998</v>
      </c>
      <c r="CD198" s="100">
        <v>4</v>
      </c>
      <c r="CE198" s="21">
        <v>96.67</v>
      </c>
      <c r="CF198" s="100">
        <v>2</v>
      </c>
      <c r="CG198" s="21">
        <v>6445.5</v>
      </c>
      <c r="CH198" s="100">
        <v>4</v>
      </c>
      <c r="CI198" s="21">
        <f t="shared" si="50"/>
        <v>6852.13</v>
      </c>
      <c r="CJ198" s="21" t="s">
        <v>168</v>
      </c>
      <c r="CK198" s="49">
        <v>98942</v>
      </c>
      <c r="CL198" s="93">
        <v>926.33</v>
      </c>
      <c r="CM198" s="60">
        <v>8</v>
      </c>
      <c r="CN198" s="93">
        <v>650.35</v>
      </c>
      <c r="CO198" s="60">
        <v>1</v>
      </c>
      <c r="CP198" s="28">
        <f>+'[1]CCBPROD-CNGOR-ARREARS-ECSD-4901'!M197+'[1]CCBPROD-CNGOR-ARREARS-ECSD-4901'!O197</f>
        <v>2186.5499999999997</v>
      </c>
      <c r="CQ198">
        <f>+'[1]CCBPROD-CNGOR-ARREARS-ECSD-4901'!N197+'[1]CCBPROD-CNGOR-ARREARS-ECSD-4901'!P197</f>
        <v>7</v>
      </c>
      <c r="CR198" s="21">
        <f t="shared" si="51"/>
        <v>3763.2299999999996</v>
      </c>
      <c r="CS198" s="49" t="s">
        <v>168</v>
      </c>
      <c r="CT198" s="49">
        <v>98944</v>
      </c>
      <c r="CU198" s="112">
        <v>1251.78</v>
      </c>
      <c r="CV198" s="49">
        <v>6</v>
      </c>
      <c r="CW198" s="112">
        <v>675.83</v>
      </c>
      <c r="CX198" s="49">
        <v>4</v>
      </c>
      <c r="CY198" s="21">
        <v>2307.77</v>
      </c>
      <c r="CZ198">
        <v>6</v>
      </c>
      <c r="DA198" s="21">
        <f t="shared" si="52"/>
        <v>4235.38</v>
      </c>
      <c r="DB198" s="49" t="s">
        <v>168</v>
      </c>
      <c r="DC198" s="49">
        <v>99301</v>
      </c>
      <c r="DD198" s="121">
        <v>52970.44</v>
      </c>
      <c r="DE198" s="122">
        <v>94</v>
      </c>
      <c r="DF198" s="121">
        <v>3159.34</v>
      </c>
      <c r="DG198" s="122">
        <v>19</v>
      </c>
      <c r="DH198" s="123">
        <v>9727.0300000000007</v>
      </c>
      <c r="DI198" s="124">
        <v>23</v>
      </c>
      <c r="DJ198" s="21">
        <f t="shared" si="53"/>
        <v>65856.81</v>
      </c>
    </row>
    <row r="199" spans="1:114" ht="16" x14ac:dyDescent="0.2">
      <c r="A199" t="s">
        <v>134</v>
      </c>
      <c r="B199" t="s">
        <v>168</v>
      </c>
      <c r="C199">
        <v>9</v>
      </c>
      <c r="D199" s="86">
        <v>12</v>
      </c>
      <c r="E199">
        <v>3959.02</v>
      </c>
      <c r="F199">
        <v>0</v>
      </c>
      <c r="G199">
        <v>17901.02</v>
      </c>
      <c r="H199">
        <v>21860.04</v>
      </c>
      <c r="I199">
        <v>4666.1400000000003</v>
      </c>
      <c r="J199">
        <v>3308.17</v>
      </c>
      <c r="K199">
        <v>17814.27</v>
      </c>
      <c r="L199">
        <v>25788.58</v>
      </c>
      <c r="W199" s="89"/>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3">
        <v>11258.24</v>
      </c>
      <c r="AT199" s="60">
        <v>22</v>
      </c>
      <c r="AU199" s="93">
        <v>4175.55</v>
      </c>
      <c r="AV199" s="60">
        <v>3</v>
      </c>
      <c r="AW199" s="21">
        <v>7263.3799999999992</v>
      </c>
      <c r="AX199">
        <v>14</v>
      </c>
      <c r="AY199" s="21">
        <f t="shared" si="45"/>
        <v>22697.17</v>
      </c>
      <c r="AZ199" s="20" t="s">
        <v>168</v>
      </c>
      <c r="BA199">
        <v>99353</v>
      </c>
      <c r="BB199" s="94">
        <v>25.84</v>
      </c>
      <c r="BC199">
        <v>1</v>
      </c>
      <c r="BD199" s="21">
        <v>0</v>
      </c>
      <c r="BE199">
        <v>0</v>
      </c>
      <c r="BF199" s="21">
        <v>0</v>
      </c>
      <c r="BG199">
        <v>0</v>
      </c>
      <c r="BH199" s="21">
        <f t="shared" si="46"/>
        <v>25.84</v>
      </c>
      <c r="BI199" s="99" t="s">
        <v>168</v>
      </c>
      <c r="BJ199" s="100">
        <v>98936</v>
      </c>
      <c r="BK199" s="21">
        <v>314.43</v>
      </c>
      <c r="BL199" s="100">
        <v>0</v>
      </c>
      <c r="BM199" s="21">
        <v>399.69</v>
      </c>
      <c r="BN199" s="100">
        <v>1</v>
      </c>
      <c r="BO199" s="21">
        <f t="shared" si="47"/>
        <v>714.12</v>
      </c>
      <c r="BP199">
        <f t="shared" si="47"/>
        <v>1</v>
      </c>
      <c r="BQ199" s="21">
        <f t="shared" si="48"/>
        <v>1428.24</v>
      </c>
      <c r="BR199" s="99" t="s">
        <v>168</v>
      </c>
      <c r="BS199" s="100">
        <v>99352</v>
      </c>
      <c r="BT199" s="21">
        <v>3135.71</v>
      </c>
      <c r="BU199" s="100">
        <v>13</v>
      </c>
      <c r="BV199" s="21">
        <v>1613.34</v>
      </c>
      <c r="BW199" s="100">
        <v>7</v>
      </c>
      <c r="BX199" s="21">
        <v>5078.76</v>
      </c>
      <c r="BY199" s="100">
        <v>16</v>
      </c>
      <c r="BZ199" s="21">
        <f t="shared" si="49"/>
        <v>9827.8100000000013</v>
      </c>
      <c r="CA199" s="99" t="s">
        <v>168</v>
      </c>
      <c r="CB199" s="100">
        <v>99344</v>
      </c>
      <c r="CC199" s="21">
        <v>1428.41</v>
      </c>
      <c r="CD199" s="100">
        <v>9</v>
      </c>
      <c r="CE199" s="21">
        <v>668.11</v>
      </c>
      <c r="CF199" s="100">
        <v>0</v>
      </c>
      <c r="CG199" s="21">
        <v>7305.7</v>
      </c>
      <c r="CH199" s="100">
        <v>7</v>
      </c>
      <c r="CI199" s="21">
        <f t="shared" si="50"/>
        <v>9402.2199999999993</v>
      </c>
      <c r="CJ199" s="21" t="s">
        <v>168</v>
      </c>
      <c r="CK199" s="49">
        <v>98944</v>
      </c>
      <c r="CL199" s="93">
        <v>1549.15</v>
      </c>
      <c r="CM199" s="60">
        <v>11</v>
      </c>
      <c r="CN199" s="93">
        <v>1367.06</v>
      </c>
      <c r="CO199" s="60">
        <v>3</v>
      </c>
      <c r="CP199" s="28">
        <f>+'[1]CCBPROD-CNGOR-ARREARS-ECSD-4901'!M198+'[1]CCBPROD-CNGOR-ARREARS-ECSD-4901'!O198</f>
        <v>22748.079999999998</v>
      </c>
      <c r="CQ199">
        <f>+'[1]CCBPROD-CNGOR-ARREARS-ECSD-4901'!N198+'[1]CCBPROD-CNGOR-ARREARS-ECSD-4901'!P198</f>
        <v>23</v>
      </c>
      <c r="CR199" s="21">
        <f t="shared" si="51"/>
        <v>25664.289999999997</v>
      </c>
      <c r="CS199" s="49" t="s">
        <v>168</v>
      </c>
      <c r="CT199" s="49">
        <v>98948</v>
      </c>
      <c r="CU199" s="112">
        <v>41146.6</v>
      </c>
      <c r="CV199" s="49">
        <v>10</v>
      </c>
      <c r="CW199" s="112">
        <v>1798.77</v>
      </c>
      <c r="CX199" s="49">
        <v>7</v>
      </c>
      <c r="CY199" s="21">
        <v>17606.25</v>
      </c>
      <c r="CZ199">
        <v>14</v>
      </c>
      <c r="DA199" s="21">
        <f t="shared" si="52"/>
        <v>60551.619999999995</v>
      </c>
      <c r="DB199" s="49" t="s">
        <v>168</v>
      </c>
      <c r="DC199" s="49">
        <v>99324</v>
      </c>
      <c r="DD199" s="121">
        <v>1240.77</v>
      </c>
      <c r="DE199" s="122">
        <v>4</v>
      </c>
      <c r="DF199" s="121">
        <v>476.22</v>
      </c>
      <c r="DG199" s="122">
        <v>1</v>
      </c>
      <c r="DH199" s="123">
        <v>6122.8200000000006</v>
      </c>
      <c r="DI199" s="124">
        <v>3</v>
      </c>
      <c r="DJ199" s="21">
        <f t="shared" si="53"/>
        <v>7839.81</v>
      </c>
    </row>
    <row r="200" spans="1:114" ht="16" x14ac:dyDescent="0.2">
      <c r="A200" t="s">
        <v>97</v>
      </c>
      <c r="B200" t="s">
        <v>168</v>
      </c>
      <c r="C200">
        <v>16</v>
      </c>
      <c r="D200" s="86">
        <v>27</v>
      </c>
      <c r="E200">
        <v>1892.06</v>
      </c>
      <c r="F200">
        <v>595.63</v>
      </c>
      <c r="G200">
        <v>3555.15</v>
      </c>
      <c r="H200">
        <v>6042.84</v>
      </c>
      <c r="I200">
        <v>6902.62</v>
      </c>
      <c r="J200">
        <v>1317.01</v>
      </c>
      <c r="K200">
        <v>2827.61</v>
      </c>
      <c r="L200">
        <v>11047.24</v>
      </c>
      <c r="W200" s="89"/>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3">
        <v>36.78</v>
      </c>
      <c r="AT200" s="60">
        <v>1</v>
      </c>
      <c r="AU200" s="93">
        <v>0</v>
      </c>
      <c r="AV200" s="60">
        <v>0</v>
      </c>
      <c r="AW200" s="21">
        <v>0</v>
      </c>
      <c r="AX200">
        <v>0</v>
      </c>
      <c r="AY200" s="21">
        <f t="shared" si="45"/>
        <v>36.78</v>
      </c>
      <c r="AZ200" s="20" t="s">
        <v>168</v>
      </c>
      <c r="BA200">
        <v>99354</v>
      </c>
      <c r="BB200" s="94">
        <v>1622.68</v>
      </c>
      <c r="BC200">
        <v>11</v>
      </c>
      <c r="BD200" s="21">
        <v>165.35</v>
      </c>
      <c r="BE200">
        <v>1</v>
      </c>
      <c r="BF200" s="21">
        <v>487.19</v>
      </c>
      <c r="BG200">
        <v>2</v>
      </c>
      <c r="BH200" s="21">
        <f t="shared" si="46"/>
        <v>2275.2199999999998</v>
      </c>
      <c r="BI200" s="99" t="s">
        <v>168</v>
      </c>
      <c r="BJ200" s="100">
        <v>98942</v>
      </c>
      <c r="BK200" s="21">
        <v>926.3</v>
      </c>
      <c r="BL200" s="100">
        <v>11</v>
      </c>
      <c r="BM200" s="21">
        <v>774.75</v>
      </c>
      <c r="BN200" s="100">
        <v>3</v>
      </c>
      <c r="BO200" s="21">
        <f t="shared" si="47"/>
        <v>1701.05</v>
      </c>
      <c r="BP200">
        <f t="shared" si="47"/>
        <v>14</v>
      </c>
      <c r="BQ200" s="21">
        <f t="shared" si="48"/>
        <v>3402.1</v>
      </c>
      <c r="BR200" s="99" t="s">
        <v>168</v>
      </c>
      <c r="BS200" s="100">
        <v>99353</v>
      </c>
      <c r="BT200" s="21">
        <v>13.78</v>
      </c>
      <c r="BU200" s="100">
        <v>1</v>
      </c>
      <c r="BV200" s="21">
        <v>0</v>
      </c>
      <c r="BW200" s="100">
        <v>0</v>
      </c>
      <c r="BX200" s="21">
        <v>0</v>
      </c>
      <c r="BY200" s="100">
        <v>0</v>
      </c>
      <c r="BZ200" s="21">
        <f t="shared" si="49"/>
        <v>13.78</v>
      </c>
      <c r="CA200" s="99" t="s">
        <v>168</v>
      </c>
      <c r="CB200" s="100">
        <v>99350</v>
      </c>
      <c r="CC200" s="21">
        <v>3185.55</v>
      </c>
      <c r="CD200" s="100">
        <v>10</v>
      </c>
      <c r="CE200" s="21">
        <v>1998.04</v>
      </c>
      <c r="CF200" s="100">
        <v>4</v>
      </c>
      <c r="CG200" s="21">
        <v>616.09</v>
      </c>
      <c r="CH200" s="100">
        <v>4</v>
      </c>
      <c r="CI200" s="21">
        <f t="shared" si="50"/>
        <v>5799.68</v>
      </c>
      <c r="CJ200" s="21" t="s">
        <v>168</v>
      </c>
      <c r="CK200" s="49">
        <v>98948</v>
      </c>
      <c r="CL200" s="93">
        <v>1710.15</v>
      </c>
      <c r="CM200" s="60">
        <v>27</v>
      </c>
      <c r="CN200" s="93">
        <v>298.91000000000003</v>
      </c>
      <c r="CO200" s="60">
        <v>2</v>
      </c>
      <c r="CP200" s="28">
        <f>+'[1]CCBPROD-CNGOR-ARREARS-ECSD-4901'!M199+'[1]CCBPROD-CNGOR-ARREARS-ECSD-4901'!O199</f>
        <v>6855.09</v>
      </c>
      <c r="CQ200">
        <f>+'[1]CCBPROD-CNGOR-ARREARS-ECSD-4901'!N199+'[1]CCBPROD-CNGOR-ARREARS-ECSD-4901'!P199</f>
        <v>9</v>
      </c>
      <c r="CR200" s="21">
        <f t="shared" si="51"/>
        <v>8864.15</v>
      </c>
      <c r="CS200" s="49" t="s">
        <v>168</v>
      </c>
      <c r="CT200" s="49">
        <v>98951</v>
      </c>
      <c r="CU200" s="112">
        <v>5480.67</v>
      </c>
      <c r="CV200" s="49">
        <v>35</v>
      </c>
      <c r="CW200" s="112">
        <v>1535.68</v>
      </c>
      <c r="CX200" s="49">
        <v>5</v>
      </c>
      <c r="CY200" s="21">
        <v>6480.68</v>
      </c>
      <c r="CZ200">
        <v>9</v>
      </c>
      <c r="DA200" s="21">
        <f t="shared" si="52"/>
        <v>13497.03</v>
      </c>
      <c r="DB200" s="49" t="s">
        <v>168</v>
      </c>
      <c r="DC200" s="49">
        <v>99336</v>
      </c>
      <c r="DD200" s="121">
        <v>28927.61</v>
      </c>
      <c r="DE200" s="122">
        <v>29</v>
      </c>
      <c r="DF200" s="121">
        <v>3699.79</v>
      </c>
      <c r="DG200" s="122">
        <v>12</v>
      </c>
      <c r="DH200" s="123">
        <v>28436.45</v>
      </c>
      <c r="DI200" s="124">
        <v>32</v>
      </c>
      <c r="DJ200" s="21">
        <f t="shared" si="53"/>
        <v>61063.850000000006</v>
      </c>
    </row>
    <row r="201" spans="1:114" ht="16" x14ac:dyDescent="0.2">
      <c r="A201" t="s">
        <v>98</v>
      </c>
      <c r="B201" t="s">
        <v>168</v>
      </c>
      <c r="C201">
        <v>7</v>
      </c>
      <c r="D201" s="86">
        <v>8</v>
      </c>
      <c r="E201">
        <v>1282.1500000000001</v>
      </c>
      <c r="F201">
        <v>174.36</v>
      </c>
      <c r="G201">
        <v>156.54</v>
      </c>
      <c r="H201">
        <v>1613.05</v>
      </c>
      <c r="I201">
        <v>2993.87</v>
      </c>
      <c r="J201">
        <v>1184.52</v>
      </c>
      <c r="K201">
        <v>330.9</v>
      </c>
      <c r="L201">
        <v>4509.29</v>
      </c>
      <c r="W201" s="89"/>
      <c r="AG201" s="21"/>
      <c r="AH201" s="20" t="s">
        <v>168</v>
      </c>
      <c r="AI201">
        <v>99338</v>
      </c>
      <c r="AJ201" s="21">
        <v>1786.07</v>
      </c>
      <c r="AK201">
        <v>3</v>
      </c>
      <c r="AL201" s="21">
        <v>2614.9899999999998</v>
      </c>
      <c r="AM201">
        <v>0</v>
      </c>
      <c r="AN201" s="21">
        <v>1568.6</v>
      </c>
      <c r="AO201">
        <v>5</v>
      </c>
      <c r="AP201" s="28">
        <f t="shared" si="44"/>
        <v>5969.66</v>
      </c>
      <c r="AQ201" s="20" t="s">
        <v>168</v>
      </c>
      <c r="AR201">
        <v>99354</v>
      </c>
      <c r="AS201" s="93">
        <v>10804.44</v>
      </c>
      <c r="AT201" s="60">
        <v>11</v>
      </c>
      <c r="AU201" s="93">
        <v>121.63</v>
      </c>
      <c r="AV201" s="60">
        <v>0</v>
      </c>
      <c r="AW201" s="21">
        <v>365.56</v>
      </c>
      <c r="AX201">
        <v>2</v>
      </c>
      <c r="AY201" s="21">
        <f t="shared" si="45"/>
        <v>11291.63</v>
      </c>
      <c r="AZ201" s="20" t="s">
        <v>168</v>
      </c>
      <c r="BA201">
        <v>99362</v>
      </c>
      <c r="BB201" s="94">
        <v>5783.77</v>
      </c>
      <c r="BC201">
        <v>23</v>
      </c>
      <c r="BD201" s="21">
        <v>3731.36</v>
      </c>
      <c r="BE201">
        <v>8</v>
      </c>
      <c r="BF201" s="21">
        <v>19578.46</v>
      </c>
      <c r="BG201">
        <v>16</v>
      </c>
      <c r="BH201" s="21">
        <f t="shared" si="46"/>
        <v>29093.59</v>
      </c>
      <c r="BI201" s="99" t="s">
        <v>168</v>
      </c>
      <c r="BJ201" s="100">
        <v>98944</v>
      </c>
      <c r="BK201" s="21">
        <v>3464.58</v>
      </c>
      <c r="BL201" s="100">
        <v>15</v>
      </c>
      <c r="BM201" s="21">
        <v>3895.66</v>
      </c>
      <c r="BN201" s="100">
        <v>7</v>
      </c>
      <c r="BO201" s="21">
        <f t="shared" si="47"/>
        <v>7360.24</v>
      </c>
      <c r="BP201">
        <f t="shared" si="47"/>
        <v>22</v>
      </c>
      <c r="BQ201" s="21">
        <f t="shared" si="48"/>
        <v>14720.48</v>
      </c>
      <c r="BR201" s="99" t="s">
        <v>168</v>
      </c>
      <c r="BS201" s="100">
        <v>99354</v>
      </c>
      <c r="BT201" s="21">
        <v>2307.5700000000002</v>
      </c>
      <c r="BU201" s="100">
        <v>13</v>
      </c>
      <c r="BV201" s="21">
        <v>567.55999999999995</v>
      </c>
      <c r="BW201" s="100">
        <v>6</v>
      </c>
      <c r="BX201" s="21">
        <v>829.73</v>
      </c>
      <c r="BY201" s="100">
        <v>3</v>
      </c>
      <c r="BZ201" s="21">
        <f t="shared" si="49"/>
        <v>3704.86</v>
      </c>
      <c r="CA201" s="99" t="s">
        <v>168</v>
      </c>
      <c r="CB201" s="100">
        <v>99352</v>
      </c>
      <c r="CC201" s="21">
        <v>2431.21</v>
      </c>
      <c r="CD201" s="100">
        <v>17</v>
      </c>
      <c r="CE201" s="21">
        <v>1359.62</v>
      </c>
      <c r="CF201" s="100">
        <v>2</v>
      </c>
      <c r="CG201" s="21">
        <v>5160.7</v>
      </c>
      <c r="CH201" s="100">
        <v>16</v>
      </c>
      <c r="CI201" s="21">
        <f t="shared" si="50"/>
        <v>8951.5299999999988</v>
      </c>
      <c r="CJ201" s="21" t="s">
        <v>168</v>
      </c>
      <c r="CK201" s="49">
        <v>98951</v>
      </c>
      <c r="CL201" s="93">
        <v>918.59</v>
      </c>
      <c r="CM201" s="60">
        <v>10</v>
      </c>
      <c r="CN201" s="93">
        <v>613.20000000000005</v>
      </c>
      <c r="CO201" s="60">
        <v>3</v>
      </c>
      <c r="CP201" s="28">
        <f>+'[1]CCBPROD-CNGOR-ARREARS-ECSD-4901'!M200+'[1]CCBPROD-CNGOR-ARREARS-ECSD-4901'!O200</f>
        <v>3731.15</v>
      </c>
      <c r="CQ201">
        <f>+'[1]CCBPROD-CNGOR-ARREARS-ECSD-4901'!N200+'[1]CCBPROD-CNGOR-ARREARS-ECSD-4901'!P200</f>
        <v>4</v>
      </c>
      <c r="CR201" s="21">
        <f t="shared" si="51"/>
        <v>5262.9400000000005</v>
      </c>
      <c r="CS201" s="49" t="s">
        <v>168</v>
      </c>
      <c r="CT201" s="49">
        <v>98953</v>
      </c>
      <c r="CU201" s="112">
        <v>610.1</v>
      </c>
      <c r="CV201" s="49">
        <v>8</v>
      </c>
      <c r="CW201" s="112">
        <v>458.17</v>
      </c>
      <c r="CX201" s="49">
        <v>7</v>
      </c>
      <c r="CY201" s="21">
        <v>3749.78</v>
      </c>
      <c r="CZ201">
        <v>3</v>
      </c>
      <c r="DA201" s="21">
        <f t="shared" si="52"/>
        <v>4818.05</v>
      </c>
      <c r="DB201" s="49" t="s">
        <v>168</v>
      </c>
      <c r="DC201" s="49">
        <v>99337</v>
      </c>
      <c r="DD201" s="121">
        <v>174.71</v>
      </c>
      <c r="DE201" s="122">
        <v>1</v>
      </c>
      <c r="DF201" s="121">
        <v>324.11</v>
      </c>
      <c r="DG201" s="122">
        <v>1</v>
      </c>
      <c r="DH201" s="123">
        <v>336.46</v>
      </c>
      <c r="DI201" s="124">
        <v>1</v>
      </c>
      <c r="DJ201" s="21">
        <f t="shared" si="53"/>
        <v>835.28</v>
      </c>
    </row>
    <row r="202" spans="1:114" ht="16" x14ac:dyDescent="0.2">
      <c r="A202" t="s">
        <v>135</v>
      </c>
      <c r="B202" t="s">
        <v>168</v>
      </c>
      <c r="C202">
        <v>40</v>
      </c>
      <c r="D202" s="86">
        <v>40</v>
      </c>
      <c r="E202">
        <v>6294.07</v>
      </c>
      <c r="F202">
        <v>1004.58</v>
      </c>
      <c r="G202">
        <v>5046.0599999999995</v>
      </c>
      <c r="H202">
        <v>12344.71</v>
      </c>
      <c r="I202">
        <v>12558.88</v>
      </c>
      <c r="J202">
        <v>2692.89</v>
      </c>
      <c r="K202">
        <v>5440.92</v>
      </c>
      <c r="L202">
        <v>20692.689999999999</v>
      </c>
      <c r="W202" s="89"/>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3">
        <v>6247.66</v>
      </c>
      <c r="AT202" s="60">
        <v>27</v>
      </c>
      <c r="AU202" s="93">
        <v>10502.04</v>
      </c>
      <c r="AV202" s="60">
        <v>8</v>
      </c>
      <c r="AW202" s="21">
        <v>12241.51</v>
      </c>
      <c r="AX202">
        <v>15</v>
      </c>
      <c r="AY202" s="21">
        <f t="shared" si="45"/>
        <v>28991.21</v>
      </c>
      <c r="BH202" s="21">
        <f t="shared" si="46"/>
        <v>0</v>
      </c>
      <c r="BI202" s="99" t="s">
        <v>168</v>
      </c>
      <c r="BJ202" s="100">
        <v>98948</v>
      </c>
      <c r="BK202" s="21">
        <v>5063.53</v>
      </c>
      <c r="BL202" s="100">
        <v>35</v>
      </c>
      <c r="BM202" s="21">
        <v>3133.8</v>
      </c>
      <c r="BN202" s="100">
        <v>3</v>
      </c>
      <c r="BO202" s="21">
        <f t="shared" si="47"/>
        <v>8197.33</v>
      </c>
      <c r="BP202">
        <f t="shared" si="47"/>
        <v>38</v>
      </c>
      <c r="BQ202" s="21">
        <f t="shared" si="48"/>
        <v>16394.66</v>
      </c>
      <c r="BR202" s="99" t="s">
        <v>168</v>
      </c>
      <c r="BS202" s="100">
        <v>99362</v>
      </c>
      <c r="BT202" s="21">
        <v>2377.1799999999998</v>
      </c>
      <c r="BU202" s="100">
        <v>16</v>
      </c>
      <c r="BV202" s="21">
        <v>2397.14</v>
      </c>
      <c r="BW202" s="100">
        <v>13</v>
      </c>
      <c r="BX202" s="21">
        <v>22434.86</v>
      </c>
      <c r="BY202" s="100">
        <v>18</v>
      </c>
      <c r="BZ202" s="21">
        <f t="shared" si="49"/>
        <v>27209.18</v>
      </c>
      <c r="CA202" s="99" t="s">
        <v>168</v>
      </c>
      <c r="CB202" s="100">
        <v>99353</v>
      </c>
      <c r="CC202" s="21">
        <v>27.56</v>
      </c>
      <c r="CD202" s="100">
        <v>1</v>
      </c>
      <c r="CE202" s="21">
        <v>13.78</v>
      </c>
      <c r="CF202" s="100">
        <v>1</v>
      </c>
      <c r="CG202" s="21">
        <v>0</v>
      </c>
      <c r="CH202" s="100">
        <v>0</v>
      </c>
      <c r="CI202" s="21">
        <f t="shared" si="50"/>
        <v>41.339999999999996</v>
      </c>
      <c r="CJ202" s="21" t="s">
        <v>168</v>
      </c>
      <c r="CK202" s="49">
        <v>98953</v>
      </c>
      <c r="CL202" s="93">
        <v>192.82</v>
      </c>
      <c r="CM202" s="60">
        <v>2</v>
      </c>
      <c r="CN202" s="93">
        <v>138.33000000000001</v>
      </c>
      <c r="CO202" s="60">
        <v>1</v>
      </c>
      <c r="CP202" s="28">
        <f>+'[1]CCBPROD-CNGOR-ARREARS-ECSD-4901'!M201+'[1]CCBPROD-CNGOR-ARREARS-ECSD-4901'!O201</f>
        <v>6493.5199999999995</v>
      </c>
      <c r="CQ202">
        <f>+'[1]CCBPROD-CNGOR-ARREARS-ECSD-4901'!N201+'[1]CCBPROD-CNGOR-ARREARS-ECSD-4901'!P201</f>
        <v>4</v>
      </c>
      <c r="CR202" s="21">
        <f t="shared" si="51"/>
        <v>6824.6699999999992</v>
      </c>
      <c r="CS202" s="49" t="s">
        <v>168</v>
      </c>
      <c r="CT202" s="49">
        <v>99301</v>
      </c>
      <c r="CU202" s="112">
        <v>1368.09</v>
      </c>
      <c r="CV202" s="49">
        <v>5</v>
      </c>
      <c r="CW202" s="112">
        <v>36.020000000000003</v>
      </c>
      <c r="CX202" s="49">
        <v>1</v>
      </c>
      <c r="CY202" s="21">
        <v>523.02</v>
      </c>
      <c r="CZ202">
        <v>2</v>
      </c>
      <c r="DA202" s="21">
        <f t="shared" si="52"/>
        <v>1927.1299999999999</v>
      </c>
      <c r="DB202" s="49" t="s">
        <v>168</v>
      </c>
      <c r="DC202" s="49">
        <v>99338</v>
      </c>
      <c r="DD202" s="121">
        <v>914.36</v>
      </c>
      <c r="DE202" s="122">
        <v>3</v>
      </c>
      <c r="DF202" s="121">
        <v>57.87</v>
      </c>
      <c r="DG202" s="122">
        <v>0</v>
      </c>
      <c r="DH202" s="123">
        <v>4496.68</v>
      </c>
      <c r="DI202" s="124">
        <v>4</v>
      </c>
      <c r="DJ202" s="21">
        <f t="shared" si="53"/>
        <v>5468.91</v>
      </c>
    </row>
    <row r="203" spans="1:114" ht="16" x14ac:dyDescent="0.2">
      <c r="A203" t="s">
        <v>136</v>
      </c>
      <c r="B203" t="s">
        <v>168</v>
      </c>
      <c r="C203">
        <v>10</v>
      </c>
      <c r="D203" s="86">
        <v>12</v>
      </c>
      <c r="E203">
        <v>1262.5999999999999</v>
      </c>
      <c r="F203">
        <v>114.85</v>
      </c>
      <c r="G203">
        <v>117.46000000000001</v>
      </c>
      <c r="H203">
        <v>1494.91</v>
      </c>
      <c r="I203">
        <v>3027.59</v>
      </c>
      <c r="J203">
        <v>127.47</v>
      </c>
      <c r="K203">
        <v>184.59</v>
      </c>
      <c r="L203">
        <v>3339.65</v>
      </c>
      <c r="W203" s="89"/>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9">
        <v>99301</v>
      </c>
      <c r="CL203" s="93">
        <v>9448.0499999999993</v>
      </c>
      <c r="CM203" s="60">
        <v>58</v>
      </c>
      <c r="CN203" s="93">
        <v>12821.16</v>
      </c>
      <c r="CO203" s="60">
        <v>18</v>
      </c>
      <c r="CP203" s="28">
        <f>+'[1]CCBPROD-CNGOR-ARREARS-ECSD-4901'!M202+'[1]CCBPROD-CNGOR-ARREARS-ECSD-4901'!O202</f>
        <v>27721.62</v>
      </c>
      <c r="CQ203">
        <f>+'[1]CCBPROD-CNGOR-ARREARS-ECSD-4901'!N202+'[1]CCBPROD-CNGOR-ARREARS-ECSD-4901'!P202</f>
        <v>39</v>
      </c>
      <c r="CR203" s="21">
        <f t="shared" si="51"/>
        <v>49990.83</v>
      </c>
      <c r="CS203" s="49" t="s">
        <v>168</v>
      </c>
      <c r="CT203" s="49">
        <v>99324</v>
      </c>
      <c r="CU203" s="112">
        <v>7912.85</v>
      </c>
      <c r="CV203" s="49">
        <v>57</v>
      </c>
      <c r="CW203" s="112">
        <v>1728.34</v>
      </c>
      <c r="CX203" s="49">
        <v>12</v>
      </c>
      <c r="CY203" s="21">
        <v>17971.64</v>
      </c>
      <c r="CZ203">
        <v>30</v>
      </c>
      <c r="DA203" s="21">
        <f t="shared" si="52"/>
        <v>27612.83</v>
      </c>
      <c r="DB203" s="49" t="s">
        <v>168</v>
      </c>
      <c r="DC203" s="49">
        <v>99344</v>
      </c>
      <c r="DD203" s="121">
        <v>1748.79</v>
      </c>
      <c r="DE203" s="122">
        <v>4</v>
      </c>
      <c r="DF203" s="121">
        <v>603.55999999999995</v>
      </c>
      <c r="DG203" s="122">
        <v>3</v>
      </c>
      <c r="DH203" s="123">
        <v>6922.04</v>
      </c>
      <c r="DI203" s="124">
        <v>5</v>
      </c>
      <c r="DJ203" s="21">
        <f t="shared" si="53"/>
        <v>9274.39</v>
      </c>
    </row>
    <row r="204" spans="1:114" ht="16" x14ac:dyDescent="0.2">
      <c r="A204" t="s">
        <v>137</v>
      </c>
      <c r="B204" t="s">
        <v>168</v>
      </c>
      <c r="C204">
        <v>36</v>
      </c>
      <c r="D204" s="86">
        <v>41</v>
      </c>
      <c r="E204">
        <v>10013.459999999999</v>
      </c>
      <c r="F204">
        <v>2471.11</v>
      </c>
      <c r="G204">
        <v>3049.2999999999997</v>
      </c>
      <c r="H204">
        <v>15533.87</v>
      </c>
      <c r="I204">
        <v>12683.8</v>
      </c>
      <c r="J204">
        <v>2247.66</v>
      </c>
      <c r="K204">
        <v>5358.44</v>
      </c>
      <c r="L204">
        <v>20289.900000000001</v>
      </c>
      <c r="W204" s="89"/>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9">
        <v>99323</v>
      </c>
      <c r="CL204" s="93">
        <v>88.24</v>
      </c>
      <c r="CM204" s="60">
        <v>2</v>
      </c>
      <c r="CN204" s="93">
        <v>49.06</v>
      </c>
      <c r="CO204" s="60">
        <v>1</v>
      </c>
      <c r="CP204" s="28">
        <f>+'[1]CCBPROD-CNGOR-ARREARS-ECSD-4901'!M203+'[1]CCBPROD-CNGOR-ARREARS-ECSD-4901'!O203</f>
        <v>0</v>
      </c>
      <c r="CQ204">
        <f>+'[1]CCBPROD-CNGOR-ARREARS-ECSD-4901'!N203+'[1]CCBPROD-CNGOR-ARREARS-ECSD-4901'!P203</f>
        <v>0</v>
      </c>
      <c r="CR204" s="21">
        <f t="shared" si="51"/>
        <v>137.30000000000001</v>
      </c>
      <c r="CS204" s="49" t="s">
        <v>168</v>
      </c>
      <c r="CT204" s="49">
        <v>99336</v>
      </c>
      <c r="CU204" s="112">
        <v>500.32</v>
      </c>
      <c r="CV204" s="49">
        <v>2</v>
      </c>
      <c r="CW204" s="112">
        <v>326.95</v>
      </c>
      <c r="CX204" s="49">
        <v>1</v>
      </c>
      <c r="CY204" s="21">
        <v>5812.39</v>
      </c>
      <c r="CZ204">
        <v>3</v>
      </c>
      <c r="DA204" s="21">
        <f t="shared" si="52"/>
        <v>6639.66</v>
      </c>
      <c r="DB204" s="49" t="s">
        <v>168</v>
      </c>
      <c r="DC204" s="49">
        <v>99345</v>
      </c>
      <c r="DD204" s="121">
        <v>393.39</v>
      </c>
      <c r="DE204" s="122">
        <v>1</v>
      </c>
      <c r="DF204" s="121">
        <v>41.16</v>
      </c>
      <c r="DG204" s="122">
        <v>1</v>
      </c>
      <c r="DH204" s="123">
        <v>0</v>
      </c>
      <c r="DI204" s="124">
        <v>0</v>
      </c>
      <c r="DJ204" s="21">
        <f t="shared" si="53"/>
        <v>434.54999999999995</v>
      </c>
    </row>
    <row r="205" spans="1:114" ht="16" x14ac:dyDescent="0.2">
      <c r="A205" t="s">
        <v>138</v>
      </c>
      <c r="B205" t="s">
        <v>168</v>
      </c>
      <c r="C205">
        <v>15</v>
      </c>
      <c r="D205" s="86">
        <v>15</v>
      </c>
      <c r="E205">
        <v>6882.36</v>
      </c>
      <c r="F205">
        <v>1027.69</v>
      </c>
      <c r="G205">
        <v>2258.86</v>
      </c>
      <c r="H205">
        <v>10168.91</v>
      </c>
      <c r="I205">
        <v>4365.0200000000004</v>
      </c>
      <c r="J205">
        <v>1899.35</v>
      </c>
      <c r="K205">
        <v>3131.0499999999997</v>
      </c>
      <c r="L205">
        <v>9395.42</v>
      </c>
      <c r="W205" s="89"/>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9">
        <v>99324</v>
      </c>
      <c r="CL205" s="93">
        <v>431.15</v>
      </c>
      <c r="CM205" s="60">
        <v>5</v>
      </c>
      <c r="CN205" s="93">
        <v>407.86</v>
      </c>
      <c r="CO205" s="60">
        <v>0</v>
      </c>
      <c r="CP205" s="28">
        <f>+'[1]CCBPROD-CNGOR-ARREARS-ECSD-4901'!M204+'[1]CCBPROD-CNGOR-ARREARS-ECSD-4901'!O204</f>
        <v>5468.7699999999995</v>
      </c>
      <c r="CQ205">
        <f>+'[1]CCBPROD-CNGOR-ARREARS-ECSD-4901'!N204+'[1]CCBPROD-CNGOR-ARREARS-ECSD-4901'!P204</f>
        <v>5</v>
      </c>
      <c r="CR205" s="21">
        <f t="shared" si="51"/>
        <v>6307.78</v>
      </c>
      <c r="CS205" s="49" t="s">
        <v>168</v>
      </c>
      <c r="CT205" s="49">
        <v>99337</v>
      </c>
      <c r="CU205" s="112">
        <v>7597.9</v>
      </c>
      <c r="CV205" s="49">
        <v>28</v>
      </c>
      <c r="CW205" s="112">
        <v>3155.61</v>
      </c>
      <c r="CX205" s="49">
        <v>9</v>
      </c>
      <c r="CY205" s="21">
        <v>41623.11</v>
      </c>
      <c r="CZ205">
        <v>36</v>
      </c>
      <c r="DA205" s="21">
        <f t="shared" si="52"/>
        <v>52376.62</v>
      </c>
      <c r="DB205" s="49" t="s">
        <v>168</v>
      </c>
      <c r="DC205" s="49">
        <v>99350</v>
      </c>
      <c r="DD205" s="121">
        <v>6316.61</v>
      </c>
      <c r="DE205" s="122">
        <v>17</v>
      </c>
      <c r="DF205" s="121">
        <v>108.42</v>
      </c>
      <c r="DG205" s="122">
        <v>2</v>
      </c>
      <c r="DH205" s="123">
        <v>600.34</v>
      </c>
      <c r="DI205" s="124">
        <v>3</v>
      </c>
      <c r="DJ205" s="21">
        <f t="shared" si="53"/>
        <v>7025.37</v>
      </c>
    </row>
    <row r="206" spans="1:114" ht="16" x14ac:dyDescent="0.2">
      <c r="A206" t="s">
        <v>75</v>
      </c>
      <c r="B206" t="s">
        <v>168</v>
      </c>
      <c r="C206">
        <v>21</v>
      </c>
      <c r="D206" s="86">
        <v>28</v>
      </c>
      <c r="E206">
        <v>4283.42</v>
      </c>
      <c r="F206">
        <v>3922.79</v>
      </c>
      <c r="G206">
        <v>6207.4299999999994</v>
      </c>
      <c r="H206">
        <v>14413.64</v>
      </c>
      <c r="I206">
        <v>5312.51</v>
      </c>
      <c r="J206">
        <v>2639.68</v>
      </c>
      <c r="K206">
        <v>9875.68</v>
      </c>
      <c r="L206">
        <v>17827.87</v>
      </c>
      <c r="W206" s="89"/>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9">
        <v>99336</v>
      </c>
      <c r="CL206" s="93">
        <v>6324.17</v>
      </c>
      <c r="CM206" s="60">
        <v>24</v>
      </c>
      <c r="CN206" s="93">
        <v>18119.560000000001</v>
      </c>
      <c r="CO206" s="60">
        <v>22</v>
      </c>
      <c r="CP206" s="28">
        <f>+'[1]CCBPROD-CNGOR-ARREARS-ECSD-4901'!M205+'[1]CCBPROD-CNGOR-ARREARS-ECSD-4901'!O205</f>
        <v>59156.01</v>
      </c>
      <c r="CQ206">
        <f>+'[1]CCBPROD-CNGOR-ARREARS-ECSD-4901'!N205+'[1]CCBPROD-CNGOR-ARREARS-ECSD-4901'!P205</f>
        <v>39</v>
      </c>
      <c r="CR206" s="21">
        <f t="shared" si="51"/>
        <v>83599.740000000005</v>
      </c>
      <c r="CS206" s="49" t="s">
        <v>168</v>
      </c>
      <c r="CT206" s="49">
        <v>99338</v>
      </c>
      <c r="CU206" s="112">
        <v>346.32</v>
      </c>
      <c r="CV206" s="49">
        <v>1</v>
      </c>
      <c r="CW206" s="112">
        <v>373.03</v>
      </c>
      <c r="CX206" s="49">
        <v>2</v>
      </c>
      <c r="CY206" s="21">
        <v>254.09</v>
      </c>
      <c r="CZ206">
        <v>1</v>
      </c>
      <c r="DA206" s="21">
        <f t="shared" si="52"/>
        <v>973.43999999999994</v>
      </c>
      <c r="DB206" s="49" t="s">
        <v>168</v>
      </c>
      <c r="DC206" s="49">
        <v>99352</v>
      </c>
      <c r="DD206" s="121">
        <v>10794.81</v>
      </c>
      <c r="DE206" s="122">
        <v>25</v>
      </c>
      <c r="DF206" s="121">
        <v>2548.33</v>
      </c>
      <c r="DG206" s="122">
        <v>10</v>
      </c>
      <c r="DH206" s="123">
        <v>2760.41</v>
      </c>
      <c r="DI206" s="124">
        <v>9</v>
      </c>
      <c r="DJ206" s="21">
        <f t="shared" si="53"/>
        <v>16103.55</v>
      </c>
    </row>
    <row r="207" spans="1:114" ht="16" x14ac:dyDescent="0.2">
      <c r="A207" t="s">
        <v>139</v>
      </c>
      <c r="B207" t="s">
        <v>168</v>
      </c>
      <c r="C207">
        <v>1</v>
      </c>
      <c r="D207" s="86">
        <v>3</v>
      </c>
      <c r="E207">
        <v>14.01</v>
      </c>
      <c r="F207">
        <v>13</v>
      </c>
      <c r="G207">
        <v>65</v>
      </c>
      <c r="H207">
        <v>92.01</v>
      </c>
      <c r="I207">
        <v>323.22000000000003</v>
      </c>
      <c r="J207">
        <v>14.01</v>
      </c>
      <c r="K207">
        <v>78</v>
      </c>
      <c r="L207">
        <v>415.23</v>
      </c>
      <c r="W207" s="89"/>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9">
        <v>99337</v>
      </c>
      <c r="CL207" s="93">
        <v>410.66</v>
      </c>
      <c r="CM207" s="60">
        <v>3</v>
      </c>
      <c r="CN207" s="93">
        <v>28.42</v>
      </c>
      <c r="CO207" s="60">
        <v>1</v>
      </c>
      <c r="CP207" s="28">
        <f>+'[1]CCBPROD-CNGOR-ARREARS-ECSD-4901'!M206+'[1]CCBPROD-CNGOR-ARREARS-ECSD-4901'!O206</f>
        <v>239.88</v>
      </c>
      <c r="CQ207">
        <f>+'[1]CCBPROD-CNGOR-ARREARS-ECSD-4901'!N206+'[1]CCBPROD-CNGOR-ARREARS-ECSD-4901'!P206</f>
        <v>1</v>
      </c>
      <c r="CR207" s="21">
        <f t="shared" si="51"/>
        <v>678.96</v>
      </c>
      <c r="CS207" s="49" t="s">
        <v>168</v>
      </c>
      <c r="CT207" s="49">
        <v>99344</v>
      </c>
      <c r="CU207" s="112">
        <v>80.58</v>
      </c>
      <c r="CV207" s="49">
        <v>0</v>
      </c>
      <c r="CW207" s="112">
        <v>81.489999999999995</v>
      </c>
      <c r="CX207" s="49">
        <v>0</v>
      </c>
      <c r="CY207" s="21">
        <v>4983.99</v>
      </c>
      <c r="CZ207">
        <v>5</v>
      </c>
      <c r="DA207" s="21">
        <f t="shared" si="52"/>
        <v>5146.0599999999995</v>
      </c>
      <c r="DB207" s="49" t="s">
        <v>168</v>
      </c>
      <c r="DC207" s="49">
        <v>99353</v>
      </c>
      <c r="DD207" s="121">
        <v>281.62</v>
      </c>
      <c r="DE207" s="122">
        <v>1</v>
      </c>
      <c r="DF207" s="121">
        <v>13.78</v>
      </c>
      <c r="DG207" s="122">
        <v>0</v>
      </c>
      <c r="DH207" s="123">
        <v>41.339999999999996</v>
      </c>
      <c r="DI207" s="124">
        <v>1</v>
      </c>
      <c r="DJ207" s="21">
        <f t="shared" si="53"/>
        <v>336.73999999999995</v>
      </c>
    </row>
    <row r="208" spans="1:114" ht="16" x14ac:dyDescent="0.2">
      <c r="A208" t="s">
        <v>140</v>
      </c>
      <c r="B208" t="s">
        <v>168</v>
      </c>
      <c r="C208">
        <v>9</v>
      </c>
      <c r="D208" s="86">
        <v>9</v>
      </c>
      <c r="E208">
        <v>2006.9</v>
      </c>
      <c r="F208">
        <v>165.97</v>
      </c>
      <c r="G208">
        <v>600.08999999999992</v>
      </c>
      <c r="H208">
        <v>2772.96</v>
      </c>
      <c r="I208">
        <v>2144.5</v>
      </c>
      <c r="J208">
        <v>1013.76</v>
      </c>
      <c r="K208">
        <v>684.66</v>
      </c>
      <c r="L208">
        <v>3842.92</v>
      </c>
      <c r="W208" s="89"/>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9">
        <v>99338</v>
      </c>
      <c r="CL208" s="93">
        <v>168.14</v>
      </c>
      <c r="CM208" s="60">
        <v>3</v>
      </c>
      <c r="CN208" s="93">
        <v>112.99</v>
      </c>
      <c r="CO208" s="60">
        <v>2</v>
      </c>
      <c r="CP208" s="28">
        <f>+'[1]CCBPROD-CNGOR-ARREARS-ECSD-4901'!M207+'[1]CCBPROD-CNGOR-ARREARS-ECSD-4901'!O207</f>
        <v>4916.7300000000005</v>
      </c>
      <c r="CQ208">
        <f>+'[1]CCBPROD-CNGOR-ARREARS-ECSD-4901'!N207+'[1]CCBPROD-CNGOR-ARREARS-ECSD-4901'!P207</f>
        <v>5</v>
      </c>
      <c r="CR208" s="21">
        <f t="shared" si="51"/>
        <v>5197.8600000000006</v>
      </c>
      <c r="CS208" s="49" t="s">
        <v>168</v>
      </c>
      <c r="CT208" s="49">
        <v>99345</v>
      </c>
      <c r="CU208" s="112">
        <v>863.41</v>
      </c>
      <c r="CV208" s="49">
        <v>6</v>
      </c>
      <c r="CW208" s="112">
        <v>571.20000000000005</v>
      </c>
      <c r="CX208" s="49">
        <v>1</v>
      </c>
      <c r="CY208" s="21">
        <v>6649.7</v>
      </c>
      <c r="CZ208">
        <v>6</v>
      </c>
      <c r="DA208" s="21">
        <f t="shared" si="52"/>
        <v>8084.3099999999995</v>
      </c>
      <c r="DB208" s="49" t="s">
        <v>168</v>
      </c>
      <c r="DC208" s="49">
        <v>99354</v>
      </c>
      <c r="DD208" s="121">
        <v>2660.12</v>
      </c>
      <c r="DE208" s="122">
        <v>7</v>
      </c>
      <c r="DF208" s="121">
        <v>14.1</v>
      </c>
      <c r="DG208" s="122">
        <v>0</v>
      </c>
      <c r="DH208" s="123">
        <v>253.73999999999998</v>
      </c>
      <c r="DI208" s="124">
        <v>1</v>
      </c>
      <c r="DJ208" s="21">
        <f t="shared" si="53"/>
        <v>2927.9599999999996</v>
      </c>
    </row>
    <row r="209" spans="1:114" ht="16" x14ac:dyDescent="0.2">
      <c r="A209" t="s">
        <v>141</v>
      </c>
      <c r="B209" t="s">
        <v>168</v>
      </c>
      <c r="C209">
        <v>28</v>
      </c>
      <c r="D209" s="86">
        <v>25</v>
      </c>
      <c r="E209">
        <v>3090.3</v>
      </c>
      <c r="F209">
        <v>628.33000000000004</v>
      </c>
      <c r="G209">
        <v>5044.7699999999995</v>
      </c>
      <c r="H209">
        <v>8763.4</v>
      </c>
      <c r="I209">
        <v>6433.68</v>
      </c>
      <c r="J209">
        <v>1654.91</v>
      </c>
      <c r="K209">
        <v>5411.21</v>
      </c>
      <c r="L209">
        <v>13499.8</v>
      </c>
      <c r="W209" s="89"/>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9">
        <v>99344</v>
      </c>
      <c r="CL209" s="93">
        <v>645.08000000000004</v>
      </c>
      <c r="CM209" s="60">
        <v>4</v>
      </c>
      <c r="CN209" s="93">
        <v>518.21</v>
      </c>
      <c r="CO209" s="60">
        <v>4</v>
      </c>
      <c r="CP209" s="28">
        <f>+'[1]CCBPROD-CNGOR-ARREARS-ECSD-4901'!M208+'[1]CCBPROD-CNGOR-ARREARS-ECSD-4901'!O208</f>
        <v>6159.05</v>
      </c>
      <c r="CQ209">
        <f>+'[1]CCBPROD-CNGOR-ARREARS-ECSD-4901'!N208+'[1]CCBPROD-CNGOR-ARREARS-ECSD-4901'!P208</f>
        <v>4</v>
      </c>
      <c r="CR209" s="21">
        <f t="shared" si="51"/>
        <v>7322.34</v>
      </c>
      <c r="CS209" s="49" t="s">
        <v>168</v>
      </c>
      <c r="CT209" s="49">
        <v>99346</v>
      </c>
      <c r="CU209" s="112">
        <v>54.16</v>
      </c>
      <c r="CV209" s="49">
        <v>2</v>
      </c>
      <c r="CW209" s="112">
        <v>0</v>
      </c>
      <c r="CX209" s="49">
        <v>0</v>
      </c>
      <c r="CY209" s="21">
        <v>0</v>
      </c>
      <c r="CZ209">
        <v>0</v>
      </c>
      <c r="DA209" s="21">
        <f t="shared" si="52"/>
        <v>54.16</v>
      </c>
      <c r="DB209" s="49" t="s">
        <v>168</v>
      </c>
      <c r="DC209" s="49">
        <v>99362</v>
      </c>
      <c r="DD209" s="121">
        <v>6314.5</v>
      </c>
      <c r="DE209" s="122">
        <v>32</v>
      </c>
      <c r="DF209" s="121">
        <v>3131.27</v>
      </c>
      <c r="DG209" s="122">
        <v>8</v>
      </c>
      <c r="DH209" s="123">
        <v>19316.449999999997</v>
      </c>
      <c r="DI209" s="124">
        <v>14</v>
      </c>
      <c r="DJ209" s="21">
        <f t="shared" si="53"/>
        <v>28762.219999999998</v>
      </c>
    </row>
    <row r="210" spans="1:114" ht="16" x14ac:dyDescent="0.2">
      <c r="A210" t="s">
        <v>142</v>
      </c>
      <c r="B210" t="s">
        <v>168</v>
      </c>
      <c r="C210">
        <v>18</v>
      </c>
      <c r="D210" s="86">
        <v>23</v>
      </c>
      <c r="E210">
        <v>1998.58</v>
      </c>
      <c r="F210">
        <v>408.58</v>
      </c>
      <c r="G210">
        <v>2171.14</v>
      </c>
      <c r="H210">
        <v>4578.3</v>
      </c>
      <c r="I210">
        <v>6574.66</v>
      </c>
      <c r="J210">
        <v>1260.6099999999999</v>
      </c>
      <c r="K210">
        <v>2138.09</v>
      </c>
      <c r="L210">
        <v>9973.36</v>
      </c>
      <c r="W210" s="89"/>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9">
        <v>99345</v>
      </c>
      <c r="CL210" s="93">
        <v>32.79</v>
      </c>
      <c r="CM210" s="60">
        <v>2</v>
      </c>
      <c r="CN210" s="93">
        <v>0</v>
      </c>
      <c r="CO210" s="60">
        <v>0</v>
      </c>
      <c r="CP210" s="28">
        <f>+'[1]CCBPROD-CNGOR-ARREARS-ECSD-4901'!M209+'[1]CCBPROD-CNGOR-ARREARS-ECSD-4901'!O209</f>
        <v>0</v>
      </c>
      <c r="CQ210">
        <f>+'[1]CCBPROD-CNGOR-ARREARS-ECSD-4901'!N209+'[1]CCBPROD-CNGOR-ARREARS-ECSD-4901'!P209</f>
        <v>0</v>
      </c>
      <c r="CR210" s="21">
        <f t="shared" si="51"/>
        <v>32.79</v>
      </c>
      <c r="CS210" s="49" t="s">
        <v>168</v>
      </c>
      <c r="CT210" s="49">
        <v>99350</v>
      </c>
      <c r="CU210" s="112">
        <v>36.299999999999997</v>
      </c>
      <c r="CV210" s="49">
        <v>1</v>
      </c>
      <c r="CW210" s="112">
        <v>0</v>
      </c>
      <c r="CX210" s="49">
        <v>0</v>
      </c>
      <c r="CY210" s="21">
        <v>0</v>
      </c>
      <c r="CZ210">
        <v>0</v>
      </c>
      <c r="DA210" s="21">
        <f t="shared" si="52"/>
        <v>36.299999999999997</v>
      </c>
      <c r="DB210" s="21"/>
      <c r="DC210" s="21"/>
      <c r="DE210" s="123"/>
      <c r="DG210" s="123"/>
      <c r="DI210" s="123"/>
      <c r="DJ210" s="21">
        <f t="shared" si="53"/>
        <v>0</v>
      </c>
    </row>
    <row r="211" spans="1:114" ht="16" x14ac:dyDescent="0.2">
      <c r="A211" t="s">
        <v>47</v>
      </c>
      <c r="B211" t="s">
        <v>168</v>
      </c>
      <c r="C211">
        <v>14</v>
      </c>
      <c r="D211" s="86">
        <v>20</v>
      </c>
      <c r="E211">
        <v>4414.3999999999996</v>
      </c>
      <c r="F211">
        <v>7244.78</v>
      </c>
      <c r="G211">
        <v>3687.8199999999997</v>
      </c>
      <c r="H211">
        <v>15347</v>
      </c>
      <c r="I211">
        <v>5324.44</v>
      </c>
      <c r="J211">
        <v>1650.02</v>
      </c>
      <c r="K211">
        <v>8291.5400000000009</v>
      </c>
      <c r="L211">
        <v>15266</v>
      </c>
      <c r="W211" s="89"/>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9">
        <v>99350</v>
      </c>
      <c r="CL211" s="93">
        <v>1260.31</v>
      </c>
      <c r="CM211" s="60">
        <v>11</v>
      </c>
      <c r="CN211" s="93">
        <v>237.73</v>
      </c>
      <c r="CO211" s="60">
        <v>1</v>
      </c>
      <c r="CP211" s="28">
        <f>+'[1]CCBPROD-CNGOR-ARREARS-ECSD-4901'!M210+'[1]CCBPROD-CNGOR-ARREARS-ECSD-4901'!O210</f>
        <v>664.93999999999994</v>
      </c>
      <c r="CQ211">
        <f>+'[1]CCBPROD-CNGOR-ARREARS-ECSD-4901'!N210+'[1]CCBPROD-CNGOR-ARREARS-ECSD-4901'!P210</f>
        <v>4</v>
      </c>
      <c r="CR211" s="21">
        <f t="shared" si="51"/>
        <v>2162.98</v>
      </c>
      <c r="CS211" s="49" t="s">
        <v>168</v>
      </c>
      <c r="CT211" s="49">
        <v>99352</v>
      </c>
      <c r="CU211" s="112">
        <v>591.67999999999995</v>
      </c>
      <c r="CV211" s="49">
        <v>9</v>
      </c>
      <c r="CW211" s="112">
        <v>307.64999999999998</v>
      </c>
      <c r="CX211" s="49">
        <v>3</v>
      </c>
      <c r="CY211" s="21">
        <v>765.71</v>
      </c>
      <c r="CZ211">
        <v>3</v>
      </c>
      <c r="DA211" s="21">
        <f t="shared" si="52"/>
        <v>1665.04</v>
      </c>
      <c r="DB211" s="21"/>
      <c r="DC211" s="21"/>
      <c r="DE211" s="123"/>
      <c r="DG211" s="123"/>
      <c r="DI211" s="123"/>
      <c r="DJ211" s="21">
        <f t="shared" si="53"/>
        <v>0</v>
      </c>
    </row>
    <row r="212" spans="1:114" ht="16" x14ac:dyDescent="0.2">
      <c r="A212" t="s">
        <v>59</v>
      </c>
      <c r="B212" t="s">
        <v>168</v>
      </c>
      <c r="C212">
        <v>3</v>
      </c>
      <c r="E212">
        <v>391.17</v>
      </c>
      <c r="F212">
        <v>134.80000000000001</v>
      </c>
      <c r="G212">
        <v>633.93999999999994</v>
      </c>
      <c r="H212">
        <v>1159.9100000000001</v>
      </c>
      <c r="W212" s="89"/>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9">
        <v>99352</v>
      </c>
      <c r="CL212" s="93">
        <v>4327.34</v>
      </c>
      <c r="CM212" s="60">
        <v>20</v>
      </c>
      <c r="CN212" s="93">
        <v>1398.09</v>
      </c>
      <c r="CO212" s="60">
        <v>7</v>
      </c>
      <c r="CP212" s="28">
        <f>+'[1]CCBPROD-CNGOR-ARREARS-ECSD-4901'!M211+'[1]CCBPROD-CNGOR-ARREARS-ECSD-4901'!O211</f>
        <v>3074.38</v>
      </c>
      <c r="CQ212">
        <f>+'[1]CCBPROD-CNGOR-ARREARS-ECSD-4901'!N211+'[1]CCBPROD-CNGOR-ARREARS-ECSD-4901'!P211</f>
        <v>11</v>
      </c>
      <c r="CR212" s="21">
        <f t="shared" si="51"/>
        <v>8799.8100000000013</v>
      </c>
      <c r="CS212" s="49" t="s">
        <v>168</v>
      </c>
      <c r="CT212" s="49">
        <v>99353</v>
      </c>
      <c r="CU212" s="112">
        <v>4039.18</v>
      </c>
      <c r="CV212" s="49">
        <v>27</v>
      </c>
      <c r="CW212" s="112">
        <v>1422.94</v>
      </c>
      <c r="CX212" s="49">
        <v>7</v>
      </c>
      <c r="CY212" s="21">
        <v>2990.76</v>
      </c>
      <c r="CZ212">
        <v>10</v>
      </c>
      <c r="DA212" s="21">
        <f t="shared" si="52"/>
        <v>8452.880000000001</v>
      </c>
      <c r="DB212" s="21"/>
      <c r="DC212" s="21"/>
      <c r="DE212" s="123"/>
      <c r="DG212" s="123"/>
      <c r="DI212" s="123"/>
      <c r="DJ212" s="21">
        <f t="shared" si="53"/>
        <v>0</v>
      </c>
    </row>
    <row r="213" spans="1:114" ht="16" x14ac:dyDescent="0.2">
      <c r="A213" t="s">
        <v>143</v>
      </c>
      <c r="B213" t="s">
        <v>168</v>
      </c>
      <c r="C213">
        <v>12</v>
      </c>
      <c r="D213" s="86">
        <v>15</v>
      </c>
      <c r="E213">
        <v>3440.87</v>
      </c>
      <c r="F213">
        <v>567.38</v>
      </c>
      <c r="G213">
        <v>426.68</v>
      </c>
      <c r="H213">
        <v>4434.93</v>
      </c>
      <c r="I213">
        <v>7346.16</v>
      </c>
      <c r="J213">
        <v>3052.01</v>
      </c>
      <c r="K213">
        <v>876.09999999999991</v>
      </c>
      <c r="L213">
        <v>11274.27</v>
      </c>
      <c r="W213" s="89"/>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9">
        <v>99353</v>
      </c>
      <c r="CL213" s="93">
        <v>59.24</v>
      </c>
      <c r="CM213" s="60">
        <v>3</v>
      </c>
      <c r="CN213" s="93">
        <v>13.78</v>
      </c>
      <c r="CO213" s="60">
        <v>0</v>
      </c>
      <c r="CP213" s="28">
        <f>+'[1]CCBPROD-CNGOR-ARREARS-ECSD-4901'!M212+'[1]CCBPROD-CNGOR-ARREARS-ECSD-4901'!O212</f>
        <v>13.78</v>
      </c>
      <c r="CQ213">
        <f>+'[1]CCBPROD-CNGOR-ARREARS-ECSD-4901'!N212+'[1]CCBPROD-CNGOR-ARREARS-ECSD-4901'!P212</f>
        <v>1</v>
      </c>
      <c r="CR213" s="21">
        <f t="shared" si="51"/>
        <v>86.8</v>
      </c>
      <c r="CS213" s="49" t="s">
        <v>168</v>
      </c>
      <c r="CT213" s="49">
        <v>99354</v>
      </c>
      <c r="CU213" s="112">
        <v>60.28</v>
      </c>
      <c r="CV213" s="49">
        <v>2</v>
      </c>
      <c r="CW213" s="112">
        <v>31.68</v>
      </c>
      <c r="CX213" s="49">
        <v>1</v>
      </c>
      <c r="CY213" s="21">
        <v>27.56</v>
      </c>
      <c r="CZ213">
        <v>1</v>
      </c>
      <c r="DA213" s="21">
        <f t="shared" si="52"/>
        <v>119.52000000000001</v>
      </c>
      <c r="DB213" s="21"/>
      <c r="DC213" s="21"/>
      <c r="DE213" s="123"/>
      <c r="DG213" s="123"/>
      <c r="DI213" s="123"/>
      <c r="DJ213" s="21">
        <f t="shared" si="53"/>
        <v>0</v>
      </c>
    </row>
    <row r="214" spans="1:114" ht="16" x14ac:dyDescent="0.2">
      <c r="A214" t="s">
        <v>77</v>
      </c>
      <c r="B214" t="s">
        <v>168</v>
      </c>
      <c r="C214">
        <v>3</v>
      </c>
      <c r="D214" s="86">
        <v>3</v>
      </c>
      <c r="E214">
        <v>621.5</v>
      </c>
      <c r="F214">
        <v>349.64</v>
      </c>
      <c r="G214">
        <v>5142.04</v>
      </c>
      <c r="H214">
        <v>6113.18</v>
      </c>
      <c r="I214">
        <v>735.9</v>
      </c>
      <c r="J214">
        <v>621.5</v>
      </c>
      <c r="K214">
        <v>3491.68</v>
      </c>
      <c r="L214">
        <v>4849.08</v>
      </c>
      <c r="W214" s="89"/>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9">
        <v>99354</v>
      </c>
      <c r="CL214" s="93">
        <v>2679.23</v>
      </c>
      <c r="CM214" s="60">
        <v>11</v>
      </c>
      <c r="CN214" s="93">
        <v>386.72</v>
      </c>
      <c r="CO214" s="60">
        <v>1</v>
      </c>
      <c r="CP214" s="28">
        <f>+'[1]CCBPROD-CNGOR-ARREARS-ECSD-4901'!M213+'[1]CCBPROD-CNGOR-ARREARS-ECSD-4901'!O213</f>
        <v>840.28</v>
      </c>
      <c r="CQ214">
        <f>+'[1]CCBPROD-CNGOR-ARREARS-ECSD-4901'!N213+'[1]CCBPROD-CNGOR-ARREARS-ECSD-4901'!P213</f>
        <v>7</v>
      </c>
      <c r="CR214" s="21">
        <f t="shared" si="51"/>
        <v>3906.2299999999996</v>
      </c>
      <c r="CS214" s="49" t="s">
        <v>168</v>
      </c>
      <c r="CT214" s="49">
        <v>99362</v>
      </c>
      <c r="CU214" s="112">
        <v>3187.48</v>
      </c>
      <c r="CV214" s="49">
        <v>11</v>
      </c>
      <c r="CW214" s="112">
        <v>371.81</v>
      </c>
      <c r="CX214" s="49">
        <v>2</v>
      </c>
      <c r="CY214" s="21">
        <v>352.73</v>
      </c>
      <c r="CZ214">
        <v>4</v>
      </c>
      <c r="DA214" s="21">
        <f t="shared" si="52"/>
        <v>3912.02</v>
      </c>
      <c r="DB214" s="21"/>
      <c r="DC214" s="21"/>
      <c r="DE214" s="123"/>
      <c r="DG214" s="123"/>
      <c r="DI214" s="123"/>
      <c r="DJ214" s="21">
        <f t="shared" si="53"/>
        <v>0</v>
      </c>
    </row>
    <row r="215" spans="1:114" x14ac:dyDescent="0.2">
      <c r="A215" t="s">
        <v>144</v>
      </c>
      <c r="B215" t="s">
        <v>168</v>
      </c>
      <c r="C215">
        <v>2</v>
      </c>
      <c r="D215" s="86">
        <v>3</v>
      </c>
      <c r="E215">
        <v>595.79</v>
      </c>
      <c r="F215">
        <v>131.13999999999999</v>
      </c>
      <c r="G215">
        <v>0</v>
      </c>
      <c r="H215">
        <v>726.93</v>
      </c>
      <c r="I215">
        <v>524.82000000000005</v>
      </c>
      <c r="J215">
        <v>420.12</v>
      </c>
      <c r="K215">
        <v>131.13999999999999</v>
      </c>
      <c r="L215">
        <v>1076.08</v>
      </c>
      <c r="W215" s="89"/>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9">
        <v>99362</v>
      </c>
      <c r="CL215" s="93">
        <v>2756.62</v>
      </c>
      <c r="CM215" s="60">
        <v>27</v>
      </c>
      <c r="CN215" s="93">
        <v>1352.07</v>
      </c>
      <c r="CO215" s="60">
        <v>7</v>
      </c>
      <c r="CP215" s="28">
        <f>+'[1]CCBPROD-CNGOR-ARREARS-ECSD-4901'!M214+'[1]CCBPROD-CNGOR-ARREARS-ECSD-4901'!O214</f>
        <v>20847.84</v>
      </c>
      <c r="CQ215">
        <f>+'[1]CCBPROD-CNGOR-ARREARS-ECSD-4901'!N214+'[1]CCBPROD-CNGOR-ARREARS-ECSD-4901'!P214</f>
        <v>15</v>
      </c>
      <c r="CR215" s="21">
        <f t="shared" si="51"/>
        <v>24956.53</v>
      </c>
      <c r="CS215" s="21"/>
      <c r="CT215" s="21"/>
      <c r="CU215" s="112">
        <v>3832.51</v>
      </c>
      <c r="CV215" s="49">
        <v>25</v>
      </c>
      <c r="CW215" s="112">
        <v>1694.89</v>
      </c>
      <c r="CX215" s="49">
        <v>10</v>
      </c>
      <c r="CY215" s="21">
        <v>18958.57</v>
      </c>
      <c r="CZ215">
        <v>20</v>
      </c>
      <c r="DA215" s="21">
        <f t="shared" si="52"/>
        <v>24485.97</v>
      </c>
      <c r="DB215" s="21"/>
      <c r="DC215" s="21"/>
      <c r="DE215" s="123"/>
      <c r="DG215" s="123"/>
      <c r="DI215" s="123"/>
      <c r="DJ215" s="21">
        <f t="shared" si="53"/>
        <v>0</v>
      </c>
    </row>
    <row r="216" spans="1:114" x14ac:dyDescent="0.2">
      <c r="A216" t="s">
        <v>92</v>
      </c>
      <c r="B216" t="s">
        <v>168</v>
      </c>
      <c r="C216">
        <v>1</v>
      </c>
      <c r="E216">
        <v>52.96</v>
      </c>
      <c r="F216">
        <v>14.99</v>
      </c>
      <c r="G216">
        <v>0</v>
      </c>
      <c r="H216">
        <v>67.95</v>
      </c>
      <c r="W216" s="89"/>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3"/>
      <c r="DG216" s="123"/>
      <c r="DI216" s="123"/>
      <c r="DJ216" s="21">
        <f t="shared" si="53"/>
        <v>0</v>
      </c>
    </row>
    <row r="217" spans="1:114" x14ac:dyDescent="0.2">
      <c r="A217" t="s">
        <v>95</v>
      </c>
      <c r="B217" t="s">
        <v>168</v>
      </c>
      <c r="C217">
        <v>11</v>
      </c>
      <c r="D217" s="86">
        <v>12</v>
      </c>
      <c r="E217">
        <v>2206.9899999999998</v>
      </c>
      <c r="F217">
        <v>302.79000000000002</v>
      </c>
      <c r="G217">
        <v>6878.0599999999995</v>
      </c>
      <c r="H217">
        <v>9387.84</v>
      </c>
      <c r="I217">
        <v>7398.58</v>
      </c>
      <c r="J217">
        <v>1830.19</v>
      </c>
      <c r="K217">
        <v>6878.06</v>
      </c>
      <c r="L217">
        <v>16106.83</v>
      </c>
      <c r="W217" s="89"/>
      <c r="AG217" s="21"/>
    </row>
    <row r="218" spans="1:114" x14ac:dyDescent="0.2">
      <c r="A218" t="s">
        <v>54</v>
      </c>
      <c r="B218" t="s">
        <v>168</v>
      </c>
      <c r="C218">
        <v>2</v>
      </c>
      <c r="D218" s="86">
        <v>4</v>
      </c>
      <c r="E218">
        <v>293.73</v>
      </c>
      <c r="F218">
        <v>0</v>
      </c>
      <c r="G218">
        <v>0</v>
      </c>
      <c r="H218">
        <v>293.73</v>
      </c>
      <c r="I218">
        <v>884.53</v>
      </c>
      <c r="J218">
        <v>0</v>
      </c>
      <c r="K218">
        <v>0</v>
      </c>
      <c r="L218">
        <v>884.53</v>
      </c>
      <c r="W218" s="89"/>
      <c r="AG218" s="21"/>
    </row>
    <row r="219" spans="1:114" x14ac:dyDescent="0.2">
      <c r="A219" t="s">
        <v>67</v>
      </c>
      <c r="B219" t="s">
        <v>168</v>
      </c>
      <c r="C219">
        <v>7</v>
      </c>
      <c r="D219" s="86">
        <v>6</v>
      </c>
      <c r="E219">
        <v>5573.94</v>
      </c>
      <c r="F219">
        <v>0</v>
      </c>
      <c r="G219">
        <v>0</v>
      </c>
      <c r="H219">
        <v>5573.94</v>
      </c>
      <c r="I219">
        <v>3285.36</v>
      </c>
      <c r="J219">
        <v>203.2</v>
      </c>
      <c r="K219">
        <v>0</v>
      </c>
      <c r="L219">
        <v>3488.56</v>
      </c>
      <c r="W219" s="89"/>
      <c r="AG219" s="21"/>
    </row>
    <row r="220" spans="1:114" x14ac:dyDescent="0.2">
      <c r="A220" t="s">
        <v>145</v>
      </c>
      <c r="B220" t="s">
        <v>168</v>
      </c>
      <c r="C220">
        <v>20</v>
      </c>
      <c r="D220" s="86">
        <v>15</v>
      </c>
      <c r="E220">
        <v>8952.15</v>
      </c>
      <c r="F220">
        <v>1512.87</v>
      </c>
      <c r="G220">
        <v>4016.96</v>
      </c>
      <c r="H220">
        <v>14481.98</v>
      </c>
      <c r="I220">
        <v>7705.83</v>
      </c>
      <c r="J220">
        <v>2108.69</v>
      </c>
      <c r="K220">
        <v>4003.13</v>
      </c>
      <c r="L220">
        <v>13817.65</v>
      </c>
      <c r="W220" s="89"/>
      <c r="AG220" s="21"/>
    </row>
    <row r="221" spans="1:114" x14ac:dyDescent="0.2">
      <c r="A221" t="s">
        <v>146</v>
      </c>
      <c r="B221" t="s">
        <v>168</v>
      </c>
      <c r="C221">
        <v>37</v>
      </c>
      <c r="D221" s="86">
        <v>33</v>
      </c>
      <c r="E221">
        <v>6890.01</v>
      </c>
      <c r="F221">
        <v>1681.08</v>
      </c>
      <c r="G221">
        <v>8100.66</v>
      </c>
      <c r="H221">
        <v>16671.75</v>
      </c>
      <c r="I221">
        <v>11013.42</v>
      </c>
      <c r="J221">
        <v>3465.3</v>
      </c>
      <c r="K221">
        <v>9515.1299999999992</v>
      </c>
      <c r="L221">
        <v>23993.85</v>
      </c>
      <c r="W221" s="89"/>
      <c r="AG221" s="21"/>
    </row>
    <row r="222" spans="1:114" x14ac:dyDescent="0.2">
      <c r="A222" t="s">
        <v>147</v>
      </c>
      <c r="B222" t="s">
        <v>168</v>
      </c>
      <c r="C222">
        <v>31</v>
      </c>
      <c r="D222" s="86">
        <v>31</v>
      </c>
      <c r="E222">
        <v>7112.65</v>
      </c>
      <c r="F222">
        <v>374.93</v>
      </c>
      <c r="G222">
        <v>2683.64</v>
      </c>
      <c r="H222">
        <v>10171.219999999999</v>
      </c>
      <c r="I222">
        <v>6609.36</v>
      </c>
      <c r="J222">
        <v>374.93</v>
      </c>
      <c r="K222">
        <v>2683.64</v>
      </c>
      <c r="L222">
        <v>9667.93</v>
      </c>
      <c r="W222" s="89"/>
      <c r="AG222" s="21"/>
    </row>
    <row r="223" spans="1:114" x14ac:dyDescent="0.2">
      <c r="A223" t="s">
        <v>148</v>
      </c>
      <c r="B223" t="s">
        <v>168</v>
      </c>
      <c r="C223">
        <v>28</v>
      </c>
      <c r="D223" s="86">
        <v>38</v>
      </c>
      <c r="E223">
        <v>17672.89</v>
      </c>
      <c r="F223">
        <v>572.99</v>
      </c>
      <c r="G223">
        <v>420.20000000000005</v>
      </c>
      <c r="H223">
        <v>18666.080000000002</v>
      </c>
      <c r="I223">
        <v>18658.52</v>
      </c>
      <c r="J223">
        <v>1550.68</v>
      </c>
      <c r="K223">
        <v>158.06</v>
      </c>
      <c r="L223">
        <v>20367.259999999998</v>
      </c>
      <c r="W223" s="89"/>
      <c r="AG223" s="21"/>
    </row>
    <row r="224" spans="1:114" x14ac:dyDescent="0.2">
      <c r="A224" t="s">
        <v>149</v>
      </c>
      <c r="B224" t="s">
        <v>168</v>
      </c>
      <c r="C224">
        <v>8</v>
      </c>
      <c r="D224" s="86">
        <v>8</v>
      </c>
      <c r="E224">
        <v>1922.5</v>
      </c>
      <c r="F224">
        <v>694.97</v>
      </c>
      <c r="G224">
        <v>3650.48</v>
      </c>
      <c r="H224">
        <v>6267.95</v>
      </c>
      <c r="I224">
        <v>1672.34</v>
      </c>
      <c r="J224">
        <v>762.25</v>
      </c>
      <c r="K224">
        <v>2884.17</v>
      </c>
      <c r="L224">
        <v>5318.76</v>
      </c>
      <c r="AG224" s="21"/>
    </row>
    <row r="225" spans="1:33" x14ac:dyDescent="0.2">
      <c r="A225" t="s">
        <v>107</v>
      </c>
      <c r="B225" t="s">
        <v>168</v>
      </c>
      <c r="C225">
        <v>20</v>
      </c>
      <c r="D225" s="86">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6">
        <v>6</v>
      </c>
      <c r="E226">
        <v>1755.23</v>
      </c>
      <c r="F226">
        <v>520.97</v>
      </c>
      <c r="G226">
        <v>8117.73</v>
      </c>
      <c r="H226">
        <v>10393.93</v>
      </c>
      <c r="I226">
        <v>1033.82</v>
      </c>
      <c r="J226">
        <v>1290.42</v>
      </c>
      <c r="K226">
        <v>8236.57</v>
      </c>
      <c r="L226">
        <v>10560.81</v>
      </c>
      <c r="AG226" s="21"/>
    </row>
    <row r="227" spans="1:33" x14ac:dyDescent="0.2">
      <c r="A227" t="s">
        <v>151</v>
      </c>
      <c r="B227" t="s">
        <v>168</v>
      </c>
      <c r="C227">
        <v>54</v>
      </c>
      <c r="D227" s="86">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6">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6">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6">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6">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6">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6">
        <v>4</v>
      </c>
      <c r="E233">
        <v>301.27999999999997</v>
      </c>
      <c r="F233">
        <v>13.78</v>
      </c>
      <c r="G233">
        <v>181.63</v>
      </c>
      <c r="H233">
        <v>496.69</v>
      </c>
      <c r="I233">
        <v>692.02</v>
      </c>
      <c r="J233">
        <v>232.83</v>
      </c>
      <c r="K233">
        <v>85.87</v>
      </c>
      <c r="L233">
        <v>1010.72</v>
      </c>
      <c r="AG233" s="21"/>
    </row>
    <row r="234" spans="1:33" x14ac:dyDescent="0.2">
      <c r="A234" t="s">
        <v>155</v>
      </c>
      <c r="B234" t="s">
        <v>168</v>
      </c>
      <c r="C234">
        <v>12</v>
      </c>
      <c r="D234" s="86">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6">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6">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6">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6">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6">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6">
        <v>2</v>
      </c>
      <c r="E240">
        <v>532.04</v>
      </c>
      <c r="F240">
        <v>61.84</v>
      </c>
      <c r="G240">
        <v>27.36</v>
      </c>
      <c r="H240">
        <v>621.24</v>
      </c>
      <c r="I240">
        <v>1909.9</v>
      </c>
      <c r="J240">
        <v>0</v>
      </c>
      <c r="K240">
        <v>0</v>
      </c>
      <c r="L240">
        <v>1909.9</v>
      </c>
      <c r="AG240" s="21"/>
    </row>
    <row r="241" spans="1:33" x14ac:dyDescent="0.2">
      <c r="A241" t="s">
        <v>160</v>
      </c>
      <c r="B241" t="s">
        <v>168</v>
      </c>
      <c r="C241">
        <v>9</v>
      </c>
      <c r="D241" s="86">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6">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6">
        <v>4</v>
      </c>
      <c r="E243">
        <v>339.63</v>
      </c>
      <c r="F243">
        <v>263.10000000000002</v>
      </c>
      <c r="G243">
        <v>947.23</v>
      </c>
      <c r="H243">
        <v>1549.96</v>
      </c>
      <c r="I243">
        <v>3509.21</v>
      </c>
      <c r="J243">
        <v>199.8</v>
      </c>
      <c r="K243">
        <v>136.72</v>
      </c>
      <c r="L243">
        <v>3845.73</v>
      </c>
      <c r="AG243" s="21"/>
    </row>
    <row r="244" spans="1:33" x14ac:dyDescent="0.2">
      <c r="A244" t="s">
        <v>162</v>
      </c>
      <c r="B244" t="s">
        <v>168</v>
      </c>
      <c r="C244">
        <v>6</v>
      </c>
      <c r="D244" s="86">
        <v>8</v>
      </c>
      <c r="E244">
        <v>865.74</v>
      </c>
      <c r="F244">
        <v>223.65</v>
      </c>
      <c r="G244">
        <v>86.92</v>
      </c>
      <c r="H244">
        <v>1176.31</v>
      </c>
      <c r="I244">
        <v>2255.58</v>
      </c>
      <c r="J244">
        <v>398.83</v>
      </c>
      <c r="K244">
        <v>258.82</v>
      </c>
      <c r="L244">
        <v>2913.23</v>
      </c>
      <c r="AG244" s="21"/>
    </row>
    <row r="245" spans="1:33" x14ac:dyDescent="0.2">
      <c r="A245" t="s">
        <v>84</v>
      </c>
      <c r="B245" t="s">
        <v>168</v>
      </c>
      <c r="C245">
        <v>11</v>
      </c>
      <c r="D245" s="86">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6">
        <v>18</v>
      </c>
      <c r="E247">
        <v>3695.98</v>
      </c>
      <c r="F247">
        <v>1188.98</v>
      </c>
      <c r="G247">
        <v>384.74</v>
      </c>
      <c r="H247">
        <v>5269.7</v>
      </c>
      <c r="I247">
        <v>7111.1</v>
      </c>
      <c r="J247">
        <v>1344.6</v>
      </c>
      <c r="K247">
        <v>1377.46</v>
      </c>
      <c r="L247">
        <v>9833.16</v>
      </c>
      <c r="AG247" s="21"/>
    </row>
    <row r="248" spans="1:33" x14ac:dyDescent="0.2">
      <c r="A248" t="s">
        <v>164</v>
      </c>
      <c r="B248" t="s">
        <v>168</v>
      </c>
      <c r="C248">
        <v>29</v>
      </c>
      <c r="D248" s="86">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6">
        <v>2</v>
      </c>
      <c r="E249">
        <v>73.540000000000006</v>
      </c>
      <c r="F249">
        <v>0</v>
      </c>
      <c r="G249">
        <v>0</v>
      </c>
      <c r="H249">
        <v>73.540000000000006</v>
      </c>
      <c r="I249">
        <v>327.42</v>
      </c>
      <c r="J249">
        <v>0</v>
      </c>
      <c r="K249">
        <v>0</v>
      </c>
      <c r="L249">
        <v>327.42</v>
      </c>
      <c r="AG249" s="21"/>
    </row>
    <row r="250" spans="1:33" x14ac:dyDescent="0.2">
      <c r="A250" t="s">
        <v>166</v>
      </c>
      <c r="B250" t="s">
        <v>168</v>
      </c>
      <c r="C250">
        <v>12</v>
      </c>
      <c r="D250" s="86">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6">
        <v>41</v>
      </c>
      <c r="E251">
        <v>6444.9</v>
      </c>
      <c r="F251">
        <v>2351.27</v>
      </c>
      <c r="G251">
        <v>10696.4</v>
      </c>
      <c r="H251">
        <v>19492.57</v>
      </c>
      <c r="I251">
        <v>12949.38</v>
      </c>
      <c r="J251">
        <v>3746.83</v>
      </c>
      <c r="K251">
        <v>9641.7200000000012</v>
      </c>
      <c r="L251">
        <v>26337.93</v>
      </c>
      <c r="AG251" s="21"/>
    </row>
  </sheetData>
  <mergeCells count="36">
    <mergeCell ref="A1:B2"/>
    <mergeCell ref="GY1:HG2"/>
    <mergeCell ref="C1:D2"/>
    <mergeCell ref="E1:L1"/>
    <mergeCell ref="AA2:AG2"/>
    <mergeCell ref="M1:V1"/>
    <mergeCell ref="Y1:AI1"/>
    <mergeCell ref="DL1:DV1"/>
    <mergeCell ref="DN2:DT2"/>
    <mergeCell ref="DW2:EC2"/>
    <mergeCell ref="EF2:EL2"/>
    <mergeCell ref="EO2:EU2"/>
    <mergeCell ref="CJ2:CR2"/>
    <mergeCell ref="CS2:DA2"/>
    <mergeCell ref="DB2:DJ2"/>
    <mergeCell ref="E2:H2"/>
    <mergeCell ref="JA1:JI2"/>
    <mergeCell ref="FY2:GE2"/>
    <mergeCell ref="GH2:GN2"/>
    <mergeCell ref="GQ2:GW2"/>
    <mergeCell ref="IM1:IV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BK2:BQ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FJ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89" t="s">
        <v>233</v>
      </c>
      <c r="B1" s="189"/>
      <c r="C1" s="71"/>
      <c r="D1" s="71"/>
      <c r="E1" s="71"/>
      <c r="F1" s="71"/>
      <c r="G1" s="71"/>
      <c r="H1" s="71"/>
      <c r="I1" s="71"/>
      <c r="J1" s="71"/>
      <c r="K1" s="71"/>
      <c r="L1" s="49"/>
      <c r="M1" s="49"/>
      <c r="N1" s="49"/>
      <c r="P1" s="162" t="s">
        <v>11</v>
      </c>
      <c r="Q1" s="162"/>
      <c r="R1" s="162"/>
      <c r="S1" s="162"/>
      <c r="T1" s="162"/>
      <c r="U1" s="162"/>
      <c r="V1" s="162"/>
      <c r="W1" s="162"/>
      <c r="X1" s="162"/>
      <c r="Y1" s="162"/>
      <c r="Z1" s="162"/>
      <c r="AA1" s="162"/>
      <c r="BM1" s="191" t="s">
        <v>227</v>
      </c>
      <c r="BN1" s="192"/>
      <c r="BO1" s="192"/>
      <c r="BP1" s="192"/>
      <c r="BQ1" s="192"/>
      <c r="BR1" s="192"/>
      <c r="BS1" s="192"/>
      <c r="BT1" s="192"/>
      <c r="BU1" s="192"/>
      <c r="BV1" s="192"/>
      <c r="BW1" s="192"/>
      <c r="BX1" s="192"/>
      <c r="BY1" s="192"/>
      <c r="BZ1" s="192"/>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R1" s="180" t="s">
        <v>188</v>
      </c>
      <c r="DS1" s="176"/>
      <c r="DT1" s="176"/>
      <c r="DU1" s="176"/>
      <c r="DV1" s="176"/>
      <c r="DW1" s="176"/>
      <c r="DX1" s="176"/>
      <c r="DY1" s="176"/>
      <c r="DZ1" s="176"/>
      <c r="EA1" s="49"/>
      <c r="EB1" s="49"/>
      <c r="EC1" s="49"/>
      <c r="EE1" s="168" t="s">
        <v>9</v>
      </c>
      <c r="EF1" s="168"/>
      <c r="EG1" s="168"/>
      <c r="EH1" s="168"/>
      <c r="EI1" s="168"/>
      <c r="EJ1" s="168"/>
      <c r="EK1" s="168"/>
      <c r="EM1" s="173" t="s">
        <v>13</v>
      </c>
      <c r="EN1" s="173"/>
      <c r="EO1" s="173"/>
      <c r="EP1" s="173"/>
      <c r="EQ1" s="173"/>
      <c r="ER1" s="173"/>
      <c r="ES1" s="173"/>
      <c r="ET1" s="173"/>
      <c r="EU1" s="173"/>
      <c r="EV1" s="173"/>
      <c r="EW1" s="53"/>
      <c r="EX1" s="53"/>
      <c r="EY1" s="53"/>
      <c r="FA1" s="173" t="s">
        <v>15</v>
      </c>
      <c r="FB1" s="173"/>
      <c r="FC1" s="173"/>
      <c r="FD1" s="173"/>
      <c r="FE1" s="173"/>
      <c r="FF1" s="173"/>
      <c r="FG1" s="173"/>
      <c r="FH1" s="173"/>
      <c r="FI1" s="173"/>
      <c r="FJ1" s="173"/>
      <c r="FK1" s="53"/>
      <c r="FL1" s="53"/>
      <c r="FM1" s="53"/>
      <c r="FO1" s="176" t="s">
        <v>14</v>
      </c>
      <c r="FP1" s="176"/>
      <c r="FQ1" s="176"/>
      <c r="FR1" s="176"/>
      <c r="FS1" s="176"/>
      <c r="FT1" s="176"/>
      <c r="FU1" s="176"/>
      <c r="FV1" s="176"/>
      <c r="FW1" s="176"/>
    </row>
    <row r="2" spans="1:182" x14ac:dyDescent="0.2">
      <c r="A2" s="190"/>
      <c r="B2" s="190"/>
      <c r="C2" s="72"/>
      <c r="D2" s="163" t="s">
        <v>10</v>
      </c>
      <c r="E2" s="164"/>
      <c r="F2" s="164"/>
      <c r="G2" s="164"/>
      <c r="H2" s="164"/>
      <c r="I2" s="164"/>
      <c r="J2" s="164"/>
      <c r="K2" s="164"/>
      <c r="L2" s="164"/>
      <c r="M2" s="164"/>
      <c r="N2" s="49"/>
      <c r="P2" s="188">
        <v>44197</v>
      </c>
      <c r="Q2" s="178"/>
      <c r="R2" s="178"/>
      <c r="S2" s="178"/>
      <c r="T2" s="188">
        <v>44228</v>
      </c>
      <c r="U2" s="178"/>
      <c r="V2" s="178"/>
      <c r="W2" s="178"/>
      <c r="X2" s="188">
        <v>44256</v>
      </c>
      <c r="Y2" s="178"/>
      <c r="Z2" s="178"/>
      <c r="AA2" s="178"/>
      <c r="AB2" s="188">
        <v>44287</v>
      </c>
      <c r="AC2" s="178"/>
      <c r="AD2" s="178"/>
      <c r="AE2" s="178"/>
      <c r="AF2" s="188">
        <v>44317</v>
      </c>
      <c r="AG2" s="178"/>
      <c r="AH2" s="178"/>
      <c r="AI2" s="178"/>
      <c r="AJ2" s="188">
        <v>44348</v>
      </c>
      <c r="AK2" s="178"/>
      <c r="AL2" s="178"/>
      <c r="AM2" s="178"/>
      <c r="AN2" s="188">
        <v>44378</v>
      </c>
      <c r="AO2" s="178"/>
      <c r="AP2" s="178"/>
      <c r="AQ2" s="178"/>
      <c r="AR2" s="188">
        <v>44409</v>
      </c>
      <c r="AS2" s="178"/>
      <c r="AT2" s="178"/>
      <c r="AU2" s="178"/>
      <c r="AV2" s="188">
        <v>44440</v>
      </c>
      <c r="AW2" s="178"/>
      <c r="AX2" s="178"/>
      <c r="AY2" s="178"/>
      <c r="AZ2" s="188">
        <v>44470</v>
      </c>
      <c r="BA2" s="178"/>
      <c r="BB2" s="178"/>
      <c r="BC2" s="178"/>
      <c r="BD2" s="188">
        <v>44501</v>
      </c>
      <c r="BE2" s="178"/>
      <c r="BF2" s="178"/>
      <c r="BG2" s="178"/>
      <c r="BH2" s="188">
        <v>44531</v>
      </c>
      <c r="BI2" s="178"/>
      <c r="BJ2" s="178"/>
      <c r="BK2" s="178"/>
      <c r="BM2" s="162"/>
      <c r="BN2" s="162"/>
      <c r="BO2" s="188">
        <v>44197</v>
      </c>
      <c r="BP2" s="178"/>
      <c r="BQ2" s="178"/>
      <c r="BR2" s="178"/>
      <c r="BS2" s="188">
        <v>44228</v>
      </c>
      <c r="BT2" s="178"/>
      <c r="BU2" s="178"/>
      <c r="BV2" s="178"/>
      <c r="BW2" s="188">
        <v>44256</v>
      </c>
      <c r="BX2" s="178"/>
      <c r="BY2" s="178"/>
      <c r="BZ2" s="156"/>
      <c r="CA2" s="5"/>
      <c r="CB2" s="2"/>
      <c r="CC2" s="193">
        <v>44287</v>
      </c>
      <c r="CD2" s="194"/>
      <c r="CE2" s="194"/>
      <c r="CF2" s="195"/>
      <c r="CG2" s="193">
        <v>44317</v>
      </c>
      <c r="CH2" s="194"/>
      <c r="CI2" s="194"/>
      <c r="CJ2" s="195"/>
      <c r="CK2" s="193">
        <v>44348</v>
      </c>
      <c r="CL2" s="194"/>
      <c r="CM2" s="194"/>
      <c r="CN2" s="194"/>
      <c r="CO2" s="54"/>
      <c r="CP2" s="62"/>
      <c r="CQ2" s="193">
        <v>44378</v>
      </c>
      <c r="CR2" s="194"/>
      <c r="CS2" s="194"/>
      <c r="CT2" s="195"/>
      <c r="CU2" s="193">
        <v>44409</v>
      </c>
      <c r="CV2" s="194"/>
      <c r="CW2" s="194"/>
      <c r="CX2" s="195"/>
      <c r="CY2" s="193">
        <v>44440</v>
      </c>
      <c r="CZ2" s="194"/>
      <c r="DA2" s="194"/>
      <c r="DB2" s="195"/>
      <c r="DC2" s="62"/>
      <c r="DD2" s="62"/>
      <c r="DE2" s="193">
        <v>44470</v>
      </c>
      <c r="DF2" s="194"/>
      <c r="DG2" s="194"/>
      <c r="DH2" s="195"/>
      <c r="DI2" s="193">
        <v>44501</v>
      </c>
      <c r="DJ2" s="194"/>
      <c r="DK2" s="194"/>
      <c r="DL2" s="195"/>
      <c r="DM2" s="193">
        <v>44531</v>
      </c>
      <c r="DN2" s="194"/>
      <c r="DO2" s="194"/>
      <c r="DP2" s="195"/>
      <c r="DR2" s="163"/>
      <c r="DS2" s="164"/>
      <c r="DT2" s="164"/>
      <c r="DU2" s="164"/>
      <c r="DV2" s="164"/>
      <c r="DW2" s="164"/>
      <c r="DX2" s="164"/>
      <c r="DY2" s="164"/>
      <c r="DZ2" s="164"/>
      <c r="EA2" s="49"/>
      <c r="EB2" s="49"/>
      <c r="EC2" s="49"/>
      <c r="EE2" s="168"/>
      <c r="EF2" s="168"/>
      <c r="EG2" s="168"/>
      <c r="EH2" s="168"/>
      <c r="EI2" s="168"/>
      <c r="EJ2" s="168"/>
      <c r="EK2" s="168"/>
      <c r="EM2" s="173"/>
      <c r="EN2" s="173"/>
      <c r="EO2" s="173"/>
      <c r="EP2" s="173"/>
      <c r="EQ2" s="173"/>
      <c r="ER2" s="173"/>
      <c r="ES2" s="173"/>
      <c r="ET2" s="173"/>
      <c r="EU2" s="173"/>
      <c r="EV2" s="173"/>
      <c r="EW2" s="53"/>
      <c r="EX2" s="53"/>
      <c r="EY2" s="53"/>
      <c r="FA2" s="173"/>
      <c r="FB2" s="173"/>
      <c r="FC2" s="173"/>
      <c r="FD2" s="173"/>
      <c r="FE2" s="173"/>
      <c r="FF2" s="173"/>
      <c r="FG2" s="173"/>
      <c r="FH2" s="173"/>
      <c r="FI2" s="173"/>
      <c r="FJ2" s="173"/>
      <c r="FK2" s="53"/>
      <c r="FL2" s="53"/>
      <c r="FM2" s="53"/>
      <c r="FO2" s="164"/>
      <c r="FP2" s="164"/>
      <c r="FQ2" s="164"/>
      <c r="FR2" s="164"/>
      <c r="FS2" s="164"/>
      <c r="FT2" s="164"/>
      <c r="FU2" s="164"/>
      <c r="FV2" s="164"/>
      <c r="FW2" s="164"/>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3"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3"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4">
        <v>37155.46</v>
      </c>
      <c r="DS4" s="64">
        <v>45396.65</v>
      </c>
      <c r="DT4" s="64">
        <v>55484.52</v>
      </c>
      <c r="DU4" s="64">
        <v>37762.11</v>
      </c>
      <c r="DV4" s="64">
        <v>74222.05</v>
      </c>
      <c r="DW4" s="64">
        <v>77444.03</v>
      </c>
      <c r="DX4" s="64">
        <v>56075.12</v>
      </c>
      <c r="DY4" s="64">
        <v>93680.93</v>
      </c>
      <c r="DZ4" s="64">
        <v>40918.129999999997</v>
      </c>
      <c r="EA4" s="64">
        <v>225956.95</v>
      </c>
      <c r="EB4" s="64">
        <v>66992.22</v>
      </c>
      <c r="EC4" s="65">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6">
        <v>-9645.2099999999991</v>
      </c>
      <c r="FP4" s="67">
        <v>-9626.77</v>
      </c>
      <c r="FQ4" s="67">
        <v>-12431.58</v>
      </c>
      <c r="FR4" s="67">
        <v>-21474.79</v>
      </c>
      <c r="FS4" s="67">
        <v>-16023.7</v>
      </c>
      <c r="FT4" s="67">
        <v>-12708.05</v>
      </c>
      <c r="FU4" s="67">
        <v>-7393.94</v>
      </c>
      <c r="FV4" s="67">
        <v>-16017.53</v>
      </c>
      <c r="FW4" s="67">
        <v>-8238.2999999999993</v>
      </c>
      <c r="FX4" s="67">
        <v>-9314.65</v>
      </c>
      <c r="FY4" s="67">
        <v>-11749.88</v>
      </c>
      <c r="FZ4" s="59">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3"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3"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3"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3"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3"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3"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3"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3"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3"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3"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3"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3"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3"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3"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3"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3"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3"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3"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3"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3"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3"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3"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3"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3"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3"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3"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3"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3"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3"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3"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3" t="s">
        <v>133</v>
      </c>
      <c r="CB20" s="22" t="s">
        <v>120</v>
      </c>
      <c r="CC20" s="22"/>
      <c r="CD20" s="22"/>
      <c r="CE20" s="22"/>
      <c r="CF20" s="22"/>
      <c r="CG20" s="22">
        <v>248.01</v>
      </c>
      <c r="CH20" s="22">
        <v>0</v>
      </c>
      <c r="CI20" s="22">
        <v>0</v>
      </c>
      <c r="CJ20" s="22">
        <v>248.01</v>
      </c>
      <c r="CK20" s="22">
        <v>266.39</v>
      </c>
      <c r="CL20" s="22">
        <v>166.87</v>
      </c>
      <c r="CM20" s="22">
        <v>0</v>
      </c>
      <c r="CN20" s="22">
        <v>456.56</v>
      </c>
      <c r="CO20" s="63"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3"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3"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3"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3"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3" t="s">
        <v>98</v>
      </c>
      <c r="CB23" s="22" t="s">
        <v>120</v>
      </c>
      <c r="CC23" s="22"/>
      <c r="CD23" s="22"/>
      <c r="CE23" s="22"/>
      <c r="CF23" s="22"/>
      <c r="CG23" s="22">
        <v>118.53999999999999</v>
      </c>
      <c r="CH23" s="22">
        <v>0</v>
      </c>
      <c r="CI23" s="22">
        <v>0</v>
      </c>
      <c r="CJ23" s="22">
        <v>118.54</v>
      </c>
      <c r="CK23" s="22">
        <v>43.76</v>
      </c>
      <c r="CL23" s="22">
        <v>88</v>
      </c>
      <c r="CM23" s="22">
        <v>0</v>
      </c>
      <c r="CN23" s="22">
        <v>131.76</v>
      </c>
      <c r="CO23" s="63"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3"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3"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3"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3"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3"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3"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3"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3"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3"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3"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3"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3"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3"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3"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3"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3"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3"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3"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3" t="s">
        <v>59</v>
      </c>
      <c r="CB33" s="22" t="s">
        <v>120</v>
      </c>
      <c r="CC33" s="22"/>
      <c r="CD33" s="22"/>
      <c r="CE33" s="22"/>
      <c r="CF33" s="22"/>
      <c r="CG33" s="22">
        <v>172.03</v>
      </c>
      <c r="CH33" s="22">
        <v>0</v>
      </c>
      <c r="CI33" s="22">
        <v>0</v>
      </c>
      <c r="CJ33" s="22">
        <v>172.03</v>
      </c>
      <c r="CK33" s="22">
        <v>118.86</v>
      </c>
      <c r="CL33" s="22">
        <v>107.78</v>
      </c>
      <c r="CM33" s="22">
        <v>0</v>
      </c>
      <c r="CN33" s="22">
        <v>226.64</v>
      </c>
      <c r="CO33" s="63"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3"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3"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3" t="s">
        <v>144</v>
      </c>
      <c r="CB35" s="22" t="s">
        <v>120</v>
      </c>
      <c r="CC35" s="22"/>
      <c r="CD35" s="22"/>
      <c r="CE35" s="22"/>
      <c r="CF35" s="22"/>
      <c r="CG35" s="22"/>
      <c r="CH35" s="22"/>
      <c r="CI35" s="22"/>
      <c r="CJ35" s="22"/>
      <c r="CK35" s="22">
        <v>180.74</v>
      </c>
      <c r="CL35" s="22">
        <v>0</v>
      </c>
      <c r="CM35" s="22">
        <v>0</v>
      </c>
      <c r="CN35" s="22">
        <v>180.74</v>
      </c>
      <c r="CO35" s="63"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3"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3"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3" t="s">
        <v>67</v>
      </c>
      <c r="CB37" s="22" t="s">
        <v>120</v>
      </c>
      <c r="CC37" s="22"/>
      <c r="CD37" s="22"/>
      <c r="CE37" s="22"/>
      <c r="CF37" s="22"/>
      <c r="CG37" s="22">
        <v>99.56</v>
      </c>
      <c r="CH37" s="22">
        <v>0</v>
      </c>
      <c r="CI37" s="22">
        <v>0</v>
      </c>
      <c r="CJ37" s="22">
        <v>99.56</v>
      </c>
      <c r="CK37" s="22"/>
      <c r="CL37" s="22"/>
      <c r="CM37" s="22"/>
      <c r="CN37" s="22"/>
      <c r="CO37" s="63"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3" t="s">
        <v>145</v>
      </c>
      <c r="CB38" s="22" t="s">
        <v>120</v>
      </c>
      <c r="CC38" s="22"/>
      <c r="CD38" s="22"/>
      <c r="CE38" s="22"/>
      <c r="CF38" s="22"/>
      <c r="CG38" s="22">
        <v>302.19</v>
      </c>
      <c r="CH38" s="22">
        <v>0</v>
      </c>
      <c r="CI38" s="22">
        <v>0</v>
      </c>
      <c r="CJ38" s="22">
        <v>302.19</v>
      </c>
      <c r="CK38" s="22">
        <v>164.39</v>
      </c>
      <c r="CL38" s="22">
        <v>302.19</v>
      </c>
      <c r="CM38" s="22">
        <v>0</v>
      </c>
      <c r="CN38" s="22">
        <v>466.58</v>
      </c>
      <c r="CO38" s="63"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3"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3"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3"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3"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3"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3"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3"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3"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3" t="s">
        <v>107</v>
      </c>
      <c r="CB43" s="22" t="s">
        <v>120</v>
      </c>
      <c r="CC43" s="22"/>
      <c r="CD43" s="22"/>
      <c r="CE43" s="22"/>
      <c r="CF43" s="22"/>
      <c r="CG43" s="22">
        <v>227.97000000000003</v>
      </c>
      <c r="CH43" s="22">
        <v>0</v>
      </c>
      <c r="CI43" s="22">
        <v>0</v>
      </c>
      <c r="CJ43" s="22">
        <v>227.97</v>
      </c>
      <c r="CK43" s="22">
        <v>54.29</v>
      </c>
      <c r="CL43" s="22">
        <v>33.47</v>
      </c>
      <c r="CM43" s="22">
        <v>0</v>
      </c>
      <c r="CN43" s="22">
        <v>87.76</v>
      </c>
      <c r="CO43" s="63"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3" t="s">
        <v>150</v>
      </c>
      <c r="CB44" s="22" t="s">
        <v>120</v>
      </c>
      <c r="CC44" s="22"/>
      <c r="CD44" s="22"/>
      <c r="CE44" s="22"/>
      <c r="CF44" s="22"/>
      <c r="CG44" s="22">
        <v>63.519999999999996</v>
      </c>
      <c r="CH44" s="22">
        <v>0</v>
      </c>
      <c r="CI44" s="22">
        <v>0</v>
      </c>
      <c r="CJ44" s="22">
        <v>63.52</v>
      </c>
      <c r="CK44" s="22">
        <v>41.7</v>
      </c>
      <c r="CL44" s="22">
        <v>42.18</v>
      </c>
      <c r="CM44" s="22">
        <v>0</v>
      </c>
      <c r="CN44" s="22">
        <v>83.88</v>
      </c>
      <c r="CO44" s="63"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3"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3"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3"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3"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3"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3"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3"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3"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3"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3"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3" t="s">
        <v>65</v>
      </c>
      <c r="CB50" s="22" t="s">
        <v>120</v>
      </c>
      <c r="CC50" s="22"/>
      <c r="CD50" s="22"/>
      <c r="CE50" s="22"/>
      <c r="CF50" s="22"/>
      <c r="CG50" s="22">
        <v>144.93</v>
      </c>
      <c r="CH50" s="22">
        <v>0</v>
      </c>
      <c r="CI50" s="22">
        <v>0</v>
      </c>
      <c r="CJ50" s="22">
        <v>144.93</v>
      </c>
      <c r="CK50" s="22">
        <v>127.87</v>
      </c>
      <c r="CL50" s="22">
        <v>57.26</v>
      </c>
      <c r="CM50" s="22">
        <v>0</v>
      </c>
      <c r="CN50" s="22">
        <v>185.13</v>
      </c>
      <c r="CO50" s="63"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3"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3"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3"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3"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3"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3"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3"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3"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3" t="s">
        <v>156</v>
      </c>
      <c r="CB55" s="22" t="s">
        <v>120</v>
      </c>
      <c r="CC55" s="22"/>
      <c r="CD55" s="22"/>
      <c r="CE55" s="22"/>
      <c r="CF55" s="22"/>
      <c r="CG55" s="22">
        <v>139.13</v>
      </c>
      <c r="CH55" s="22">
        <v>0</v>
      </c>
      <c r="CI55" s="22">
        <v>0</v>
      </c>
      <c r="CJ55" s="22">
        <v>139.13</v>
      </c>
      <c r="CK55" s="22">
        <v>29.8</v>
      </c>
      <c r="CL55" s="22">
        <v>33.29</v>
      </c>
      <c r="CM55" s="22">
        <v>0</v>
      </c>
      <c r="CN55" s="22">
        <v>63.09</v>
      </c>
      <c r="CO55" s="63"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3" t="s">
        <v>157</v>
      </c>
      <c r="CB56" s="22" t="s">
        <v>120</v>
      </c>
      <c r="CC56" s="22"/>
      <c r="CD56" s="22"/>
      <c r="CE56" s="22"/>
      <c r="CF56" s="22"/>
      <c r="CG56" s="22">
        <v>118.89</v>
      </c>
      <c r="CH56" s="22">
        <v>0</v>
      </c>
      <c r="CI56" s="22">
        <v>0</v>
      </c>
      <c r="CJ56" s="22">
        <v>118.89</v>
      </c>
      <c r="CK56" s="22">
        <v>37.659999999999997</v>
      </c>
      <c r="CL56" s="22">
        <v>91.83</v>
      </c>
      <c r="CM56" s="22">
        <v>0</v>
      </c>
      <c r="CN56" s="22">
        <v>129.49</v>
      </c>
      <c r="CO56" s="63"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3"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3"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3"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3"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3"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3"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3"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3"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3"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3"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3"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3"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3" t="s">
        <v>163</v>
      </c>
      <c r="CB63" s="22" t="s">
        <v>120</v>
      </c>
      <c r="CC63" s="22"/>
      <c r="CD63" s="22"/>
      <c r="CE63" s="22"/>
      <c r="CF63" s="22"/>
      <c r="CG63" s="22">
        <v>72.73</v>
      </c>
      <c r="CH63" s="22">
        <v>0</v>
      </c>
      <c r="CI63" s="22">
        <v>0</v>
      </c>
      <c r="CJ63" s="22">
        <v>72.73</v>
      </c>
      <c r="CK63" s="22">
        <v>56.230000000000004</v>
      </c>
      <c r="CL63" s="22">
        <v>46.07</v>
      </c>
      <c r="CM63" s="22">
        <v>0</v>
      </c>
      <c r="CN63" s="22">
        <v>102.3</v>
      </c>
      <c r="CO63" s="63"/>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3"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3"/>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3"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3"/>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3"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3"/>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3"/>
      <c r="CB67" s="22"/>
      <c r="CC67" s="22"/>
      <c r="CD67" s="22"/>
      <c r="CE67" s="22"/>
      <c r="CF67" s="22"/>
      <c r="CG67" s="22"/>
      <c r="CH67" s="22"/>
      <c r="CI67" s="22"/>
      <c r="CJ67" s="22"/>
      <c r="CK67" s="22"/>
      <c r="CL67" s="22"/>
      <c r="CM67" s="22"/>
      <c r="CN67" s="22"/>
      <c r="CO67" s="63"/>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3"/>
      <c r="CB68" s="22"/>
      <c r="CC68" s="22"/>
      <c r="CD68" s="22"/>
      <c r="CE68" s="22"/>
      <c r="CF68" s="22"/>
      <c r="CG68" s="22"/>
      <c r="CH68" s="22"/>
      <c r="CI68" s="22"/>
      <c r="CJ68" s="22"/>
      <c r="CK68" s="22"/>
      <c r="CL68" s="22"/>
      <c r="CM68" s="22"/>
      <c r="CN68" s="22"/>
      <c r="CO68" s="63"/>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4">
        <v>37155.46</v>
      </c>
      <c r="DS157" s="64">
        <v>45396.65</v>
      </c>
      <c r="DT157" s="64">
        <v>55484.52</v>
      </c>
      <c r="DU157" s="64"/>
      <c r="DV157" s="64"/>
      <c r="DW157" s="64"/>
      <c r="DX157" s="64"/>
      <c r="DY157" s="64"/>
      <c r="DZ157" s="64"/>
      <c r="EA157" s="64"/>
      <c r="EB157" s="64"/>
      <c r="EC157" s="64"/>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8">
        <v>230.04</v>
      </c>
      <c r="FC158" s="68">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8">
        <v>210.3</v>
      </c>
      <c r="FC160" s="68">
        <v>678.89</v>
      </c>
      <c r="FD160" s="68">
        <v>212.75</v>
      </c>
      <c r="FE160" s="68"/>
      <c r="FF160" s="68"/>
      <c r="FG160" s="68"/>
      <c r="FH160" s="68"/>
      <c r="FI160" s="68"/>
      <c r="FJ160" s="68"/>
      <c r="FK160" s="68"/>
      <c r="FL160" s="68"/>
      <c r="FM160" s="68"/>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8">
        <v>249.24</v>
      </c>
      <c r="FC161" s="68">
        <v>277.93</v>
      </c>
      <c r="FD161" s="68">
        <v>785.08</v>
      </c>
      <c r="FE161" s="68"/>
      <c r="FF161" s="68"/>
      <c r="FG161" s="68"/>
      <c r="FH161" s="68"/>
      <c r="FI161" s="68"/>
      <c r="FJ161" s="68"/>
      <c r="FK161" s="68"/>
      <c r="FL161" s="68"/>
      <c r="FM161" s="68"/>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8">
        <v>214.46</v>
      </c>
      <c r="FC162" s="68">
        <v>47.82</v>
      </c>
      <c r="FD162" s="68">
        <v>253.18</v>
      </c>
      <c r="FE162" s="68"/>
      <c r="FF162" s="68"/>
      <c r="FG162" s="68"/>
      <c r="FH162" s="68"/>
      <c r="FI162" s="68"/>
      <c r="FJ162" s="68"/>
      <c r="FK162" s="68"/>
      <c r="FL162" s="68"/>
      <c r="FM162" s="68"/>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8">
        <v>722.67</v>
      </c>
      <c r="FD163" s="68">
        <v>826.97</v>
      </c>
      <c r="FE163" s="68"/>
      <c r="FF163" s="68"/>
      <c r="FG163" s="68"/>
      <c r="FH163" s="68"/>
      <c r="FI163" s="68"/>
      <c r="FJ163" s="68"/>
      <c r="FK163" s="68"/>
      <c r="FL163" s="68"/>
      <c r="FM163" s="68"/>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8">
        <v>40.76</v>
      </c>
      <c r="FC165" t="s">
        <v>226</v>
      </c>
      <c r="FD165" s="68">
        <v>217.95</v>
      </c>
      <c r="FE165" s="68"/>
      <c r="FF165" s="68"/>
      <c r="FG165" s="68"/>
      <c r="FH165" s="68"/>
      <c r="FI165" s="68"/>
      <c r="FJ165" s="68"/>
      <c r="FK165" s="68"/>
      <c r="FL165" s="68"/>
      <c r="FM165" s="68"/>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8">
        <v>125.96</v>
      </c>
      <c r="FE166" s="68"/>
      <c r="FF166" s="68"/>
      <c r="FG166" s="68"/>
      <c r="FH166" s="68"/>
      <c r="FI166" s="68"/>
      <c r="FJ166" s="68"/>
      <c r="FK166" s="68"/>
      <c r="FL166" s="68"/>
      <c r="FM166" s="68"/>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8">
        <v>578.77</v>
      </c>
      <c r="FC169" s="68">
        <v>496.41</v>
      </c>
      <c r="FD169" s="68">
        <v>76.48</v>
      </c>
      <c r="FE169" s="68"/>
      <c r="FF169" s="68"/>
      <c r="FG169" s="68"/>
      <c r="FH169" s="68"/>
      <c r="FI169" s="68"/>
      <c r="FJ169" s="68"/>
      <c r="FK169" s="68"/>
      <c r="FL169" s="68"/>
      <c r="FM169" s="68"/>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8">
        <v>178.74</v>
      </c>
      <c r="FC171" s="68">
        <v>397.3</v>
      </c>
      <c r="FD171" s="68">
        <v>176.05</v>
      </c>
      <c r="FE171" s="68"/>
      <c r="FF171" s="68"/>
      <c r="FG171" s="68"/>
      <c r="FH171" s="68"/>
      <c r="FI171" s="68"/>
      <c r="FJ171" s="68"/>
      <c r="FK171" s="68"/>
      <c r="FL171" s="68"/>
      <c r="FM171" s="68"/>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8">
        <v>319.95999999999998</v>
      </c>
      <c r="FC172" s="68">
        <v>499.61</v>
      </c>
      <c r="FD172" s="68">
        <v>786.86</v>
      </c>
      <c r="FE172" s="68"/>
      <c r="FF172" s="68"/>
      <c r="FG172" s="68"/>
      <c r="FH172" s="68"/>
      <c r="FI172" s="68"/>
      <c r="FJ172" s="68"/>
      <c r="FK172" s="68"/>
      <c r="FL172" s="68"/>
      <c r="FM172" s="68"/>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8">
        <v>152.29</v>
      </c>
      <c r="FC173" t="s">
        <v>226</v>
      </c>
      <c r="FD173" s="68">
        <v>449.73</v>
      </c>
      <c r="FE173" s="68"/>
      <c r="FF173" s="68"/>
      <c r="FG173" s="68"/>
      <c r="FH173" s="68"/>
      <c r="FI173" s="68"/>
      <c r="FJ173" s="68"/>
      <c r="FK173" s="68"/>
      <c r="FL173" s="68"/>
      <c r="FM173" s="68"/>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8">
        <v>131.08000000000001</v>
      </c>
      <c r="FE174" s="68"/>
      <c r="FF174" s="68"/>
      <c r="FG174" s="68"/>
      <c r="FH174" s="68"/>
      <c r="FI174" s="68"/>
      <c r="FJ174" s="68"/>
      <c r="FK174" s="68"/>
      <c r="FL174" s="68"/>
      <c r="FM174" s="68"/>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8">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8">
        <v>293.72000000000003</v>
      </c>
      <c r="FC176" t="s">
        <v>226</v>
      </c>
      <c r="FD176" s="68">
        <v>346.97</v>
      </c>
      <c r="FE176" s="68"/>
      <c r="FF176" s="68"/>
      <c r="FG176" s="68"/>
      <c r="FH176" s="68"/>
      <c r="FI176" s="68"/>
      <c r="FJ176" s="68"/>
      <c r="FK176" s="68"/>
      <c r="FL176" s="68"/>
      <c r="FM176" s="68"/>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8">
        <v>1054.8900000000001</v>
      </c>
      <c r="FC178" s="68">
        <v>857.74</v>
      </c>
      <c r="FD178" s="68">
        <v>272.27</v>
      </c>
      <c r="FE178" s="68"/>
      <c r="FF178" s="68"/>
      <c r="FG178" s="68"/>
      <c r="FH178" s="68"/>
      <c r="FI178" s="68"/>
      <c r="FJ178" s="68"/>
      <c r="FK178" s="68"/>
      <c r="FL178" s="68"/>
      <c r="FM178" s="68"/>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8">
        <v>62.71</v>
      </c>
      <c r="FC179" s="68">
        <v>107.56</v>
      </c>
      <c r="FD179" s="68">
        <v>1050.51</v>
      </c>
      <c r="FE179" s="68"/>
      <c r="FF179" s="68"/>
      <c r="FG179" s="68"/>
      <c r="FH179" s="68"/>
      <c r="FI179" s="68"/>
      <c r="FJ179" s="68"/>
      <c r="FK179" s="68"/>
      <c r="FL179" s="68"/>
      <c r="FM179" s="68"/>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8">
        <v>241.8</v>
      </c>
      <c r="FC181" s="68">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8">
        <v>1335.09</v>
      </c>
      <c r="FC182" t="s">
        <v>226</v>
      </c>
      <c r="FD182" s="68">
        <v>143.1</v>
      </c>
      <c r="FE182" s="68"/>
      <c r="FF182" s="68"/>
      <c r="FG182" s="68"/>
      <c r="FH182" s="68"/>
      <c r="FI182" s="68"/>
      <c r="FJ182" s="68"/>
      <c r="FK182" s="68"/>
      <c r="FL182" s="68"/>
      <c r="FM182" s="68"/>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8">
        <v>1736.44</v>
      </c>
      <c r="FC183" s="68">
        <v>261.41000000000003</v>
      </c>
      <c r="FD183" s="68">
        <v>353.55</v>
      </c>
      <c r="FE183" s="68"/>
      <c r="FF183" s="68"/>
      <c r="FG183" s="68"/>
      <c r="FH183" s="68"/>
      <c r="FI183" s="68"/>
      <c r="FJ183" s="68"/>
      <c r="FK183" s="68"/>
      <c r="FL183" s="68"/>
      <c r="FM183" s="68"/>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8">
        <v>782.15</v>
      </c>
      <c r="FC184" s="68">
        <v>1750.65</v>
      </c>
      <c r="FD184" s="68">
        <v>260.10000000000002</v>
      </c>
      <c r="FE184" s="68"/>
      <c r="FF184" s="68"/>
      <c r="FG184" s="68"/>
      <c r="FH184" s="68"/>
      <c r="FI184" s="68"/>
      <c r="FJ184" s="68"/>
      <c r="FK184" s="68"/>
      <c r="FL184" s="68"/>
      <c r="FM184" s="68"/>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8">
        <v>287.89</v>
      </c>
      <c r="FC186" s="68">
        <v>488.38</v>
      </c>
      <c r="FD186" s="68">
        <v>752.49</v>
      </c>
      <c r="FE186" s="68"/>
      <c r="FF186" s="68"/>
      <c r="FG186" s="68"/>
      <c r="FH186" s="68"/>
      <c r="FI186" s="68"/>
      <c r="FJ186" s="68"/>
      <c r="FK186" s="68"/>
      <c r="FL186" s="68"/>
      <c r="FM186" s="68"/>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8">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8">
        <v>26.58</v>
      </c>
      <c r="FC189" s="68">
        <v>762.76</v>
      </c>
      <c r="FD189" s="68">
        <v>251.24</v>
      </c>
      <c r="FE189" s="68"/>
      <c r="FF189" s="68"/>
      <c r="FG189" s="68"/>
      <c r="FH189" s="68"/>
      <c r="FI189" s="68"/>
      <c r="FJ189" s="68"/>
      <c r="FK189" s="68"/>
      <c r="FL189" s="68"/>
      <c r="FM189" s="68"/>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8">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8">
        <v>73.709999999999994</v>
      </c>
      <c r="FE193" s="68"/>
      <c r="FF193" s="68"/>
      <c r="FG193" s="68"/>
      <c r="FH193" s="68"/>
      <c r="FI193" s="68"/>
      <c r="FJ193" s="68"/>
      <c r="FK193" s="68"/>
      <c r="FL193" s="68"/>
      <c r="FM193" s="68"/>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8">
        <v>255.05</v>
      </c>
      <c r="FC194" s="68">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8">
        <v>119.86</v>
      </c>
      <c r="FE200" s="68"/>
      <c r="FF200" s="68"/>
      <c r="FG200" s="68"/>
      <c r="FH200" s="68"/>
      <c r="FI200" s="68"/>
      <c r="FJ200" s="68"/>
      <c r="FK200" s="68"/>
      <c r="FL200" s="68"/>
      <c r="FM200" s="68"/>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8">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8">
        <v>160.03</v>
      </c>
      <c r="FC203" s="68">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8">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8">
        <v>63.4</v>
      </c>
      <c r="FC205" t="s">
        <v>226</v>
      </c>
      <c r="FD205" s="68">
        <v>361.41</v>
      </c>
      <c r="FE205" s="68"/>
      <c r="FF205" s="68"/>
      <c r="FG205" s="68"/>
      <c r="FH205" s="68"/>
      <c r="FI205" s="68"/>
      <c r="FJ205" s="68"/>
      <c r="FK205" s="68"/>
      <c r="FL205" s="68"/>
      <c r="FM205" s="68"/>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8">
        <v>784.64</v>
      </c>
      <c r="FC207" s="68">
        <v>264.2</v>
      </c>
      <c r="FD207" s="68">
        <v>1373.39</v>
      </c>
      <c r="FE207" s="68"/>
      <c r="FF207" s="68"/>
      <c r="FG207" s="68"/>
      <c r="FH207" s="68"/>
      <c r="FI207" s="68"/>
      <c r="FJ207" s="68"/>
      <c r="FK207" s="68"/>
      <c r="FL207" s="68"/>
      <c r="FM207" s="68"/>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8">
        <v>2182.29</v>
      </c>
      <c r="FC208" s="68">
        <v>321.93</v>
      </c>
      <c r="FD208" s="68">
        <v>544.15</v>
      </c>
      <c r="FE208" s="68"/>
      <c r="FF208" s="68"/>
      <c r="FG208" s="68"/>
      <c r="FH208" s="68"/>
      <c r="FI208" s="68"/>
      <c r="FJ208" s="68"/>
      <c r="FK208" s="68"/>
      <c r="FL208" s="68"/>
      <c r="FM208" s="68"/>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8">
        <v>649.80999999999995</v>
      </c>
      <c r="FE209" s="68"/>
      <c r="FF209" s="68"/>
      <c r="FG209" s="68"/>
      <c r="FH209" s="68"/>
      <c r="FI209" s="68"/>
      <c r="FJ209" s="68"/>
      <c r="FK209" s="68"/>
      <c r="FL209" s="68"/>
      <c r="FM209" s="68"/>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8">
        <v>1005.78</v>
      </c>
      <c r="FE211" s="68"/>
      <c r="FF211" s="68"/>
      <c r="FG211" s="68"/>
      <c r="FH211" s="68"/>
      <c r="FI211" s="68"/>
      <c r="FJ211" s="68"/>
      <c r="FK211" s="68"/>
      <c r="FL211" s="68"/>
      <c r="FM211" s="68"/>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8">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8">
        <v>81.99</v>
      </c>
      <c r="FC214" s="68">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8">
        <v>484.87</v>
      </c>
      <c r="FE215" s="68"/>
      <c r="FF215" s="68"/>
      <c r="FG215" s="68"/>
      <c r="FH215" s="68"/>
      <c r="FI215" s="68"/>
      <c r="FJ215" s="68"/>
      <c r="FK215" s="68"/>
      <c r="FL215" s="68"/>
      <c r="FM215" s="68"/>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8">
        <v>452.67</v>
      </c>
      <c r="FC216" s="68">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8">
        <v>123.95</v>
      </c>
      <c r="FE217" s="68"/>
      <c r="FF217" s="68"/>
      <c r="FG217" s="68"/>
      <c r="FH217" s="68"/>
      <c r="FI217" s="68"/>
      <c r="FJ217" s="68"/>
      <c r="FK217" s="68"/>
      <c r="FL217" s="68"/>
      <c r="FM217" s="68"/>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8">
        <v>549.65</v>
      </c>
      <c r="FD218" s="68">
        <v>118.03</v>
      </c>
      <c r="FE218" s="68"/>
      <c r="FF218" s="68"/>
      <c r="FG218" s="68"/>
      <c r="FH218" s="68"/>
      <c r="FI218" s="68"/>
      <c r="FJ218" s="68"/>
      <c r="FK218" s="68"/>
      <c r="FL218" s="68"/>
      <c r="FM218" s="68"/>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8">
        <v>283.99</v>
      </c>
      <c r="FC219" s="68">
        <v>35.4</v>
      </c>
      <c r="FD219" s="68">
        <v>552.55999999999995</v>
      </c>
      <c r="FE219" s="68"/>
      <c r="FF219" s="68"/>
      <c r="FG219" s="68"/>
      <c r="FH219" s="68"/>
      <c r="FI219" s="68"/>
      <c r="FJ219" s="68"/>
      <c r="FK219" s="68"/>
      <c r="FL219" s="68"/>
      <c r="FM219" s="68"/>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8">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8">
        <v>702.8</v>
      </c>
      <c r="FC222" t="s">
        <v>226</v>
      </c>
      <c r="FD222" s="68">
        <v>74.23</v>
      </c>
      <c r="FE222" s="68"/>
      <c r="FF222" s="68"/>
      <c r="FG222" s="68"/>
      <c r="FH222" s="68"/>
      <c r="FI222" s="68"/>
      <c r="FJ222" s="68"/>
      <c r="FK222" s="68"/>
      <c r="FL222" s="68"/>
      <c r="FM222" s="68"/>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8">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8">
        <v>81.790000000000006</v>
      </c>
      <c r="FD225" s="68">
        <v>215.48</v>
      </c>
      <c r="FE225" s="68"/>
      <c r="FF225" s="68"/>
      <c r="FG225" s="68"/>
      <c r="FH225" s="68"/>
      <c r="FI225" s="68"/>
      <c r="FJ225" s="68"/>
      <c r="FK225" s="68"/>
      <c r="FL225" s="68"/>
      <c r="FM225" s="68"/>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8">
        <v>678.59</v>
      </c>
      <c r="FE226" s="68"/>
      <c r="FF226" s="68"/>
      <c r="FG226" s="68"/>
      <c r="FH226" s="68"/>
      <c r="FI226" s="68"/>
      <c r="FJ226" s="68"/>
      <c r="FK226" s="68"/>
      <c r="FL226" s="68"/>
      <c r="FM226" s="68"/>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8">
        <v>382.25</v>
      </c>
      <c r="FC227" t="s">
        <v>226</v>
      </c>
      <c r="FD227" s="68">
        <v>168.15</v>
      </c>
      <c r="FE227" s="68"/>
      <c r="FF227" s="68"/>
      <c r="FG227" s="68"/>
      <c r="FH227" s="68"/>
      <c r="FI227" s="68"/>
      <c r="FJ227" s="68"/>
      <c r="FK227" s="68"/>
      <c r="FL227" s="68"/>
      <c r="FM227" s="68"/>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DR1:DZ2"/>
    <mergeCell ref="EM1:EV2"/>
    <mergeCell ref="FA1:FJ2"/>
    <mergeCell ref="FO1:FW2"/>
    <mergeCell ref="CC2:CF2"/>
    <mergeCell ref="CG2:CJ2"/>
    <mergeCell ref="CK2:CN2"/>
    <mergeCell ref="CQ2:CT2"/>
    <mergeCell ref="CU2:CX2"/>
    <mergeCell ref="DM2:DP2"/>
    <mergeCell ref="EE1:EK2"/>
    <mergeCell ref="DE2:DH2"/>
    <mergeCell ref="DI2:DL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AR2:AU2"/>
    <mergeCell ref="AV2:AY2"/>
    <mergeCell ref="AB2:AE2"/>
    <mergeCell ref="AF2:AI2"/>
    <mergeCell ref="AJ2:AM2"/>
  </mergeCells>
  <pageMargins left="0.7" right="0.7" top="0.75" bottom="0.75" header="0.3" footer="0.3"/>
  <pageSetup orientation="portrait" r:id="rId1"/>
  <ignoredErrors>
    <ignoredError sqref="EM157:EM230 FA157:FA230"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89" t="s">
        <v>233</v>
      </c>
      <c r="B1" s="189"/>
    </row>
    <row r="2" spans="1:150" x14ac:dyDescent="0.2">
      <c r="A2" s="190"/>
      <c r="B2" s="190"/>
    </row>
    <row r="3" spans="1:150" x14ac:dyDescent="0.2">
      <c r="A3" s="178" t="s">
        <v>35</v>
      </c>
      <c r="B3" s="178"/>
      <c r="C3" s="168" t="s">
        <v>10</v>
      </c>
      <c r="D3" s="168"/>
      <c r="E3" s="168"/>
      <c r="F3" s="168"/>
      <c r="G3" s="168"/>
      <c r="H3" s="168"/>
      <c r="I3" s="168"/>
      <c r="J3" s="168"/>
      <c r="K3" s="168"/>
      <c r="L3" s="168"/>
      <c r="N3" s="162" t="s">
        <v>11</v>
      </c>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BE3" s="162" t="s">
        <v>12</v>
      </c>
      <c r="BF3" s="162"/>
      <c r="BG3" s="162"/>
      <c r="BH3" s="162"/>
      <c r="BI3" s="162"/>
      <c r="BJ3" s="162"/>
      <c r="BK3" s="162"/>
      <c r="BL3" s="162"/>
      <c r="BM3" s="162"/>
      <c r="BN3" s="162"/>
      <c r="BO3" s="162"/>
      <c r="BP3" s="162"/>
      <c r="BQ3" s="162"/>
      <c r="BR3" s="162"/>
      <c r="BS3" s="162"/>
      <c r="BT3" s="162"/>
      <c r="BU3" s="162"/>
      <c r="BV3" s="162"/>
      <c r="BW3" s="162"/>
      <c r="BX3" s="162"/>
      <c r="BY3" s="162"/>
      <c r="BZ3" s="162"/>
      <c r="CA3" s="162"/>
      <c r="CB3" s="162"/>
      <c r="CC3" s="162"/>
      <c r="CD3" s="162"/>
      <c r="CE3" s="162"/>
      <c r="CF3" s="162"/>
      <c r="CT3" s="162" t="s">
        <v>188</v>
      </c>
      <c r="CU3" s="162"/>
      <c r="CV3" s="162"/>
      <c r="CW3" s="162"/>
      <c r="CX3" s="162"/>
      <c r="CY3" s="162"/>
      <c r="CZ3" s="162"/>
      <c r="DA3" s="162"/>
      <c r="DB3" s="162"/>
      <c r="DC3" s="162"/>
      <c r="DE3" s="168" t="s">
        <v>9</v>
      </c>
      <c r="DF3" s="168"/>
      <c r="DG3" s="168"/>
      <c r="DH3" s="168"/>
      <c r="DI3" s="168"/>
      <c r="DJ3" s="168"/>
      <c r="DK3" s="168"/>
      <c r="DM3" s="196" t="s">
        <v>13</v>
      </c>
      <c r="DN3" s="196"/>
      <c r="DO3" s="196"/>
      <c r="DP3" s="196"/>
      <c r="DQ3" s="196"/>
      <c r="DR3" s="196"/>
      <c r="DS3" s="196"/>
      <c r="DT3" s="196"/>
      <c r="DU3" s="196"/>
      <c r="DV3" s="196"/>
      <c r="DW3" s="197"/>
      <c r="DZ3" s="162" t="s">
        <v>15</v>
      </c>
      <c r="EA3" s="162"/>
      <c r="EB3" s="162"/>
      <c r="EC3" s="162"/>
      <c r="ED3" s="162"/>
      <c r="EE3" s="162"/>
      <c r="EF3" s="162"/>
      <c r="EG3" s="162"/>
      <c r="EH3" s="162"/>
      <c r="EI3" s="162"/>
      <c r="EK3" s="159" t="s">
        <v>14</v>
      </c>
      <c r="EL3" s="158"/>
      <c r="EM3" s="158"/>
      <c r="EN3" s="158"/>
      <c r="EO3" s="158"/>
      <c r="EP3" s="158"/>
      <c r="EQ3" s="158"/>
      <c r="ER3" s="158"/>
      <c r="ES3" s="158"/>
      <c r="ET3" s="158"/>
    </row>
    <row r="4" spans="1:150" x14ac:dyDescent="0.2">
      <c r="A4" s="178"/>
      <c r="B4" s="178"/>
      <c r="C4" s="168"/>
      <c r="D4" s="168"/>
      <c r="E4" s="168"/>
      <c r="F4" s="168"/>
      <c r="G4" s="168"/>
      <c r="H4" s="168"/>
      <c r="I4" s="168"/>
      <c r="J4" s="168"/>
      <c r="K4" s="168"/>
      <c r="L4" s="168"/>
      <c r="N4" s="188">
        <v>43891</v>
      </c>
      <c r="O4" s="178"/>
      <c r="P4" s="178"/>
      <c r="Q4" s="178"/>
      <c r="R4" s="188">
        <v>43922</v>
      </c>
      <c r="S4" s="178"/>
      <c r="T4" s="178"/>
      <c r="U4" s="178"/>
      <c r="V4" s="188">
        <v>43952</v>
      </c>
      <c r="W4" s="178"/>
      <c r="X4" s="178"/>
      <c r="Y4" s="178"/>
      <c r="Z4" s="188">
        <v>43983</v>
      </c>
      <c r="AA4" s="178"/>
      <c r="AB4" s="178"/>
      <c r="AC4" s="178"/>
      <c r="AD4" s="188">
        <v>44013</v>
      </c>
      <c r="AE4" s="178"/>
      <c r="AF4" s="178"/>
      <c r="AG4" s="178"/>
      <c r="AH4" s="188">
        <v>44044</v>
      </c>
      <c r="AI4" s="178"/>
      <c r="AJ4" s="178"/>
      <c r="AK4" s="178"/>
      <c r="AL4" s="188">
        <v>44075</v>
      </c>
      <c r="AM4" s="178"/>
      <c r="AN4" s="178"/>
      <c r="AO4" s="178"/>
      <c r="AP4" s="188">
        <v>44105</v>
      </c>
      <c r="AQ4" s="178"/>
      <c r="AR4" s="178"/>
      <c r="AS4" s="178"/>
      <c r="AT4" s="188">
        <v>44136</v>
      </c>
      <c r="AU4" s="178"/>
      <c r="AV4" s="178"/>
      <c r="AW4" s="178"/>
      <c r="AX4" s="188">
        <v>44166</v>
      </c>
      <c r="AY4" s="178"/>
      <c r="AZ4" s="178"/>
      <c r="BA4" s="178"/>
      <c r="BE4" s="188">
        <v>43891</v>
      </c>
      <c r="BF4" s="178"/>
      <c r="BG4" s="178"/>
      <c r="BH4" s="178"/>
      <c r="BI4" s="188">
        <v>43922</v>
      </c>
      <c r="BJ4" s="178"/>
      <c r="BK4" s="178"/>
      <c r="BL4" s="178"/>
      <c r="BM4" s="188">
        <v>43952</v>
      </c>
      <c r="BN4" s="178"/>
      <c r="BO4" s="178"/>
      <c r="BP4" s="178"/>
      <c r="BQ4" s="188">
        <v>43983</v>
      </c>
      <c r="BR4" s="178"/>
      <c r="BS4" s="178"/>
      <c r="BT4" s="178"/>
      <c r="BU4" s="188">
        <v>44013</v>
      </c>
      <c r="BV4" s="178"/>
      <c r="BW4" s="178"/>
      <c r="BX4" s="178"/>
      <c r="BY4" s="188">
        <v>44044</v>
      </c>
      <c r="BZ4" s="178"/>
      <c r="CA4" s="178"/>
      <c r="CB4" s="178"/>
      <c r="CC4" s="188">
        <v>44075</v>
      </c>
      <c r="CD4" s="178"/>
      <c r="CE4" s="178"/>
      <c r="CF4" s="178"/>
      <c r="CG4" s="188">
        <v>44105</v>
      </c>
      <c r="CH4" s="178"/>
      <c r="CI4" s="178"/>
      <c r="CJ4" s="178"/>
      <c r="CK4" s="188">
        <v>44136</v>
      </c>
      <c r="CL4" s="178"/>
      <c r="CM4" s="178"/>
      <c r="CN4" s="178"/>
      <c r="CO4" s="188">
        <v>44166</v>
      </c>
      <c r="CP4" s="178"/>
      <c r="CQ4" s="178"/>
      <c r="CR4" s="178"/>
      <c r="CT4" s="162"/>
      <c r="CU4" s="162"/>
      <c r="CV4" s="162"/>
      <c r="CW4" s="162"/>
      <c r="CX4" s="162"/>
      <c r="CY4" s="162"/>
      <c r="CZ4" s="162"/>
      <c r="DA4" s="162"/>
      <c r="DB4" s="162"/>
      <c r="DC4" s="162"/>
      <c r="DE4" s="168"/>
      <c r="DF4" s="168"/>
      <c r="DG4" s="168"/>
      <c r="DH4" s="168"/>
      <c r="DI4" s="168"/>
      <c r="DJ4" s="168"/>
      <c r="DK4" s="168"/>
      <c r="DM4" s="196"/>
      <c r="DN4" s="196"/>
      <c r="DO4" s="196"/>
      <c r="DP4" s="196"/>
      <c r="DQ4" s="196"/>
      <c r="DR4" s="196"/>
      <c r="DS4" s="196"/>
      <c r="DT4" s="196"/>
      <c r="DU4" s="196"/>
      <c r="DV4" s="196"/>
      <c r="DW4" s="197"/>
      <c r="DZ4" s="162"/>
      <c r="EA4" s="162"/>
      <c r="EB4" s="162"/>
      <c r="EC4" s="162"/>
      <c r="ED4" s="162"/>
      <c r="EE4" s="162"/>
      <c r="EF4" s="162"/>
      <c r="EG4" s="162"/>
      <c r="EH4" s="162"/>
      <c r="EI4" s="162"/>
      <c r="EK4" s="166"/>
      <c r="EL4" s="167"/>
      <c r="EM4" s="167"/>
      <c r="EN4" s="167"/>
      <c r="EO4" s="167"/>
      <c r="EP4" s="167"/>
      <c r="EQ4" s="167"/>
      <c r="ER4" s="167"/>
      <c r="ES4" s="167"/>
      <c r="ET4" s="167"/>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s>
  <pageMargins left="0.7" right="0.7" top="0.75" bottom="0.75" header="0.3" footer="0.3"/>
  <pageSetup orientation="portrait" r:id="rId1"/>
  <ignoredErrors>
    <ignoredError sqref="BC6:BC73 DM6:DW79 DY6:EI79"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89" t="s">
        <v>233</v>
      </c>
      <c r="B1" s="189"/>
    </row>
    <row r="2" spans="1:153" x14ac:dyDescent="0.2">
      <c r="A2" s="190"/>
      <c r="B2" s="190"/>
    </row>
    <row r="3" spans="1:153" x14ac:dyDescent="0.2">
      <c r="A3" s="162" t="s">
        <v>40</v>
      </c>
      <c r="B3" s="162"/>
      <c r="D3" s="168" t="s">
        <v>10</v>
      </c>
      <c r="E3" s="168"/>
      <c r="F3" s="168"/>
      <c r="G3" s="168"/>
      <c r="H3" s="168"/>
      <c r="I3" s="168"/>
      <c r="J3" s="168"/>
      <c r="K3" s="168"/>
      <c r="L3" s="168"/>
      <c r="M3" s="168"/>
      <c r="O3" s="162" t="s">
        <v>11</v>
      </c>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62"/>
      <c r="BA3" s="162"/>
      <c r="BB3" s="162"/>
      <c r="BD3" s="156" t="s">
        <v>12</v>
      </c>
      <c r="BE3" s="200"/>
      <c r="BF3" s="200"/>
      <c r="BG3" s="200"/>
      <c r="BH3" s="200"/>
      <c r="BI3" s="200"/>
      <c r="BJ3" s="200"/>
      <c r="BK3" s="200"/>
      <c r="BL3" s="200"/>
      <c r="BM3" s="200"/>
      <c r="BN3" s="200"/>
      <c r="BO3" s="200"/>
      <c r="BP3" s="200"/>
      <c r="BQ3" s="200"/>
      <c r="BR3" s="200"/>
      <c r="BS3" s="200"/>
      <c r="BT3" s="200"/>
      <c r="BU3" s="200"/>
      <c r="BV3" s="200"/>
      <c r="BW3" s="200"/>
      <c r="BX3" s="200"/>
      <c r="BY3" s="200"/>
      <c r="BZ3" s="200"/>
      <c r="CA3" s="200"/>
      <c r="CB3" s="200"/>
      <c r="CC3" s="200"/>
      <c r="CD3" s="200"/>
      <c r="CE3" s="200"/>
      <c r="CF3" s="200"/>
      <c r="CG3" s="200"/>
      <c r="CH3" s="200"/>
      <c r="CI3" s="200"/>
      <c r="CJ3" s="200"/>
      <c r="CK3" s="200"/>
      <c r="CL3" s="200"/>
      <c r="CM3" s="200"/>
      <c r="CN3" s="200"/>
      <c r="CO3" s="200"/>
      <c r="CP3" s="200"/>
      <c r="CQ3" s="200"/>
      <c r="CU3" s="198" t="s">
        <v>8</v>
      </c>
      <c r="CV3" s="162"/>
      <c r="CW3" s="162"/>
      <c r="CX3" s="162"/>
      <c r="CY3" s="162"/>
      <c r="CZ3" s="162"/>
      <c r="DA3" s="162"/>
      <c r="DB3" s="162"/>
      <c r="DC3" s="162"/>
      <c r="DD3" s="162"/>
      <c r="DF3" s="168" t="s">
        <v>9</v>
      </c>
      <c r="DG3" s="168"/>
      <c r="DH3" s="168"/>
      <c r="DI3" s="168"/>
      <c r="DJ3" s="168"/>
      <c r="DK3" s="168"/>
      <c r="DL3" s="168"/>
      <c r="DM3" s="168"/>
      <c r="DN3" s="168"/>
      <c r="DO3" s="168"/>
      <c r="DR3" s="199" t="s">
        <v>13</v>
      </c>
      <c r="DS3" s="199"/>
      <c r="DT3" s="199"/>
      <c r="DU3" s="199"/>
      <c r="DV3" s="199"/>
      <c r="DW3" s="199"/>
      <c r="DX3" s="199"/>
      <c r="DY3" s="199"/>
      <c r="DZ3" s="199"/>
      <c r="EA3" s="199"/>
      <c r="EC3" s="162" t="s">
        <v>15</v>
      </c>
      <c r="ED3" s="162"/>
      <c r="EE3" s="162"/>
      <c r="EF3" s="162"/>
      <c r="EG3" s="162"/>
      <c r="EH3" s="162"/>
      <c r="EI3" s="162"/>
      <c r="EJ3" s="162"/>
      <c r="EK3" s="162"/>
      <c r="EL3" s="162"/>
      <c r="EN3" s="162" t="s">
        <v>180</v>
      </c>
      <c r="EO3" s="162"/>
      <c r="EP3" s="162"/>
      <c r="EQ3" s="162"/>
      <c r="ER3" s="162"/>
      <c r="ES3" s="162"/>
      <c r="ET3" s="162"/>
      <c r="EU3" s="162"/>
      <c r="EV3" s="162"/>
      <c r="EW3" s="162"/>
    </row>
    <row r="4" spans="1:153" x14ac:dyDescent="0.2">
      <c r="A4" s="162"/>
      <c r="B4" s="162"/>
      <c r="D4" s="168"/>
      <c r="E4" s="168"/>
      <c r="F4" s="168"/>
      <c r="G4" s="168"/>
      <c r="H4" s="168"/>
      <c r="I4" s="168"/>
      <c r="J4" s="168"/>
      <c r="K4" s="168"/>
      <c r="L4" s="168"/>
      <c r="M4" s="168"/>
      <c r="O4" s="188">
        <v>43525</v>
      </c>
      <c r="P4" s="178"/>
      <c r="Q4" s="178"/>
      <c r="R4" s="178"/>
      <c r="S4" s="188">
        <v>43556</v>
      </c>
      <c r="T4" s="178"/>
      <c r="U4" s="178"/>
      <c r="V4" s="178"/>
      <c r="W4" s="188">
        <v>43586</v>
      </c>
      <c r="X4" s="178"/>
      <c r="Y4" s="178"/>
      <c r="Z4" s="178"/>
      <c r="AA4" s="188">
        <v>43617</v>
      </c>
      <c r="AB4" s="178"/>
      <c r="AC4" s="178"/>
      <c r="AD4" s="178"/>
      <c r="AE4" s="188">
        <v>43647</v>
      </c>
      <c r="AF4" s="178"/>
      <c r="AG4" s="178"/>
      <c r="AH4" s="178"/>
      <c r="AI4" s="188">
        <v>43678</v>
      </c>
      <c r="AJ4" s="178"/>
      <c r="AK4" s="178"/>
      <c r="AL4" s="178"/>
      <c r="AM4" s="193">
        <v>43709</v>
      </c>
      <c r="AN4" s="194"/>
      <c r="AO4" s="194"/>
      <c r="AP4" s="195"/>
      <c r="AQ4" s="193">
        <v>43739</v>
      </c>
      <c r="AR4" s="194"/>
      <c r="AS4" s="194"/>
      <c r="AT4" s="195"/>
      <c r="AU4" s="193">
        <v>43770</v>
      </c>
      <c r="AV4" s="194"/>
      <c r="AW4" s="194"/>
      <c r="AX4" s="195"/>
      <c r="AY4" s="193">
        <v>43800</v>
      </c>
      <c r="AZ4" s="194"/>
      <c r="BA4" s="194"/>
      <c r="BB4" s="195"/>
      <c r="BF4" s="188">
        <v>43525</v>
      </c>
      <c r="BG4" s="178"/>
      <c r="BH4" s="178"/>
      <c r="BI4" s="178"/>
      <c r="BJ4" s="188">
        <v>43556</v>
      </c>
      <c r="BK4" s="178"/>
      <c r="BL4" s="178"/>
      <c r="BM4" s="178"/>
      <c r="BN4" s="188">
        <v>43586</v>
      </c>
      <c r="BO4" s="178"/>
      <c r="BP4" s="178"/>
      <c r="BQ4" s="178"/>
      <c r="BR4" s="188">
        <v>43617</v>
      </c>
      <c r="BS4" s="178"/>
      <c r="BT4" s="178"/>
      <c r="BU4" s="178"/>
      <c r="BV4" s="188">
        <v>43647</v>
      </c>
      <c r="BW4" s="178"/>
      <c r="BX4" s="178"/>
      <c r="BY4" s="178"/>
      <c r="BZ4" s="188">
        <v>43678</v>
      </c>
      <c r="CA4" s="178"/>
      <c r="CB4" s="178"/>
      <c r="CC4" s="178"/>
      <c r="CD4" s="193">
        <v>43709</v>
      </c>
      <c r="CE4" s="194"/>
      <c r="CF4" s="194"/>
      <c r="CG4" s="195"/>
      <c r="CH4" s="193">
        <v>43739</v>
      </c>
      <c r="CI4" s="194"/>
      <c r="CJ4" s="194"/>
      <c r="CK4" s="195"/>
      <c r="CL4" s="193">
        <v>43770</v>
      </c>
      <c r="CM4" s="194"/>
      <c r="CN4" s="194"/>
      <c r="CO4" s="195"/>
      <c r="CP4" s="193">
        <v>43800</v>
      </c>
      <c r="CQ4" s="194"/>
      <c r="CR4" s="194"/>
      <c r="CS4" s="195"/>
      <c r="CU4" s="198"/>
      <c r="CV4" s="162"/>
      <c r="CW4" s="162"/>
      <c r="CX4" s="162"/>
      <c r="CY4" s="162"/>
      <c r="CZ4" s="162"/>
      <c r="DA4" s="162"/>
      <c r="DB4" s="162"/>
      <c r="DC4" s="162"/>
      <c r="DD4" s="162"/>
      <c r="DF4" s="168"/>
      <c r="DG4" s="168"/>
      <c r="DH4" s="168"/>
      <c r="DI4" s="168"/>
      <c r="DJ4" s="168"/>
      <c r="DK4" s="168"/>
      <c r="DL4" s="168"/>
      <c r="DM4" s="168"/>
      <c r="DN4" s="168"/>
      <c r="DO4" s="168"/>
      <c r="DR4" s="199"/>
      <c r="DS4" s="199"/>
      <c r="DT4" s="199"/>
      <c r="DU4" s="199"/>
      <c r="DV4" s="199"/>
      <c r="DW4" s="199"/>
      <c r="DX4" s="199"/>
      <c r="DY4" s="199"/>
      <c r="DZ4" s="199"/>
      <c r="EA4" s="199"/>
      <c r="EC4" s="162"/>
      <c r="ED4" s="162"/>
      <c r="EE4" s="162"/>
      <c r="EF4" s="162"/>
      <c r="EG4" s="162"/>
      <c r="EH4" s="162"/>
      <c r="EI4" s="162"/>
      <c r="EJ4" s="162"/>
      <c r="EK4" s="162"/>
      <c r="EL4" s="162"/>
      <c r="EN4" s="162"/>
      <c r="EO4" s="162"/>
      <c r="EP4" s="162"/>
      <c r="EQ4" s="162"/>
      <c r="ER4" s="162"/>
      <c r="ES4" s="162"/>
      <c r="ET4" s="162"/>
      <c r="EU4" s="162"/>
      <c r="EV4" s="162"/>
      <c r="EW4" s="162"/>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I4:AL4"/>
    <mergeCell ref="DF3:DO4"/>
    <mergeCell ref="CP4:CS4"/>
    <mergeCell ref="EN3:EW4"/>
    <mergeCell ref="BV4:BY4"/>
    <mergeCell ref="BZ4:CC4"/>
    <mergeCell ref="DR3:EA4"/>
    <mergeCell ref="EC3:EL4"/>
    <mergeCell ref="BD3:CQ3"/>
    <mergeCell ref="O4:R4"/>
    <mergeCell ref="S4:V4"/>
    <mergeCell ref="W4:Z4"/>
    <mergeCell ref="AA4:AD4"/>
    <mergeCell ref="AE4:AH4"/>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15f1b76-b32e-440f-80a7-f0ca4d8a872c" ContentTypeId="0x0101006E56B4D1795A2E4DB2F0B01679ED314A" PreviousValue="tru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2024-07-31T07:00:00+00:00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B072BDAB-515E-46BC-B69F-51FE1F4D17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50113A-3BB7-4017-838C-1251A35A68DD}">
  <ds:schemaRefs>
    <ds:schemaRef ds:uri="Microsoft.SharePoint.Taxonomy.ContentTypeSync"/>
  </ds:schemaRefs>
</ds:datastoreItem>
</file>

<file path=customXml/itemProps3.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4.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 ds:uri="dc463f71-b30c-4ab2-9473-d307f9d35888"/>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vt:i4>
      </vt:variant>
    </vt:vector>
  </HeadingPairs>
  <TitlesOfParts>
    <vt:vector size="48" baseType="lpstr">
      <vt:lpstr>1. General 2024</vt:lpstr>
      <vt:lpstr>General 2023</vt:lpstr>
      <vt:lpstr>General 2022</vt:lpstr>
      <vt:lpstr>General 2021</vt:lpstr>
      <vt:lpstr>General 2020</vt:lpstr>
      <vt:lpstr>General 2019</vt:lpstr>
      <vt:lpstr>2. Disconnections 2024</vt:lpstr>
      <vt:lpstr>Disconnections 2023</vt:lpstr>
      <vt:lpstr>Disconnections 2022</vt:lpstr>
      <vt:lpstr>Disconnections 2021</vt:lpstr>
      <vt:lpstr>Disconnections 2020</vt:lpstr>
      <vt:lpstr>Disconnections 2019</vt:lpstr>
      <vt:lpstr>3. Fees 2024</vt:lpstr>
      <vt:lpstr>Fees 2023</vt:lpstr>
      <vt:lpstr>Fees 2022</vt:lpstr>
      <vt:lpstr>Fees 2021</vt:lpstr>
      <vt:lpstr>Fees 2020</vt:lpstr>
      <vt:lpstr>Fees 2019</vt:lpstr>
      <vt:lpstr>4. Payment Arrangements 2024</vt:lpstr>
      <vt:lpstr>Payment Arrangements 2023</vt:lpstr>
      <vt:lpstr>Payment Arrangements 2022</vt:lpstr>
      <vt:lpstr> Payment Arrangements 2021</vt:lpstr>
      <vt:lpstr>Payment Arrangements 2020</vt:lpstr>
      <vt:lpstr>Payment Arrangements 2019</vt:lpstr>
      <vt:lpstr>5. Medical Certificates 2024</vt:lpstr>
      <vt:lpstr>Medical Certificates 2023</vt:lpstr>
      <vt:lpstr>Medical Certificates 2022</vt:lpstr>
      <vt:lpstr>Medical Certificates 2021</vt:lpstr>
      <vt:lpstr>Medical Certificates 2020</vt:lpstr>
      <vt:lpstr>Medical Certificates 2019</vt:lpstr>
      <vt:lpstr>6. Deposits 2024</vt:lpstr>
      <vt:lpstr>Deposits 2023</vt:lpstr>
      <vt:lpstr> Deposits 2022</vt:lpstr>
      <vt:lpstr> Deposits 2021</vt:lpstr>
      <vt:lpstr>Deposits 2020</vt:lpstr>
      <vt:lpstr>Deposits 2019</vt:lpstr>
      <vt:lpstr>7. Bill Assistance 2024</vt:lpstr>
      <vt:lpstr>Bill Assistance 2023</vt:lpstr>
      <vt:lpstr>Bill Assistance 2022</vt:lpstr>
      <vt:lpstr>Bill Assistance 2021</vt:lpstr>
      <vt:lpstr>Bill Assistance 2020</vt:lpstr>
      <vt:lpstr>Bill Assistance 2019</vt:lpstr>
      <vt:lpstr>8. Past Due Balances 2024</vt:lpstr>
      <vt:lpstr>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Charlee Thompson</cp:lastModifiedBy>
  <dcterms:created xsi:type="dcterms:W3CDTF">2020-11-12T18:23:50Z</dcterms:created>
  <dcterms:modified xsi:type="dcterms:W3CDTF">2024-08-19T21:35:55Z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MSIP_Label_1da8032d-c4fe-48b8-9054-92634c9ea061_Enabled">
    <vt:lpwstr>true</vt:lpwstr>
  </property>
  <property fmtid="{D5CDD505-2E9C-101B-9397-08002B2CF9AE}" pid="5" name="MSIP_Label_1da8032d-c4fe-48b8-9054-92634c9ea061_SetDate">
    <vt:lpwstr>2024-07-19T18:04:37Z</vt:lpwstr>
  </property>
  <property fmtid="{D5CDD505-2E9C-101B-9397-08002B2CF9AE}" pid="6" name="MSIP_Label_1da8032d-c4fe-48b8-9054-92634c9ea061_Method">
    <vt:lpwstr>Standard</vt:lpwstr>
  </property>
  <property fmtid="{D5CDD505-2E9C-101B-9397-08002B2CF9AE}" pid="7" name="MSIP_Label_1da8032d-c4fe-48b8-9054-92634c9ea061_Name">
    <vt:lpwstr>Label 2 - Docs</vt:lpwstr>
  </property>
  <property fmtid="{D5CDD505-2E9C-101B-9397-08002B2CF9AE}" pid="8" name="MSIP_Label_1da8032d-c4fe-48b8-9054-92634c9ea061_SiteId">
    <vt:lpwstr>ce6a0196-6152-4c6a-9d1d-e946c3735743</vt:lpwstr>
  </property>
  <property fmtid="{D5CDD505-2E9C-101B-9397-08002B2CF9AE}" pid="9" name="MSIP_Label_1da8032d-c4fe-48b8-9054-92634c9ea061_ActionId">
    <vt:lpwstr>2df26e7d-e768-42f9-b525-40c275eea1ff</vt:lpwstr>
  </property>
  <property fmtid="{D5CDD505-2E9C-101B-9397-08002B2CF9AE}" pid="10" name="MSIP_Label_1da8032d-c4fe-48b8-9054-92634c9ea061_ContentBits">
    <vt:lpwstr>0</vt:lpwstr>
  </property>
</Properties>
</file>