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F42AE188-D4BE-4B57-9535-6F2F097C38BA}" xr6:coauthVersionLast="45" xr6:coauthVersionMax="45" xr10:uidLastSave="{00000000-0000-0000-0000-000000000000}"/>
  <bookViews>
    <workbookView xWindow="20250" yWindow="-16320" windowWidth="29040" windowHeight="15840" xr2:uid="{D067CFDB-CA8B-434A-8177-0808B8CE94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<sst xmlns="http://schemas.openxmlformats.org/spreadsheetml/2006/main" count="158" uniqueCount="78">
  <si>
    <t>#</t>
  </si>
  <si>
    <t>Observation</t>
  </si>
  <si>
    <t>Recommendation</t>
  </si>
  <si>
    <t>NESC Review</t>
  </si>
  <si>
    <t>The radius of the Moon used in MeMoSeE is 1737.1 km instead of the traditional 1737.4 km. The 1737.1 km value is also used by the model when calculating the escape velocity.</t>
  </si>
  <si>
    <t>Use the canonical value of 1737.4 km for the geometrically averaged lunar radius.</t>
  </si>
  <si>
    <t>EV44 Disposition</t>
  </si>
  <si>
    <t>Comment</t>
  </si>
  <si>
    <t>Priority</t>
  </si>
  <si>
    <t>Action</t>
  </si>
  <si>
    <t>Level of Effort</t>
  </si>
  <si>
    <t>Will take recommendation as is.</t>
  </si>
  <si>
    <t>high</t>
  </si>
  <si>
    <t>low</t>
  </si>
  <si>
    <t>now</t>
  </si>
  <si>
    <t>The model name "Meteoroid Model of Secondary Ejecta" does not accurately and unambiguously describe the environment modeled and the acronym (MeMoSeE, pronounced "mimosa") is difficult to type and unclear how to pronounce.</t>
  </si>
  <si>
    <t>Consider changing the model name and acronym to those that emphasize accuracy and ease of use. For example, "Lunar Ejecta Engineering Model (LEEM)" would be clear, accurate, and simple to type and pronounce.</t>
  </si>
  <si>
    <t>Will consider changing the model name.</t>
  </si>
  <si>
    <t>Both the model acronym and documentation use the term “secondary ejecta.”  This term can be ambiguous, as it can be confused with other phenomena on the Moon.</t>
  </si>
  <si>
    <t>Use the terms “secondaries,” “secondary environment,” or “ejecta” in place of “secondary ejecta.”</t>
  </si>
  <si>
    <t>Will take recommendation as is. Is there a common reference for this value?</t>
  </si>
  <si>
    <t>Finding</t>
  </si>
  <si>
    <r>
      <t>The</t>
    </r>
    <r>
      <rPr>
        <b/>
        <sz val="12"/>
        <color theme="1"/>
        <rFont val="Times New Roman"/>
        <family val="1"/>
      </rPr>
      <t xml:space="preserve"> </t>
    </r>
    <r>
      <rPr>
        <sz val="12"/>
        <color theme="1"/>
        <rFont val="Times New Roman"/>
        <family val="1"/>
      </rPr>
      <t xml:space="preserve">DSNE tables do provide the information necessary for Bumper MMOD risk assessments.  </t>
    </r>
  </si>
  <si>
    <t>NA</t>
  </si>
  <si>
    <t>none</t>
  </si>
  <si>
    <t>The NEO flux appears to be implemented incorrectly in the model. A meteoroid flux that is partially shielded by the Moon is rescaled using a NEO flux that contains no such shielding.</t>
  </si>
  <si>
    <t>The meteoroid-to-NEO flux scaling should be conducted using the meteoroid flux on a flat plate facing away from the lunar surface and the NEO flux on the lunar surface per unit surface area.</t>
  </si>
  <si>
    <t>medium</t>
  </si>
  <si>
    <t>The model’s assumed angles of incidence of NEO impactors with respect to the Moon’s surface resembles the MEM high density population. However, these directions should more closely resemble the low-density meteoroid population in MEM than the high-density population.</t>
  </si>
  <si>
    <r>
      <t>Consider replacing the NEO angular distribution with that of the low-density MEM population.</t>
    </r>
    <r>
      <rPr>
        <sz val="12"/>
        <color theme="1"/>
        <rFont val="Times New Roman"/>
        <family val="1"/>
      </rPr>
      <t xml:space="preserve"> </t>
    </r>
  </si>
  <si>
    <t>Already implemented.</t>
  </si>
  <si>
    <t>The model adequately accounts for the LADEE ejecta particle size distribution measurements.</t>
  </si>
  <si>
    <t>The magnitude of ejecta yield in the model reasonably matches LADEE data.</t>
  </si>
  <si>
    <t>The model ejecta angular distribution does not reproduce LADEE measurements.</t>
  </si>
  <si>
    <t>Incorporate LADEE ejecta angular distributions into the model. If the resulting assessed risks are significantly different, permanently incorporate the LADEE ejecta angular distributions into the model.</t>
  </si>
  <si>
    <t>The shape of the model’s ejecta speed distribution differs from the exponential distribution determined from LADEE observations.</t>
  </si>
  <si>
    <t>Incorporate LADEE ejecta speed distributions into the model. If the resulting assessed risks are significantly different, permanently incorporate the LADEE ejecta speed distributions into the model.</t>
  </si>
  <si>
    <t>Will consider recommendation. The size of LADEE ejecta are orders of magnitude smaller than what is considered in the lunar ejecta model, so applicability isn't obvious necessariliy.</t>
  </si>
  <si>
    <t>The model focuses on particles ejected during the excavation phase of the impact process and does not account for jetted material expelled away from the impact site at low angles to the target’s surface and high velocities during the contact/compression phase.</t>
  </si>
  <si>
    <t>Incorporate jetted material expelled during the impact contact/compression phase into future versions of the model.</t>
  </si>
  <si>
    <t>Will consider recommendation.</t>
  </si>
  <si>
    <t>forward work</t>
  </si>
  <si>
    <t>The resurfacing rate (~80,000 years) caused by secondary impacts modeled with MeMoSeE agrees with statistics derived from temporal observations collected by the LROC NAC.</t>
  </si>
  <si>
    <t>While the derived resurfacing rate is consistent with LROC measurements of secondary surface changes, the stochastic clustering of distal ejecta is not considered in the current model.  LROC temporal image pairs (before/after observations) reveal secondary surface disturbances that are significantly larger (1 to 30 m in diameter) than the secondary impacts modeled in MeMoSeE (&lt;0.01 m). These observed secondary features are likely the result of the clustering of many secondary particles that impact the surface.</t>
  </si>
  <si>
    <t>Consider modifying the model to account for the clustering of secondary particles impacting the surface. This should not affect the average flux of secondary particles, however the risk to a surface asset may increase if impacted by multiple, closer packed particles.</t>
  </si>
  <si>
    <t>With some code modifications, the model could help assess the distribution of secondaries around impact sites, particularly the distal ejecta identified in LROC images around newly formed impacts.</t>
  </si>
  <si>
    <t xml:space="preserve">Monte Carlo results have been used to test the flux algorithms used in MeMoSeE.  </t>
  </si>
  <si>
    <t>Use the Monte Carlo flux calculation results provided to verify model flux calculations.</t>
  </si>
  <si>
    <t>Already compared with a separate Monte Carlo code AMD developed and found agreement with MM results.</t>
  </si>
  <si>
    <t>The flux of ascending ejecta (i.e., striking the asset “from below”) generated by primary impacts close to the asset can be of a similar order of magnitude as the flux of descending ejecta (i.e., striking the asset “from above”) due to impacts farther away.  However, the ascending population is not currently included in the model. The detailed effect of this ascending component of the flux on an asset is dependent on the detailed shape of that asset.</t>
  </si>
  <si>
    <t>Include in future versions of the model effects of ascending ejecta from primary impacts that occur very close to the asset.</t>
  </si>
  <si>
    <t>Next working version of the lunar ejecta model will incorporate impacts close to the asset, which includes ascending ejecta.</t>
  </si>
  <si>
    <t>The stochastic nature of the location of the primary impact flux, combined with the strong dependence of the flux on distance from the asset, mean that for any finite length of time, the actual number of secondaries impacting an asset may vary by several orders of magnitude from the mean value – much more than from standard Poisson sampling error.  This stochastic nature of the flux appears to be the main driver in the uncertainty of the flux for any mission.</t>
  </si>
  <si>
    <t xml:space="preserve">Consider modifying the model to use Monte Carlo methods in addition to or in lieu of analytic methods to compute flux for future versions of the mode.  This will allow the ability to compute the stochastic variability of the flux. </t>
  </si>
  <si>
    <t xml:space="preserve">The model output should have a way of calculating and reporting the stochastic variability of the flux.  This might be shown by identifying the mean, median, and extreme cases (such as a 95% confidence level for maximum flux).  The corresponding DSNE tables will need some breakdowns in probability for use in PRA analyses. </t>
  </si>
  <si>
    <t>Next working version of the lunar ejecta model will incorporate Monte Carlo elements in estimated secondary flux.</t>
  </si>
  <si>
    <t xml:space="preserve">The ejecta flux can be non-uniform over different geographical regions of the Moon and at different times. Temporal variations are typically factors of 2 and variations with latitude/longitude are typically factors of 5, but closer to factors of 2 when averaged over local time.  However, these variations are still small compared to stochastic variations. </t>
  </si>
  <si>
    <t>Reconsider choosing what is the “average” location on the Moon vs choosing several example locations for the DSNE (e.g., at different longitudes or use 7-day intervals rather than average 19 years). The DSNE tables should include both nominal and worse-case scenarios.</t>
  </si>
  <si>
    <t>It was shown the the western limb is the worst-case longitude. The DSNE will provide several cases in latitude (equator, 45, and pole). Will consider recommendation.</t>
  </si>
  <si>
    <t>By including NEO sizes that rarely impact the Moon, the model may be overconservative in computing the quantity of ejecta produced by these objects in a typical year.</t>
  </si>
  <si>
    <t>Limit the maximum size of primary impactors that are computed to contribute to ejecta in the model.  One practical way to limit maximum projectile size is to identify the size of impactor that has a 1% chance of hitting the Moon during a nominal mission time.  For a 10-year lunar base mission, this corresponds to a mean time between impacts of 1000 years.  Alternatively, a Monte Carlo analysis with the full range of possible sizes might capture this effect without artificially limiting impactor size.</t>
  </si>
  <si>
    <r>
      <t>:</t>
    </r>
    <r>
      <rPr>
        <sz val="12"/>
        <color theme="1"/>
        <rFont val="Times New Roman"/>
        <family val="1"/>
      </rPr>
      <t xml:space="preserve"> Assuming the mass of the largest particle ejected by an impact cannot exceed the total ejected mass predicted by the Housen and Holsapple (2011) equations, then the model may produce estimates of the hazardous ejecta flux that are a factor of 3-4 too high.</t>
    </r>
  </si>
  <si>
    <t>Consider placing an upper limit on the ejected particle size that is determined using conservation of energy and/or the ejecta mass.</t>
  </si>
  <si>
    <t>The model uses a soil size distribution characteristic of a single submature soil.</t>
  </si>
  <si>
    <t xml:space="preserve">Using the observed regolith particle size distribution instead of the average value used by the model results in an increase in ejecta flux by a factor of 1.6 to 4 for the sizes of most interest to the HLS design. </t>
  </si>
  <si>
    <t>Perform a sensitivity study varying the soil size distribution parameters over the range of measured soil size distributions of the Apollo soil samples.</t>
  </si>
  <si>
    <t>Ejecta mass scaling for impacts by NEOs 1 m to 1 km in diameter uses soil as the target material, but basalt is more appropriate because the impactor will push through the soil layer and contact the basalt layer below.</t>
  </si>
  <si>
    <t>For large impactors (i.e., NEOs), change the target material characteristics from from soil to basalt.</t>
  </si>
  <si>
    <t>The relative HLS penetration risk from lunar ejecta compared to total penetration risk while on the lunar surface is dependent on spacecraft construction. The ratio of the lunar ejecta penetration risk to the total penetration risk can vary from less than a few percent up to half of the total risk while on the lunar surface.</t>
  </si>
  <si>
    <t>The use of only three ejecta velocity bins overestimates penetration risk by a factor of 1.4. Three bins are conservative and adequate for an engineering model.</t>
  </si>
  <si>
    <t>Ascending ejecta particles from nearby primary impacts can have speeds greater
than escape velocity. This will contribute to the overall MMOD risk for the assessed asset.</t>
  </si>
  <si>
    <t>Include high-velocity (i.e., ≥ escape velocity) particle flux in the DSNE
tables if ascending ejecta are added to the model.</t>
  </si>
  <si>
    <t>A monte carlo approach will be used.</t>
  </si>
  <si>
    <t>x</t>
  </si>
  <si>
    <t>Have discussion with LADEE guys</t>
  </si>
  <si>
    <t>Talk to Speyerer</t>
  </si>
  <si>
    <t>Will consider recommendation. Possibly use 1-sigma instead of average.</t>
  </si>
  <si>
    <t>Don't need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</si>
</sst>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2"/>
      <color theme="1"/>
      <name val="Calibri"/>
      <family val="2"/>
      <scheme val="minor"/>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4" fillId="0" borderId="0" xfId="0" applyFont="1"/>
    <xf numFmtId="0" fontId="0" fillId="0" borderId="1" xfId="0" applyBorder="1"/>
    <xf numFmtId="0" fontId="4" fillId="0" borderId="1" xfId="0" applyFont="1" applyBorder="1"/>
    <xf numFmtId="0" fontId="0" fillId="0" borderId="1" xfId="0" applyBorder="1" applyAlignment="1">
      <alignment wrapText="1"/>
    </xf>
    <xf numFmtId="0" fontId="4"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center"/>
    </xf>
    <xf numFmtId="0" fontId="0" fillId="0" borderId="2" xfId="0" applyFill="1" applyBorder="1"/>
    <xf numFmtId="0" fontId="0" fillId="0" borderId="3" xfId="0" applyFill="1" applyBorder="1"/>
  </cellXfs>
  <cellStyles count="1">
    <cellStyle name="Normal" xfId="0" builtinId="0"/>
  </cellStyles>
  <dxfs count="8">
    <dxf>
      <fill>
        <patternFill>
          <bgColor theme="8" tint="0.39994506668294322"/>
        </patternFill>
      </fill>
    </dxf>
    <dxf>
      <fill>
        <patternFill>
          <bgColor theme="9" tint="0.39994506668294322"/>
        </patternFill>
      </fill>
    </dxf>
    <dxf>
      <fill>
        <patternFill>
          <bgColor theme="7" tint="0.39994506668294322"/>
        </patternFill>
      </fill>
    </dxf>
    <dxf>
      <fill>
        <patternFill>
          <bgColor theme="5"/>
        </patternFill>
      </fill>
    </dxf>
    <dxf>
      <fill>
        <patternFill>
          <bgColor theme="8" tint="0.39994506668294322"/>
        </patternFill>
      </fill>
    </dxf>
    <dxf>
      <fill>
        <patternFill>
          <bgColor theme="9" tint="0.39994506668294322"/>
        </patternFill>
      </fill>
    </dxf>
    <dxf>
      <fill>
        <patternFill>
          <bgColor theme="7" tint="0.39994506668294322"/>
        </patternFill>
      </fill>
    </dxf>
    <dxf>
      <fill>
        <patternFill>
          <bgColor theme="5"/>
        </patternFill>
      </fil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3AC73-A65F-44D5-8BE2-51C789B5A1BE}">
  <dimension ref="A1:M29"/>
  <sheetViews>
    <sheetView tabSelected="1" zoomScale="115" zoomScaleNormal="115" workbookViewId="0">
      <pane ySplit="1" topLeftCell="A3" activePane="bottomLeft" state="frozen"/>
      <selection pane="bottomLeft" activeCell="N3" sqref="N3"/>
    </sheetView>
  </sheetViews>
  <sheetFormatPr defaultRowHeight="15" x14ac:dyDescent="0.25"/>
  <cols>
    <col min="1" max="1" width="4.5703125" customWidth="1"/>
    <col min="2" max="2" width="32.140625" style="2" customWidth="1"/>
    <col min="3" max="3" width="4" customWidth="1"/>
    <col min="4" max="4" width="47.5703125" customWidth="1"/>
    <col min="5" max="5" width="4.42578125" customWidth="1"/>
    <col min="6" max="6" width="33.140625" customWidth="1"/>
    <col min="7" max="7" width="2" customWidth="1"/>
    <col min="8" max="8" width="37.28515625" customWidth="1"/>
    <col min="11" max="11" width="13.5703125" bestFit="1" customWidth="1"/>
  </cols>
  <sheetData>
    <row r="1" spans="1:13" x14ac:dyDescent="0.25">
      <c r="A1" s="13" t="s">
        <v>3</v>
      </c>
      <c r="B1" s="13"/>
      <c r="C1" s="13"/>
      <c r="D1" s="13"/>
      <c r="E1" s="13"/>
      <c r="F1" s="13"/>
      <c r="G1" s="3"/>
      <c r="H1" s="3" t="s">
        <v>6</v>
      </c>
      <c r="I1" s="3"/>
      <c r="J1" s="3"/>
      <c r="K1" s="3"/>
    </row>
    <row r="2" spans="1:13" x14ac:dyDescent="0.25">
      <c r="A2" s="3" t="s">
        <v>0</v>
      </c>
      <c r="B2" s="4" t="s">
        <v>21</v>
      </c>
      <c r="C2" s="3" t="s">
        <v>0</v>
      </c>
      <c r="D2" s="3" t="s">
        <v>1</v>
      </c>
      <c r="E2" s="3" t="s">
        <v>0</v>
      </c>
      <c r="F2" s="3" t="s">
        <v>2</v>
      </c>
      <c r="G2" s="3"/>
      <c r="H2" s="3" t="s">
        <v>7</v>
      </c>
      <c r="I2" s="3" t="s">
        <v>8</v>
      </c>
      <c r="J2" s="3" t="s">
        <v>9</v>
      </c>
      <c r="K2" s="3" t="s">
        <v>10</v>
      </c>
    </row>
    <row r="3" spans="1:13" s="1" customFormat="1" ht="63" x14ac:dyDescent="0.25">
      <c r="A3" s="5"/>
      <c r="B3" s="6"/>
      <c r="C3" s="5">
        <v>1</v>
      </c>
      <c r="D3" s="7" t="s">
        <v>4</v>
      </c>
      <c r="E3" s="5">
        <v>1</v>
      </c>
      <c r="F3" s="7" t="s">
        <v>5</v>
      </c>
      <c r="G3" s="5"/>
      <c r="H3" s="5" t="s">
        <v>20</v>
      </c>
      <c r="I3" s="5" t="s">
        <v>12</v>
      </c>
      <c r="J3" s="5" t="s">
        <v>14</v>
      </c>
      <c r="K3" s="5" t="s">
        <v>13</v>
      </c>
      <c r="L3" s="1" t="s">
        <v>73</v>
      </c>
    </row>
    <row r="4" spans="1:13" ht="110.25" x14ac:dyDescent="0.25">
      <c r="A4" s="3"/>
      <c r="B4" s="4"/>
      <c r="C4" s="3">
        <v>2</v>
      </c>
      <c r="D4" s="7" t="s">
        <v>15</v>
      </c>
      <c r="E4" s="3">
        <v>2</v>
      </c>
      <c r="F4" s="8" t="s">
        <v>16</v>
      </c>
      <c r="G4" s="3"/>
      <c r="H4" s="3" t="s">
        <v>17</v>
      </c>
      <c r="I4" s="3" t="s">
        <v>13</v>
      </c>
      <c r="J4" s="3" t="s">
        <v>14</v>
      </c>
      <c r="K4" s="3" t="s">
        <v>13</v>
      </c>
      <c r="L4" s="14" t="s">
        <v>73</v>
      </c>
    </row>
    <row r="5" spans="1:13" ht="63" x14ac:dyDescent="0.25">
      <c r="A5" s="3"/>
      <c r="B5" s="4"/>
      <c r="C5" s="3">
        <v>3</v>
      </c>
      <c r="D5" s="8" t="s">
        <v>18</v>
      </c>
      <c r="E5" s="3">
        <v>3</v>
      </c>
      <c r="F5" s="8" t="s">
        <v>19</v>
      </c>
      <c r="G5" s="3"/>
      <c r="H5" s="5" t="s">
        <v>11</v>
      </c>
      <c r="I5" s="3" t="s">
        <v>13</v>
      </c>
      <c r="J5" s="3" t="s">
        <v>14</v>
      </c>
      <c r="K5" s="3" t="s">
        <v>13</v>
      </c>
      <c r="L5" s="14" t="s">
        <v>73</v>
      </c>
    </row>
    <row r="6" spans="1:13" ht="47.25" x14ac:dyDescent="0.25">
      <c r="A6" s="3">
        <v>1</v>
      </c>
      <c r="B6" s="7" t="s">
        <v>22</v>
      </c>
      <c r="C6" s="7"/>
      <c r="D6" s="9"/>
      <c r="E6" s="9"/>
      <c r="F6" s="5"/>
      <c r="G6" s="3"/>
      <c r="H6" s="3" t="s">
        <v>23</v>
      </c>
      <c r="I6" s="3" t="s">
        <v>24</v>
      </c>
      <c r="J6" s="3" t="s">
        <v>24</v>
      </c>
      <c r="K6" s="3" t="s">
        <v>24</v>
      </c>
    </row>
    <row r="7" spans="1:13" ht="94.5" x14ac:dyDescent="0.25">
      <c r="A7" s="3">
        <v>2</v>
      </c>
      <c r="B7" s="8" t="s">
        <v>25</v>
      </c>
      <c r="C7" s="3"/>
      <c r="D7" s="5"/>
      <c r="E7" s="5">
        <v>4</v>
      </c>
      <c r="F7" s="8" t="s">
        <v>26</v>
      </c>
      <c r="G7" s="3"/>
      <c r="H7" s="3" t="s">
        <v>11</v>
      </c>
      <c r="I7" s="3" t="s">
        <v>12</v>
      </c>
      <c r="J7" s="3" t="s">
        <v>14</v>
      </c>
      <c r="K7" s="3" t="s">
        <v>27</v>
      </c>
      <c r="L7" s="14" t="s">
        <v>73</v>
      </c>
    </row>
    <row r="8" spans="1:13" ht="141.75" x14ac:dyDescent="0.25">
      <c r="A8" s="3">
        <v>3</v>
      </c>
      <c r="B8" s="8" t="s">
        <v>28</v>
      </c>
      <c r="C8" s="3"/>
      <c r="D8" s="5"/>
      <c r="E8" s="5">
        <v>5</v>
      </c>
      <c r="F8" s="10" t="s">
        <v>29</v>
      </c>
      <c r="G8" s="3"/>
      <c r="H8" s="3" t="s">
        <v>30</v>
      </c>
      <c r="I8" s="3" t="s">
        <v>12</v>
      </c>
      <c r="J8" s="3" t="s">
        <v>14</v>
      </c>
      <c r="K8" s="3" t="s">
        <v>24</v>
      </c>
      <c r="L8" s="15" t="s">
        <v>73</v>
      </c>
    </row>
    <row r="9" spans="1:13" ht="47.25" x14ac:dyDescent="0.25">
      <c r="A9" s="3">
        <v>4</v>
      </c>
      <c r="B9" s="7" t="s">
        <v>31</v>
      </c>
      <c r="C9" s="3"/>
      <c r="D9" s="5"/>
      <c r="E9" s="5"/>
      <c r="F9" s="5"/>
      <c r="G9" s="3"/>
      <c r="H9" s="3" t="s">
        <v>23</v>
      </c>
      <c r="I9" s="3" t="s">
        <v>24</v>
      </c>
      <c r="J9" s="3" t="s">
        <v>24</v>
      </c>
      <c r="K9" s="3" t="s">
        <v>24</v>
      </c>
    </row>
    <row r="10" spans="1:13" ht="47.25" x14ac:dyDescent="0.25">
      <c r="A10" s="3">
        <v>5</v>
      </c>
      <c r="B10" s="7" t="s">
        <v>32</v>
      </c>
      <c r="C10" s="3"/>
      <c r="D10" s="5"/>
      <c r="E10" s="5"/>
      <c r="F10" s="5"/>
      <c r="G10" s="3"/>
      <c r="H10" s="3" t="s">
        <v>23</v>
      </c>
      <c r="I10" s="3" t="s">
        <v>24</v>
      </c>
      <c r="J10" s="3" t="s">
        <v>24</v>
      </c>
      <c r="K10" s="3" t="s">
        <v>24</v>
      </c>
    </row>
    <row r="11" spans="1:13" ht="94.5" x14ac:dyDescent="0.25">
      <c r="A11" s="3">
        <v>6</v>
      </c>
      <c r="B11" s="8" t="s">
        <v>33</v>
      </c>
      <c r="C11" s="3"/>
      <c r="D11" s="5"/>
      <c r="E11" s="5">
        <v>6</v>
      </c>
      <c r="F11" s="7" t="s">
        <v>34</v>
      </c>
      <c r="G11" s="3"/>
      <c r="H11" s="5" t="s">
        <v>37</v>
      </c>
      <c r="I11" s="3" t="s">
        <v>12</v>
      </c>
      <c r="J11" s="3" t="s">
        <v>14</v>
      </c>
      <c r="K11" s="3" t="s">
        <v>27</v>
      </c>
      <c r="M11" s="15" t="s">
        <v>74</v>
      </c>
    </row>
    <row r="12" spans="1:13" ht="94.5" x14ac:dyDescent="0.25">
      <c r="A12" s="3">
        <v>7</v>
      </c>
      <c r="B12" s="8" t="s">
        <v>35</v>
      </c>
      <c r="C12" s="3"/>
      <c r="D12" s="5"/>
      <c r="E12" s="5">
        <v>7</v>
      </c>
      <c r="F12" s="8" t="s">
        <v>36</v>
      </c>
      <c r="G12" s="3"/>
      <c r="H12" s="5" t="s">
        <v>37</v>
      </c>
      <c r="I12" s="3" t="s">
        <v>12</v>
      </c>
      <c r="J12" s="3" t="s">
        <v>14</v>
      </c>
      <c r="K12" s="3" t="s">
        <v>12</v>
      </c>
      <c r="M12" s="15" t="s">
        <v>74</v>
      </c>
    </row>
    <row r="13" spans="1:13" ht="157.5" customHeight="1" x14ac:dyDescent="0.25">
      <c r="A13" s="3">
        <v>8</v>
      </c>
      <c r="B13" s="8" t="s">
        <v>38</v>
      </c>
      <c r="C13" s="3"/>
      <c r="D13" s="5"/>
      <c r="E13" s="5">
        <v>8</v>
      </c>
      <c r="F13" s="7" t="s">
        <v>39</v>
      </c>
      <c r="G13" s="3"/>
      <c r="H13" s="3" t="s">
        <v>40</v>
      </c>
      <c r="I13" s="3" t="s">
        <v>13</v>
      </c>
      <c r="J13" s="5" t="s">
        <v>41</v>
      </c>
      <c r="K13" s="3" t="s">
        <v>12</v>
      </c>
    </row>
    <row r="14" spans="1:13" ht="94.5" x14ac:dyDescent="0.25">
      <c r="A14" s="3">
        <v>9</v>
      </c>
      <c r="B14" s="8" t="s">
        <v>42</v>
      </c>
      <c r="C14" s="3"/>
      <c r="D14" s="5"/>
      <c r="E14" s="5"/>
      <c r="F14" s="5"/>
      <c r="G14" s="3"/>
      <c r="H14" s="3"/>
      <c r="I14" s="3"/>
      <c r="J14" s="3"/>
      <c r="K14" s="3"/>
    </row>
    <row r="15" spans="1:13" ht="267.75" x14ac:dyDescent="0.25">
      <c r="A15" s="3">
        <v>10</v>
      </c>
      <c r="B15" s="8" t="s">
        <v>43</v>
      </c>
      <c r="C15" s="3"/>
      <c r="D15" s="5"/>
      <c r="E15" s="5">
        <v>9</v>
      </c>
      <c r="F15" s="8" t="s">
        <v>44</v>
      </c>
      <c r="G15" s="3"/>
      <c r="H15" s="3" t="s">
        <v>40</v>
      </c>
      <c r="I15" s="3" t="s">
        <v>13</v>
      </c>
      <c r="J15" s="5" t="s">
        <v>41</v>
      </c>
      <c r="K15" s="3" t="s">
        <v>12</v>
      </c>
    </row>
    <row r="16" spans="1:13" ht="63" x14ac:dyDescent="0.25">
      <c r="A16" s="3"/>
      <c r="B16" s="4"/>
      <c r="C16" s="3">
        <v>4</v>
      </c>
      <c r="D16" s="8" t="s">
        <v>45</v>
      </c>
      <c r="E16" s="5"/>
      <c r="F16" s="5"/>
      <c r="G16" s="3"/>
      <c r="H16" s="3" t="s">
        <v>23</v>
      </c>
      <c r="I16" s="3" t="s">
        <v>24</v>
      </c>
      <c r="J16" s="3" t="s">
        <v>24</v>
      </c>
      <c r="K16" s="3" t="s">
        <v>24</v>
      </c>
    </row>
    <row r="17" spans="1:13" ht="47.25" x14ac:dyDescent="0.25">
      <c r="A17" s="3">
        <v>11</v>
      </c>
      <c r="B17" s="8" t="s">
        <v>46</v>
      </c>
      <c r="C17" s="3"/>
      <c r="D17" s="5"/>
      <c r="E17" s="5">
        <v>10</v>
      </c>
      <c r="F17" s="8" t="s">
        <v>47</v>
      </c>
      <c r="G17" s="3"/>
      <c r="H17" s="5" t="s">
        <v>48</v>
      </c>
      <c r="I17" s="3" t="s">
        <v>13</v>
      </c>
      <c r="J17" s="5" t="s">
        <v>14</v>
      </c>
      <c r="K17" s="3" t="s">
        <v>24</v>
      </c>
    </row>
    <row r="18" spans="1:13" ht="237.75" customHeight="1" x14ac:dyDescent="0.25">
      <c r="A18" s="3">
        <v>12</v>
      </c>
      <c r="B18" s="11" t="s">
        <v>49</v>
      </c>
      <c r="C18" s="3"/>
      <c r="D18" s="3"/>
      <c r="E18" s="5">
        <v>11</v>
      </c>
      <c r="F18" s="8" t="s">
        <v>50</v>
      </c>
      <c r="G18" s="3"/>
      <c r="H18" s="5" t="s">
        <v>51</v>
      </c>
      <c r="I18" s="3" t="s">
        <v>12</v>
      </c>
      <c r="J18" s="3" t="s">
        <v>14</v>
      </c>
      <c r="K18" s="3" t="s">
        <v>12</v>
      </c>
    </row>
    <row r="19" spans="1:13" ht="236.25" x14ac:dyDescent="0.25">
      <c r="A19" s="3">
        <v>13</v>
      </c>
      <c r="B19" s="8" t="s">
        <v>52</v>
      </c>
      <c r="C19" s="3"/>
      <c r="D19" s="3"/>
      <c r="E19" s="5">
        <v>12</v>
      </c>
      <c r="F19" s="8" t="s">
        <v>53</v>
      </c>
      <c r="G19" s="3"/>
      <c r="H19" s="5" t="s">
        <v>55</v>
      </c>
      <c r="I19" s="3" t="s">
        <v>12</v>
      </c>
      <c r="J19" s="5" t="s">
        <v>14</v>
      </c>
      <c r="K19" s="3" t="s">
        <v>12</v>
      </c>
    </row>
    <row r="20" spans="1:13" ht="157.5" x14ac:dyDescent="0.25">
      <c r="A20" s="3"/>
      <c r="B20" s="4"/>
      <c r="C20" s="3"/>
      <c r="D20" s="3"/>
      <c r="E20" s="5">
        <v>13</v>
      </c>
      <c r="F20" s="8" t="s">
        <v>54</v>
      </c>
      <c r="G20" s="3"/>
      <c r="H20" s="3" t="s">
        <v>11</v>
      </c>
      <c r="I20" s="3" t="s">
        <v>12</v>
      </c>
      <c r="J20" s="5" t="s">
        <v>14</v>
      </c>
      <c r="K20" s="3" t="s">
        <v>12</v>
      </c>
    </row>
    <row r="21" spans="1:13" ht="201" customHeight="1" x14ac:dyDescent="0.25">
      <c r="A21" s="3">
        <v>14</v>
      </c>
      <c r="B21" s="8" t="s">
        <v>56</v>
      </c>
      <c r="C21" s="3"/>
      <c r="D21" s="3"/>
      <c r="E21" s="5">
        <v>14</v>
      </c>
      <c r="F21" s="8" t="s">
        <v>57</v>
      </c>
      <c r="G21" s="3"/>
      <c r="H21" s="5" t="s">
        <v>58</v>
      </c>
      <c r="I21" s="3" t="s">
        <v>27</v>
      </c>
      <c r="J21" s="5" t="s">
        <v>14</v>
      </c>
      <c r="K21" s="3" t="s">
        <v>12</v>
      </c>
    </row>
    <row r="22" spans="1:13" ht="252.75" customHeight="1" x14ac:dyDescent="0.25">
      <c r="A22" s="3">
        <v>15</v>
      </c>
      <c r="B22" s="8" t="s">
        <v>59</v>
      </c>
      <c r="C22" s="3"/>
      <c r="D22" s="3"/>
      <c r="E22" s="5">
        <v>15</v>
      </c>
      <c r="F22" s="8" t="s">
        <v>60</v>
      </c>
      <c r="G22" s="3"/>
      <c r="H22" s="5" t="s">
        <v>72</v>
      </c>
      <c r="I22" s="3" t="s">
        <v>13</v>
      </c>
      <c r="J22" s="5" t="s">
        <v>14</v>
      </c>
      <c r="K22" s="3" t="s">
        <v>12</v>
      </c>
    </row>
    <row r="23" spans="1:13" ht="155.25" customHeight="1" x14ac:dyDescent="0.25">
      <c r="A23" s="3">
        <v>16</v>
      </c>
      <c r="B23" s="12" t="s">
        <v>61</v>
      </c>
      <c r="C23" s="3"/>
      <c r="D23" s="3"/>
      <c r="E23" s="5">
        <v>16</v>
      </c>
      <c r="F23" s="7" t="s">
        <v>62</v>
      </c>
      <c r="G23" s="3"/>
      <c r="H23" s="3" t="s">
        <v>11</v>
      </c>
      <c r="I23" s="3" t="s">
        <v>27</v>
      </c>
      <c r="J23" s="5" t="s">
        <v>14</v>
      </c>
      <c r="K23" s="3" t="s">
        <v>13</v>
      </c>
      <c r="M23" s="15" t="s">
        <v>75</v>
      </c>
    </row>
    <row r="24" spans="1:13" ht="47.25" x14ac:dyDescent="0.25">
      <c r="A24" s="3">
        <v>17</v>
      </c>
      <c r="B24" s="7" t="s">
        <v>63</v>
      </c>
      <c r="C24" s="3"/>
      <c r="D24" s="3"/>
      <c r="E24" s="3"/>
      <c r="F24" s="3"/>
      <c r="G24" s="3"/>
      <c r="H24" s="3"/>
      <c r="I24" s="3"/>
      <c r="J24" s="3"/>
      <c r="K24" s="3"/>
    </row>
    <row r="25" spans="1:13" ht="114.75" customHeight="1" x14ac:dyDescent="0.25">
      <c r="A25" s="3">
        <v>18</v>
      </c>
      <c r="B25" s="8" t="s">
        <v>64</v>
      </c>
      <c r="C25" s="3"/>
      <c r="D25" s="3"/>
      <c r="E25" s="5">
        <v>17</v>
      </c>
      <c r="F25" s="8" t="s">
        <v>65</v>
      </c>
      <c r="G25" s="3"/>
      <c r="H25" s="3" t="s">
        <v>76</v>
      </c>
      <c r="I25" s="3" t="s">
        <v>13</v>
      </c>
      <c r="J25" s="5" t="s">
        <v>41</v>
      </c>
      <c r="K25" s="3" t="s">
        <v>13</v>
      </c>
    </row>
    <row r="26" spans="1:13" ht="126" customHeight="1" x14ac:dyDescent="0.25">
      <c r="A26" s="3">
        <v>19</v>
      </c>
      <c r="B26" s="8" t="s">
        <v>66</v>
      </c>
      <c r="C26" s="3"/>
      <c r="D26" s="3"/>
      <c r="E26" s="5">
        <v>18</v>
      </c>
      <c r="F26" s="8" t="s">
        <v>67</v>
      </c>
      <c r="G26" s="3"/>
      <c r="H26" s="3" t="s">
        <v>11</v>
      </c>
      <c r="I26" s="3" t="s">
        <v>13</v>
      </c>
      <c r="J26" s="5" t="s">
        <v>14</v>
      </c>
      <c r="K26" s="3" t="s">
        <v>13</v>
      </c>
    </row>
    <row r="27" spans="1:13" ht="183.75" customHeight="1" x14ac:dyDescent="0.25">
      <c r="A27" s="3">
        <v>20</v>
      </c>
      <c r="B27" s="8" t="s">
        <v>68</v>
      </c>
      <c r="C27" s="3"/>
      <c r="D27" s="3"/>
      <c r="E27" s="3"/>
      <c r="F27" s="3"/>
      <c r="G27" s="3"/>
      <c r="H27" s="3"/>
      <c r="I27" s="3"/>
      <c r="J27" s="3"/>
      <c r="K27" s="3"/>
    </row>
    <row r="28" spans="1:13" ht="96" customHeight="1" x14ac:dyDescent="0.25">
      <c r="A28" s="3">
        <v>21</v>
      </c>
      <c r="B28" s="7" t="s">
        <v>69</v>
      </c>
      <c r="C28" s="3"/>
      <c r="D28" s="3"/>
      <c r="E28" s="3"/>
      <c r="F28" s="3"/>
      <c r="G28" s="3"/>
      <c r="H28" s="3" t="s">
        <v>77</v>
      </c>
      <c r="I28" s="3"/>
      <c r="J28" s="3"/>
      <c r="K28" s="3"/>
    </row>
    <row r="29" spans="1:13" ht="94.5" x14ac:dyDescent="0.25">
      <c r="A29" s="3">
        <v>22</v>
      </c>
      <c r="B29" s="7" t="s">
        <v>70</v>
      </c>
      <c r="C29" s="3"/>
      <c r="D29" s="3"/>
      <c r="E29" s="5">
        <v>19</v>
      </c>
      <c r="F29" s="5" t="s">
        <v>71</v>
      </c>
      <c r="G29" s="3"/>
      <c r="H29" s="3" t="s">
        <v>11</v>
      </c>
      <c r="I29" s="3" t="s">
        <v>13</v>
      </c>
      <c r="J29" s="3" t="s">
        <v>14</v>
      </c>
      <c r="K29" s="3" t="s">
        <v>13</v>
      </c>
    </row>
  </sheetData>
  <mergeCells count="1">
    <mergeCell ref="A1:F1"/>
  </mergeCells>
  <conditionalFormatting sqref="A3:K30 L4:L5 L7:L8 M11 M23">
    <cfRule type="expression" dxfId="7" priority="8">
      <formula>$I3="high"</formula>
    </cfRule>
  </conditionalFormatting>
  <conditionalFormatting sqref="A3:K29 L4:L5 L7:L8 M11 M23">
    <cfRule type="expression" dxfId="6" priority="7">
      <formula>$I3="medium"</formula>
    </cfRule>
    <cfRule type="expression" dxfId="5" priority="6">
      <formula>$I3="low"</formula>
    </cfRule>
    <cfRule type="expression" dxfId="4" priority="5">
      <formula>$I3="none"</formula>
    </cfRule>
  </conditionalFormatting>
  <conditionalFormatting sqref="M12">
    <cfRule type="expression" dxfId="3" priority="4">
      <formula>$I12="high"</formula>
    </cfRule>
  </conditionalFormatting>
  <conditionalFormatting sqref="M12">
    <cfRule type="expression" dxfId="0" priority="1">
      <formula>$I12="none"</formula>
    </cfRule>
    <cfRule type="expression" dxfId="1" priority="2">
      <formula>$I12="low"</formula>
    </cfRule>
    <cfRule type="expression" dxfId="2" priority="3">
      <formula>$I12="medium"</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DeStefano, Anthony M. (MSFC-EV44)</dc:creator>
  <cp:lastModifiedBy>DeStefano, Anthony M. (MSFC-EV44)</cp:lastModifiedBy>
  <dcterms:created xsi:type="dcterms:W3CDTF">2021-08-04T16:59:10Z</dcterms:created>
  <dcterms:modified xsi:type="dcterms:W3CDTF">2021-08-26T15:29:17Z</dcterms:modified>
</cp:coreProperties>
</file>