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EV-Minerals-MONET\Inputs\"/>
    </mc:Choice>
  </mc:AlternateContent>
  <xr:revisionPtr revIDLastSave="0" documentId="13_ncr:1_{40425F67-8BB8-4E05-922A-4718BF8BD283}" xr6:coauthVersionLast="47" xr6:coauthVersionMax="47" xr10:uidLastSave="{00000000-0000-0000-0000-000000000000}"/>
  <bookViews>
    <workbookView xWindow="-120" yWindow="-120" windowWidth="29040" windowHeight="15720" activeTab="1" xr2:uid="{3B472435-57B0-4E18-8E2C-2EA77018F632}"/>
  </bookViews>
  <sheets>
    <sheet name="TD_Study_Scope" sheetId="6" r:id="rId1"/>
    <sheet name="Study_Scope" sheetId="3" r:id="rId2"/>
    <sheet name="All_Minerals" sheetId="5" r:id="rId3"/>
    <sheet name="Notes" sheetId="4" r:id="rId4"/>
  </sheets>
  <definedNames>
    <definedName name="_xlnm._FilterDatabase" localSheetId="2" hidden="1">All_Minerals!$A$1:$F$237</definedName>
    <definedName name="_xlnm._FilterDatabase" localSheetId="1" hidden="1">Study_Scope!$A$1:$E$131</definedName>
  </definedNames>
  <calcPr calcId="191029"/>
  <pivotCaches>
    <pivotCache cacheId="4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</calcChain>
</file>

<file path=xl/sharedStrings.xml><?xml version="1.0" encoding="utf-8"?>
<sst xmlns="http://schemas.openxmlformats.org/spreadsheetml/2006/main" count="1792" uniqueCount="79">
  <si>
    <t>LFP</t>
  </si>
  <si>
    <t>LMO</t>
  </si>
  <si>
    <t>NCA</t>
  </si>
  <si>
    <t>NMC 111</t>
  </si>
  <si>
    <t>NMC 622</t>
  </si>
  <si>
    <t>NMC 811</t>
  </si>
  <si>
    <t>Lithium</t>
  </si>
  <si>
    <t>Nickel</t>
  </si>
  <si>
    <t>Cobalt</t>
  </si>
  <si>
    <t>Manganese</t>
  </si>
  <si>
    <t>Aluminum</t>
  </si>
  <si>
    <t>Copper</t>
  </si>
  <si>
    <t>Graphite</t>
  </si>
  <si>
    <t>Mineral</t>
  </si>
  <si>
    <t>chemistry</t>
  </si>
  <si>
    <t>kg_per_kwh</t>
  </si>
  <si>
    <t>NMC 532</t>
  </si>
  <si>
    <t>Steel</t>
  </si>
  <si>
    <t>Stainless steel</t>
  </si>
  <si>
    <t>Phosphorus</t>
  </si>
  <si>
    <t>NMC 721</t>
  </si>
  <si>
    <t>NMCA 89:4:4:3</t>
  </si>
  <si>
    <t>SS NMC 111</t>
  </si>
  <si>
    <t>SS NMC 532</t>
  </si>
  <si>
    <t>SS NMC 622</t>
  </si>
  <si>
    <t>SS NMC 721</t>
  </si>
  <si>
    <t>SS NMC 811</t>
  </si>
  <si>
    <t>SS NMCA 89:4:4:3</t>
  </si>
  <si>
    <t>Energy density of a LFP was used from BatPac</t>
  </si>
  <si>
    <t>Electrolyte</t>
  </si>
  <si>
    <t>NaPF6</t>
  </si>
  <si>
    <t>Cathode active material</t>
  </si>
  <si>
    <t>NaCu(1/3)Fe(1/3)Mn(1/3)O2</t>
  </si>
  <si>
    <t>Anode</t>
  </si>
  <si>
    <t>Hard Carbon</t>
  </si>
  <si>
    <t>Called P2-type oxides</t>
  </si>
  <si>
    <t>SIB</t>
  </si>
  <si>
    <t>SolidPac</t>
  </si>
  <si>
    <t xml:space="preserve">Source: </t>
  </si>
  <si>
    <t xml:space="preserve">Solid state (SS). </t>
  </si>
  <si>
    <t>Lithium Ion batteries</t>
  </si>
  <si>
    <t>Sodium ion batteries (SIB)</t>
  </si>
  <si>
    <t>Source:</t>
  </si>
  <si>
    <t>Zhao, Y., Kang, Y., Wozny, J., Lu, J., Du, H., Li, C., ... &amp; Li, B. (2023). Recycling of sodium-ion batteries. Nature Reviews Materials, 8(9), 623-634. for weight composition</t>
  </si>
  <si>
    <t xml:space="preserve">Cathode: </t>
  </si>
  <si>
    <t>Indicated by letters</t>
  </si>
  <si>
    <t xml:space="preserve">Electrolyte: </t>
  </si>
  <si>
    <t>LiPF6</t>
  </si>
  <si>
    <t xml:space="preserve">Anode: </t>
  </si>
  <si>
    <t>LPS</t>
  </si>
  <si>
    <t>Li metal</t>
  </si>
  <si>
    <t>Other notes:</t>
  </si>
  <si>
    <t>Default configurations used</t>
  </si>
  <si>
    <t>SS NCA</t>
  </si>
  <si>
    <t>Workbook "Battery_chemistry_stochoimetry" has all calculations</t>
  </si>
  <si>
    <t>kWh</t>
  </si>
  <si>
    <t>BatPac 5.2</t>
  </si>
  <si>
    <t>or</t>
  </si>
  <si>
    <t>Graphite 65%/Silicone 35%</t>
  </si>
  <si>
    <t>UPDATED 2025</t>
  </si>
  <si>
    <t>SolidPac only has NMC622 and NMC111, so rest are modelled through stochemestry adjusted</t>
  </si>
  <si>
    <t>LFP-Si</t>
  </si>
  <si>
    <t>LMO-Si</t>
  </si>
  <si>
    <t>NCA-Si</t>
  </si>
  <si>
    <t>NMC 111-Si</t>
  </si>
  <si>
    <t>NMC 532-Si</t>
  </si>
  <si>
    <t>NMC 622-Si</t>
  </si>
  <si>
    <t>NMC 721-Si</t>
  </si>
  <si>
    <t>NMC 811-Si</t>
  </si>
  <si>
    <t>NMCA 89:4:4:3-Si</t>
  </si>
  <si>
    <t>Source</t>
  </si>
  <si>
    <t>BatPaC 5.2</t>
  </si>
  <si>
    <t>Phosphate</t>
  </si>
  <si>
    <t>65% Graphite / 35% Silicone</t>
  </si>
  <si>
    <t>Lithium liquid</t>
  </si>
  <si>
    <t>Sodium liquid</t>
  </si>
  <si>
    <t>Solid State</t>
  </si>
  <si>
    <t>grams_per_kWH</t>
  </si>
  <si>
    <t>Sum of grams_per_kWH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</si>
</sst>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"/>
    <numFmt numFmtId="169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9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169" formatCode="#,##0.0"/>
    </dxf>
    <dxf>
      <numFmt numFmtId="4" formatCode="#,##0.00"/>
    </dxf>
    <dxf>
      <numFmt numFmtId="169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Pablo Busch" refreshedDate="45762.634558680555" createdVersion="8" refreshedVersion="8" minRefreshableVersion="3" recordCount="130" xr:uid="{7E69B710-62B6-49A5-81A2-33EA1E26ED5B}">
  <cacheSource type="worksheet">
    <worksheetSource ref="A1:F131" sheet="Study_Scope"/>
  </cacheSource>
  <cacheFields count="6">
    <cacheField name="Electrolyte" numFmtId="0">
      <sharedItems count="3">
        <s v="Lithium liquid"/>
        <s v="Sodium liquid"/>
        <s v="Solid State"/>
      </sharedItems>
    </cacheField>
    <cacheField name="Anode" numFmtId="0">
      <sharedItems count="4">
        <s v="Graphite"/>
        <s v="65% Graphite / 35% Silicone"/>
        <s v="Hard Carbon"/>
        <s v="Li metal"/>
      </sharedItems>
    </cacheField>
    <cacheField name="Mineral" numFmtId="0">
      <sharedItems count="5">
        <s v="Cobalt"/>
        <s v="Graphite"/>
        <s v="kWh"/>
        <s v="Lithium"/>
        <s v="Nickel"/>
      </sharedItems>
    </cacheField>
    <cacheField name="chemistry" numFmtId="0">
      <sharedItems count="26">
        <s v="LFP"/>
        <s v="LFP-Si"/>
        <s v="LMO"/>
        <s v="LMO-Si"/>
        <s v="NCA"/>
        <s v="NCA-Si"/>
        <s v="NMC 111"/>
        <s v="NMC 111-Si"/>
        <s v="NMC 532"/>
        <s v="NMC 532-Si"/>
        <s v="NMC 622"/>
        <s v="NMC 622-Si"/>
        <s v="NMC 721"/>
        <s v="NMC 721-Si"/>
        <s v="NMC 811"/>
        <s v="NMC 811-Si"/>
        <s v="NMCA 89:4:4:3"/>
        <s v="NMCA 89:4:4:3-Si"/>
        <s v="SIB"/>
        <s v="SS NCA"/>
        <s v="SS NMC 111"/>
        <s v="SS NMC 532"/>
        <s v="SS NMC 622"/>
        <s v="SS NMC 721"/>
        <s v="SS NMC 811"/>
        <s v="SS NMCA 89:4:4:3"/>
      </sharedItems>
    </cacheField>
    <cacheField name="kg_per_kwh" numFmtId="0">
      <sharedItems containsSemiMixedTypes="0" containsString="0" containsNumber="1" minValue="0" maxValue="1"/>
    </cacheField>
    <cacheField name="grams_per_kWH" numFmtId="0">
      <sharedItems containsSemiMixedTypes="0" containsString="0" containsNumb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9781E-B04E-449C-B263-BC46566F7154}" name="PT_Study_Scope" cacheId="40" applyNumberFormats="0" applyBorderFormats="0" applyFontFormats="0" applyPatternFormats="0" applyAlignmentFormats="0" applyWidthHeightFormats="1" dataCaption="Values" updatedVersion="8" minRefreshableVersion="3" asteriskTotals="1" showDrill="0" useAutoFormatting="1" rowGrandTotals="0" colGrandTotals="0" itemPrintTitles="1" mergeItem="1" createdVersion="8" indent="0" compact="0" compactData="0" gridDropZones="1" multipleFieldFilters="0">
  <location ref="E7:K34" firstHeaderRow="1" firstDataRow="2" firstDataCol="3"/>
  <pivotFields count="6"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Col" compact="0" outline="0" showAll="0" defaultSubtotal="0">
      <items count="5">
        <item h="1" x="2"/>
        <item x="3"/>
        <item x="4"/>
        <item x="0"/>
        <item x="1"/>
      </items>
    </pivotField>
    <pivotField axis="axisRow" compact="0" outline="0" showAll="0" defaultSubtotal="0">
      <items count="26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4"/>
        <item x="0"/>
        <item x="5"/>
        <item x="1"/>
        <item x="2"/>
        <item x="3"/>
        <item x="19"/>
      </items>
    </pivotField>
    <pivotField compact="0" outline="0" showAll="0" defaultSubtotal="0"/>
    <pivotField dataField="1" compact="0" outline="0" showAll="0"/>
  </pivotFields>
  <rowFields count="3">
    <field x="0"/>
    <field x="1"/>
    <field x="3"/>
  </rowFields>
  <rowItems count="26">
    <i>
      <x/>
      <x/>
      <x/>
    </i>
    <i r="2">
      <x v="2"/>
    </i>
    <i r="2">
      <x v="4"/>
    </i>
    <i r="2">
      <x v="6"/>
    </i>
    <i r="2">
      <x v="8"/>
    </i>
    <i r="2">
      <x v="10"/>
    </i>
    <i r="2">
      <x v="19"/>
    </i>
    <i r="2">
      <x v="20"/>
    </i>
    <i r="2">
      <x v="23"/>
    </i>
    <i r="1">
      <x v="1"/>
      <x v="1"/>
    </i>
    <i r="2">
      <x v="3"/>
    </i>
    <i r="2">
      <x v="5"/>
    </i>
    <i r="2">
      <x v="7"/>
    </i>
    <i r="2">
      <x v="9"/>
    </i>
    <i r="2">
      <x v="11"/>
    </i>
    <i r="2">
      <x v="21"/>
    </i>
    <i r="2">
      <x v="22"/>
    </i>
    <i r="2">
      <x v="24"/>
    </i>
    <i>
      <x v="1"/>
      <x v="3"/>
      <x v="13"/>
    </i>
    <i r="2">
      <x v="14"/>
    </i>
    <i r="2">
      <x v="15"/>
    </i>
    <i r="2">
      <x v="16"/>
    </i>
    <i r="2">
      <x v="17"/>
    </i>
    <i r="2">
      <x v="18"/>
    </i>
    <i r="2">
      <x v="25"/>
    </i>
    <i>
      <x v="2"/>
      <x v="2"/>
      <x v="12"/>
    </i>
  </rowItems>
  <colFields count="1">
    <field x="2"/>
  </colFields>
  <colItems count="4">
    <i>
      <x v="1"/>
    </i>
    <i>
      <x v="2"/>
    </i>
    <i>
      <x v="3"/>
    </i>
    <i>
      <x v="4"/>
    </i>
  </colItems>
  <dataFields count="1">
    <dataField name="Sum of grams_per_kWH" fld="5" baseField="0" baseItem="0" numFmtId="169"/>
  </dataFields>
  <formats count="2">
    <format dxfId="2">
      <pivotArea outline="0" fieldPosition="0">
        <references count="3">
          <reference field="0" count="0" selected="0"/>
          <reference field="1" count="0" selected="0"/>
          <reference field="3" count="0" selected="0"/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EA9F-05DC-4232-AEBE-AD3D36EEBC3C}">
  <dimension ref="E1:K34"/>
  <sheetViews>
    <sheetView workbookViewId="0">
      <selection activeCell="D37" sqref="D37"/>
    </sheetView>
  </sheetViews>
  <sheetFormatPr defaultRowHeight="15" x14ac:dyDescent="0.25"/>
  <cols>
    <col min="1" max="4" width="10.7109375" customWidth="1"/>
    <col min="5" max="5" width="13.42578125" bestFit="1" customWidth="1"/>
    <col min="6" max="6" width="26" bestFit="1" customWidth="1"/>
    <col min="7" max="7" width="16.28515625" bestFit="1" customWidth="1"/>
    <col min="8" max="8" width="12.5703125" bestFit="1" customWidth="1"/>
    <col min="9" max="9" width="6.5703125" bestFit="1" customWidth="1"/>
    <col min="10" max="10" width="6.7109375" bestFit="1" customWidth="1"/>
    <col min="11" max="11" width="8.85546875" bestFit="1" customWidth="1"/>
    <col min="12" max="15" width="22.5703125" bestFit="1" customWidth="1"/>
  </cols>
  <sheetData>
    <row r="1" spans="5:11" ht="15" customHeight="1" x14ac:dyDescent="0.25"/>
    <row r="2" spans="5:11" ht="15" customHeight="1" x14ac:dyDescent="0.25"/>
    <row r="3" spans="5:11" ht="15" customHeight="1" x14ac:dyDescent="0.25"/>
    <row r="4" spans="5:11" ht="15" customHeight="1" x14ac:dyDescent="0.25"/>
    <row r="7" spans="5:11" x14ac:dyDescent="0.25">
      <c r="E7" s="5" t="s">
        <v>78</v>
      </c>
      <c r="F7" s="6"/>
      <c r="G7" s="6"/>
      <c r="H7" s="5" t="s">
        <v>13</v>
      </c>
      <c r="I7" s="6"/>
      <c r="J7" s="6"/>
      <c r="K7" s="6"/>
    </row>
    <row r="8" spans="5:11" x14ac:dyDescent="0.25">
      <c r="E8" s="5" t="s">
        <v>29</v>
      </c>
      <c r="F8" s="5" t="s">
        <v>33</v>
      </c>
      <c r="G8" s="5" t="s">
        <v>14</v>
      </c>
      <c r="H8" s="9" t="s">
        <v>6</v>
      </c>
      <c r="I8" s="9" t="s">
        <v>7</v>
      </c>
      <c r="J8" s="9" t="s">
        <v>8</v>
      </c>
      <c r="K8" s="9" t="s">
        <v>12</v>
      </c>
    </row>
    <row r="9" spans="5:11" x14ac:dyDescent="0.25">
      <c r="E9" s="8" t="s">
        <v>74</v>
      </c>
      <c r="F9" s="8" t="s">
        <v>12</v>
      </c>
      <c r="G9" s="9" t="s">
        <v>3</v>
      </c>
      <c r="H9" s="10">
        <v>115.4691579608788</v>
      </c>
      <c r="I9" s="10">
        <v>317.59699394172191</v>
      </c>
      <c r="J9" s="10">
        <v>318.78710361072513</v>
      </c>
      <c r="K9" s="10">
        <v>849.7869319443796</v>
      </c>
    </row>
    <row r="10" spans="5:11" x14ac:dyDescent="0.25">
      <c r="E10" s="7"/>
      <c r="F10" s="7"/>
      <c r="G10" s="9" t="s">
        <v>16</v>
      </c>
      <c r="H10" s="10">
        <v>105.71403124606368</v>
      </c>
      <c r="I10" s="10">
        <v>436.14856240385365</v>
      </c>
      <c r="J10" s="10">
        <v>175.11316492903489</v>
      </c>
      <c r="K10" s="10">
        <v>851.01460815727216</v>
      </c>
    </row>
    <row r="11" spans="5:11" x14ac:dyDescent="0.25">
      <c r="E11" s="7"/>
      <c r="F11" s="7"/>
      <c r="G11" s="9" t="s">
        <v>4</v>
      </c>
      <c r="H11" s="10">
        <v>103.4513243478269</v>
      </c>
      <c r="I11" s="10">
        <v>512.00883788675014</v>
      </c>
      <c r="J11" s="10">
        <v>171.30915128976429</v>
      </c>
      <c r="K11" s="10">
        <v>852.91011522195083</v>
      </c>
    </row>
    <row r="12" spans="5:11" x14ac:dyDescent="0.25">
      <c r="E12" s="7"/>
      <c r="F12" s="7"/>
      <c r="G12" s="9" t="s">
        <v>20</v>
      </c>
      <c r="H12" s="10">
        <v>92.59201144683891</v>
      </c>
      <c r="I12" s="10">
        <v>533.9078041739474</v>
      </c>
      <c r="J12" s="10">
        <v>76.558354381027129</v>
      </c>
      <c r="K12" s="10">
        <v>853.84383685288685</v>
      </c>
    </row>
    <row r="13" spans="5:11" x14ac:dyDescent="0.25">
      <c r="E13" s="7"/>
      <c r="F13" s="7"/>
      <c r="G13" s="9" t="s">
        <v>5</v>
      </c>
      <c r="H13" s="10">
        <v>92.243626903558578</v>
      </c>
      <c r="I13" s="10">
        <v>607.82224173583916</v>
      </c>
      <c r="J13" s="10">
        <v>76.262486598307348</v>
      </c>
      <c r="K13" s="10">
        <v>853.89275926723064</v>
      </c>
    </row>
    <row r="14" spans="5:11" x14ac:dyDescent="0.25">
      <c r="E14" s="7"/>
      <c r="F14" s="7"/>
      <c r="G14" s="9" t="s">
        <v>21</v>
      </c>
      <c r="H14" s="10">
        <v>92.929939686777089</v>
      </c>
      <c r="I14" s="10">
        <v>681.36992961735291</v>
      </c>
      <c r="J14" s="10">
        <v>30.738120491197908</v>
      </c>
      <c r="K14" s="10">
        <v>853.84383685288685</v>
      </c>
    </row>
    <row r="15" spans="5:11" x14ac:dyDescent="0.25">
      <c r="E15" s="7"/>
      <c r="F15" s="7"/>
      <c r="G15" s="9" t="s">
        <v>2</v>
      </c>
      <c r="H15" s="10">
        <v>99.365656491288505</v>
      </c>
      <c r="I15" s="10">
        <v>655.63228220156566</v>
      </c>
      <c r="J15" s="10">
        <v>123.39170410749318</v>
      </c>
      <c r="K15" s="10">
        <v>859.8047690670295</v>
      </c>
    </row>
    <row r="16" spans="5:11" x14ac:dyDescent="0.25">
      <c r="E16" s="7"/>
      <c r="F16" s="7"/>
      <c r="G16" s="9" t="s">
        <v>0</v>
      </c>
      <c r="H16" s="10">
        <v>88.958364763851691</v>
      </c>
      <c r="I16" s="10">
        <v>0</v>
      </c>
      <c r="J16" s="10">
        <v>0</v>
      </c>
      <c r="K16" s="10">
        <v>955.39838014713143</v>
      </c>
    </row>
    <row r="17" spans="5:11" x14ac:dyDescent="0.25">
      <c r="E17" s="7"/>
      <c r="F17" s="7"/>
      <c r="G17" s="9" t="s">
        <v>1</v>
      </c>
      <c r="H17" s="10">
        <v>96.759076142679078</v>
      </c>
      <c r="I17" s="10">
        <v>0</v>
      </c>
      <c r="J17" s="10">
        <v>0</v>
      </c>
      <c r="K17" s="10">
        <v>805.41356940166884</v>
      </c>
    </row>
    <row r="18" spans="5:11" x14ac:dyDescent="0.25">
      <c r="E18" s="7"/>
      <c r="F18" s="8" t="s">
        <v>73</v>
      </c>
      <c r="G18" s="9" t="s">
        <v>64</v>
      </c>
      <c r="H18" s="10">
        <v>120.34006774721969</v>
      </c>
      <c r="I18" s="10">
        <v>332.67002970486152</v>
      </c>
      <c r="J18" s="10">
        <v>333.91662153819601</v>
      </c>
      <c r="K18" s="10">
        <v>185.85767970479458</v>
      </c>
    </row>
    <row r="19" spans="5:11" x14ac:dyDescent="0.25">
      <c r="E19" s="7"/>
      <c r="F19" s="7"/>
      <c r="G19" s="9" t="s">
        <v>65</v>
      </c>
      <c r="H19" s="10">
        <v>110.14939202253947</v>
      </c>
      <c r="I19" s="10">
        <v>456.96442919392473</v>
      </c>
      <c r="J19" s="10">
        <v>183.47071239923679</v>
      </c>
      <c r="K19" s="10">
        <v>186.23728998689569</v>
      </c>
    </row>
    <row r="20" spans="5:11" x14ac:dyDescent="0.25">
      <c r="E20" s="7"/>
      <c r="F20" s="7"/>
      <c r="G20" s="9" t="s">
        <v>66</v>
      </c>
      <c r="H20" s="10">
        <v>107.79381572828821</v>
      </c>
      <c r="I20" s="10">
        <v>536.52699462450562</v>
      </c>
      <c r="J20" s="10">
        <v>179.51249527747751</v>
      </c>
      <c r="K20" s="10">
        <v>186.69601800725479</v>
      </c>
    </row>
    <row r="21" spans="5:11" x14ac:dyDescent="0.25">
      <c r="E21" s="7"/>
      <c r="F21" s="7"/>
      <c r="G21" s="9" t="s">
        <v>67</v>
      </c>
      <c r="H21" s="10">
        <v>96.428659763045857</v>
      </c>
      <c r="I21" s="10">
        <v>559.53866191362442</v>
      </c>
      <c r="J21" s="10">
        <v>80.233626168746866</v>
      </c>
      <c r="K21" s="10">
        <v>187.01213144312479</v>
      </c>
    </row>
    <row r="22" spans="5:11" x14ac:dyDescent="0.25">
      <c r="E22" s="7"/>
      <c r="F22" s="7"/>
      <c r="G22" s="9" t="s">
        <v>68</v>
      </c>
      <c r="H22" s="10">
        <v>96.062534010121993</v>
      </c>
      <c r="I22" s="10">
        <v>636.9949186681996</v>
      </c>
      <c r="J22" s="10">
        <v>79.922735813994649</v>
      </c>
      <c r="K22" s="10">
        <v>187.01213144312479</v>
      </c>
    </row>
    <row r="23" spans="5:11" x14ac:dyDescent="0.25">
      <c r="E23" s="7"/>
      <c r="F23" s="7"/>
      <c r="G23" s="9" t="s">
        <v>69</v>
      </c>
      <c r="H23" s="10">
        <v>96.782810636510547</v>
      </c>
      <c r="I23" s="10">
        <v>714.07987616165633</v>
      </c>
      <c r="J23" s="10">
        <v>32.213739291552201</v>
      </c>
      <c r="K23" s="10">
        <v>187.01213144312479</v>
      </c>
    </row>
    <row r="24" spans="5:11" x14ac:dyDescent="0.25">
      <c r="E24" s="7"/>
      <c r="F24" s="7"/>
      <c r="G24" s="9" t="s">
        <v>63</v>
      </c>
      <c r="H24" s="10">
        <v>103.5687812280093</v>
      </c>
      <c r="I24" s="10">
        <v>687.43293544659514</v>
      </c>
      <c r="J24" s="10">
        <v>129.37666992165259</v>
      </c>
      <c r="K24" s="10">
        <v>188.37708194341758</v>
      </c>
    </row>
    <row r="25" spans="5:11" x14ac:dyDescent="0.25">
      <c r="E25" s="7"/>
      <c r="F25" s="7"/>
      <c r="G25" s="9" t="s">
        <v>61</v>
      </c>
      <c r="H25" s="10">
        <v>92.989800951697234</v>
      </c>
      <c r="I25" s="10">
        <v>0</v>
      </c>
      <c r="J25" s="10">
        <v>0</v>
      </c>
      <c r="K25" s="10">
        <v>209.79429626169477</v>
      </c>
    </row>
    <row r="26" spans="5:11" x14ac:dyDescent="0.25">
      <c r="E26" s="7"/>
      <c r="F26" s="7"/>
      <c r="G26" s="9" t="s">
        <v>62</v>
      </c>
      <c r="H26" s="10">
        <v>100.45458443081041</v>
      </c>
      <c r="I26" s="10">
        <v>0</v>
      </c>
      <c r="J26" s="10">
        <v>0</v>
      </c>
      <c r="K26" s="10">
        <v>175.36271920056913</v>
      </c>
    </row>
    <row r="27" spans="5:11" x14ac:dyDescent="0.25">
      <c r="E27" s="8" t="s">
        <v>76</v>
      </c>
      <c r="F27" s="8" t="s">
        <v>50</v>
      </c>
      <c r="G27" s="9" t="s">
        <v>22</v>
      </c>
      <c r="H27" s="10">
        <v>212.85446464785841</v>
      </c>
      <c r="I27" s="10">
        <v>366.22969296734885</v>
      </c>
      <c r="J27" s="10">
        <v>367.7897104020368</v>
      </c>
      <c r="K27" s="10">
        <v>0</v>
      </c>
    </row>
    <row r="28" spans="5:11" x14ac:dyDescent="0.25">
      <c r="E28" s="7"/>
      <c r="F28" s="7"/>
      <c r="G28" s="9" t="s">
        <v>23</v>
      </c>
      <c r="H28" s="10">
        <v>189.92792883046516</v>
      </c>
      <c r="I28" s="10">
        <v>450.36763729801316</v>
      </c>
      <c r="J28" s="10">
        <v>180.82210775657924</v>
      </c>
      <c r="K28" s="10">
        <v>0</v>
      </c>
    </row>
    <row r="29" spans="5:11" x14ac:dyDescent="0.25">
      <c r="E29" s="7"/>
      <c r="F29" s="7"/>
      <c r="G29" s="9" t="s">
        <v>24</v>
      </c>
      <c r="H29" s="10">
        <v>189.44424935966035</v>
      </c>
      <c r="I29" s="10">
        <v>552.69459085224764</v>
      </c>
      <c r="J29" s="10">
        <v>185.01629570529605</v>
      </c>
      <c r="K29" s="10">
        <v>0</v>
      </c>
    </row>
    <row r="30" spans="5:11" x14ac:dyDescent="0.25">
      <c r="E30" s="7"/>
      <c r="F30" s="7"/>
      <c r="G30" s="9" t="s">
        <v>25</v>
      </c>
      <c r="H30" s="10">
        <v>189.4723713005925</v>
      </c>
      <c r="I30" s="10">
        <v>628.20518608072052</v>
      </c>
      <c r="J30" s="10">
        <v>90.079888107980778</v>
      </c>
      <c r="K30" s="10">
        <v>0</v>
      </c>
    </row>
    <row r="31" spans="5:11" x14ac:dyDescent="0.25">
      <c r="E31" s="7"/>
      <c r="F31" s="7"/>
      <c r="G31" s="9" t="s">
        <v>26</v>
      </c>
      <c r="H31" s="10">
        <v>188.99222183031085</v>
      </c>
      <c r="I31" s="10">
        <v>715.16686629994228</v>
      </c>
      <c r="J31" s="10">
        <v>89.730845322465512</v>
      </c>
      <c r="K31" s="10">
        <v>0</v>
      </c>
    </row>
    <row r="32" spans="5:11" x14ac:dyDescent="0.25">
      <c r="E32" s="7"/>
      <c r="F32" s="7"/>
      <c r="G32" s="9" t="s">
        <v>27</v>
      </c>
      <c r="H32" s="10">
        <v>189.93681651630288</v>
      </c>
      <c r="I32" s="10">
        <v>801.71168145281683</v>
      </c>
      <c r="J32" s="10">
        <v>36.167005898743966</v>
      </c>
      <c r="K32" s="10">
        <v>0</v>
      </c>
    </row>
    <row r="33" spans="5:11" x14ac:dyDescent="0.25">
      <c r="E33" s="7"/>
      <c r="F33" s="7"/>
      <c r="G33" s="9" t="s">
        <v>53</v>
      </c>
      <c r="H33" s="10">
        <v>165.0656125169381</v>
      </c>
      <c r="I33" s="10">
        <v>663.82364337201216</v>
      </c>
      <c r="J33" s="10">
        <v>124.99712112480744</v>
      </c>
      <c r="K33" s="10">
        <v>0</v>
      </c>
    </row>
    <row r="34" spans="5:11" x14ac:dyDescent="0.25">
      <c r="E34" s="9" t="s">
        <v>75</v>
      </c>
      <c r="F34" s="9" t="s">
        <v>34</v>
      </c>
      <c r="G34" s="9" t="s">
        <v>36</v>
      </c>
      <c r="H34" s="10">
        <v>0</v>
      </c>
      <c r="I34" s="10">
        <v>0</v>
      </c>
      <c r="J34" s="10">
        <v>0</v>
      </c>
      <c r="K34" s="10">
        <v>0</v>
      </c>
    </row>
  </sheetData>
  <mergeCells count="5">
    <mergeCell ref="F27:F33"/>
    <mergeCell ref="E9:E26"/>
    <mergeCell ref="E27:E33"/>
    <mergeCell ref="F9:F17"/>
    <mergeCell ref="F18:F26"/>
  </mergeCell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71A9-44D0-4518-9090-F0BD7475C020}">
  <dimension ref="A1:F131"/>
  <sheetViews>
    <sheetView tabSelected="1" workbookViewId="0">
      <selection activeCell="D5" sqref="D5"/>
    </sheetView>
  </sheetViews>
  <sheetFormatPr defaultRowHeight="15" x14ac:dyDescent="0.25"/>
  <cols>
    <col min="1" max="1" width="13.42578125" bestFit="1" customWidth="1"/>
    <col min="2" max="2" width="26" bestFit="1" customWidth="1"/>
    <col min="3" max="3" width="10.28515625" bestFit="1" customWidth="1"/>
    <col min="4" max="4" width="16.28515625" bestFit="1" customWidth="1"/>
    <col min="5" max="5" width="14" bestFit="1" customWidth="1"/>
  </cols>
  <sheetData>
    <row r="1" spans="1:6" x14ac:dyDescent="0.25">
      <c r="A1" s="3" t="s">
        <v>29</v>
      </c>
      <c r="B1" s="3" t="s">
        <v>33</v>
      </c>
      <c r="C1" s="3" t="s">
        <v>13</v>
      </c>
      <c r="D1" s="3" t="s">
        <v>14</v>
      </c>
      <c r="E1" s="3" t="s">
        <v>15</v>
      </c>
      <c r="F1" s="3" t="s">
        <v>77</v>
      </c>
    </row>
    <row r="2" spans="1:6" x14ac:dyDescent="0.25">
      <c r="A2" t="s">
        <v>74</v>
      </c>
      <c r="B2" t="s">
        <v>12</v>
      </c>
      <c r="C2" t="s">
        <v>8</v>
      </c>
      <c r="D2" t="s">
        <v>0</v>
      </c>
      <c r="E2">
        <v>0</v>
      </c>
      <c r="F2">
        <f>+E2*1000</f>
        <v>0</v>
      </c>
    </row>
    <row r="3" spans="1:6" x14ac:dyDescent="0.25">
      <c r="A3" t="s">
        <v>74</v>
      </c>
      <c r="B3" t="s">
        <v>73</v>
      </c>
      <c r="C3" t="s">
        <v>8</v>
      </c>
      <c r="D3" t="s">
        <v>61</v>
      </c>
      <c r="E3">
        <v>0</v>
      </c>
      <c r="F3">
        <f t="shared" ref="F3:F66" si="0">+E3*1000</f>
        <v>0</v>
      </c>
    </row>
    <row r="4" spans="1:6" x14ac:dyDescent="0.25">
      <c r="A4" t="s">
        <v>74</v>
      </c>
      <c r="B4" t="s">
        <v>12</v>
      </c>
      <c r="C4" t="s">
        <v>8</v>
      </c>
      <c r="D4" t="s">
        <v>1</v>
      </c>
      <c r="E4">
        <v>0</v>
      </c>
      <c r="F4">
        <f t="shared" si="0"/>
        <v>0</v>
      </c>
    </row>
    <row r="5" spans="1:6" x14ac:dyDescent="0.25">
      <c r="A5" t="s">
        <v>74</v>
      </c>
      <c r="B5" t="s">
        <v>73</v>
      </c>
      <c r="C5" t="s">
        <v>8</v>
      </c>
      <c r="D5" t="s">
        <v>62</v>
      </c>
      <c r="E5">
        <v>0</v>
      </c>
      <c r="F5">
        <f t="shared" si="0"/>
        <v>0</v>
      </c>
    </row>
    <row r="6" spans="1:6" x14ac:dyDescent="0.25">
      <c r="A6" t="s">
        <v>74</v>
      </c>
      <c r="B6" t="s">
        <v>12</v>
      </c>
      <c r="C6" t="s">
        <v>8</v>
      </c>
      <c r="D6" t="s">
        <v>2</v>
      </c>
      <c r="E6">
        <v>0.12339170410749319</v>
      </c>
      <c r="F6">
        <f t="shared" si="0"/>
        <v>123.39170410749318</v>
      </c>
    </row>
    <row r="7" spans="1:6" x14ac:dyDescent="0.25">
      <c r="A7" t="s">
        <v>74</v>
      </c>
      <c r="B7" t="s">
        <v>73</v>
      </c>
      <c r="C7" t="s">
        <v>8</v>
      </c>
      <c r="D7" t="s">
        <v>63</v>
      </c>
      <c r="E7">
        <v>0.12937666992165259</v>
      </c>
      <c r="F7">
        <f t="shared" si="0"/>
        <v>129.37666992165259</v>
      </c>
    </row>
    <row r="8" spans="1:6" x14ac:dyDescent="0.25">
      <c r="A8" t="s">
        <v>74</v>
      </c>
      <c r="B8" t="s">
        <v>12</v>
      </c>
      <c r="C8" t="s">
        <v>8</v>
      </c>
      <c r="D8" t="s">
        <v>3</v>
      </c>
      <c r="E8">
        <v>0.3187871036107251</v>
      </c>
      <c r="F8">
        <f t="shared" si="0"/>
        <v>318.78710361072513</v>
      </c>
    </row>
    <row r="9" spans="1:6" x14ac:dyDescent="0.25">
      <c r="A9" t="s">
        <v>74</v>
      </c>
      <c r="B9" t="s">
        <v>73</v>
      </c>
      <c r="C9" t="s">
        <v>8</v>
      </c>
      <c r="D9" t="s">
        <v>64</v>
      </c>
      <c r="E9">
        <v>0.33391662153819601</v>
      </c>
      <c r="F9">
        <f t="shared" si="0"/>
        <v>333.91662153819601</v>
      </c>
    </row>
    <row r="10" spans="1:6" x14ac:dyDescent="0.25">
      <c r="A10" t="s">
        <v>74</v>
      </c>
      <c r="B10" t="s">
        <v>12</v>
      </c>
      <c r="C10" t="s">
        <v>8</v>
      </c>
      <c r="D10" t="s">
        <v>16</v>
      </c>
      <c r="E10">
        <v>0.17511316492903489</v>
      </c>
      <c r="F10">
        <f t="shared" si="0"/>
        <v>175.11316492903489</v>
      </c>
    </row>
    <row r="11" spans="1:6" x14ac:dyDescent="0.25">
      <c r="A11" t="s">
        <v>74</v>
      </c>
      <c r="B11" t="s">
        <v>73</v>
      </c>
      <c r="C11" t="s">
        <v>8</v>
      </c>
      <c r="D11" t="s">
        <v>65</v>
      </c>
      <c r="E11">
        <v>0.18347071239923679</v>
      </c>
      <c r="F11">
        <f t="shared" si="0"/>
        <v>183.47071239923679</v>
      </c>
    </row>
    <row r="12" spans="1:6" x14ac:dyDescent="0.25">
      <c r="A12" t="s">
        <v>74</v>
      </c>
      <c r="B12" t="s">
        <v>12</v>
      </c>
      <c r="C12" t="s">
        <v>8</v>
      </c>
      <c r="D12" t="s">
        <v>4</v>
      </c>
      <c r="E12">
        <v>0.17130915128976429</v>
      </c>
      <c r="F12">
        <f t="shared" si="0"/>
        <v>171.30915128976429</v>
      </c>
    </row>
    <row r="13" spans="1:6" x14ac:dyDescent="0.25">
      <c r="A13" t="s">
        <v>74</v>
      </c>
      <c r="B13" t="s">
        <v>73</v>
      </c>
      <c r="C13" t="s">
        <v>8</v>
      </c>
      <c r="D13" t="s">
        <v>66</v>
      </c>
      <c r="E13">
        <v>0.17951249527747751</v>
      </c>
      <c r="F13">
        <f t="shared" si="0"/>
        <v>179.51249527747751</v>
      </c>
    </row>
    <row r="14" spans="1:6" x14ac:dyDescent="0.25">
      <c r="A14" t="s">
        <v>74</v>
      </c>
      <c r="B14" t="s">
        <v>12</v>
      </c>
      <c r="C14" t="s">
        <v>8</v>
      </c>
      <c r="D14" t="s">
        <v>20</v>
      </c>
      <c r="E14">
        <v>7.6558354381027136E-2</v>
      </c>
      <c r="F14">
        <f t="shared" si="0"/>
        <v>76.558354381027129</v>
      </c>
    </row>
    <row r="15" spans="1:6" x14ac:dyDescent="0.25">
      <c r="A15" t="s">
        <v>74</v>
      </c>
      <c r="B15" t="s">
        <v>73</v>
      </c>
      <c r="C15" t="s">
        <v>8</v>
      </c>
      <c r="D15" t="s">
        <v>67</v>
      </c>
      <c r="E15">
        <v>8.0233626168746866E-2</v>
      </c>
      <c r="F15">
        <f t="shared" si="0"/>
        <v>80.233626168746866</v>
      </c>
    </row>
    <row r="16" spans="1:6" x14ac:dyDescent="0.25">
      <c r="A16" t="s">
        <v>74</v>
      </c>
      <c r="B16" t="s">
        <v>12</v>
      </c>
      <c r="C16" t="s">
        <v>8</v>
      </c>
      <c r="D16" t="s">
        <v>5</v>
      </c>
      <c r="E16">
        <v>7.6262486598307352E-2</v>
      </c>
      <c r="F16">
        <f t="shared" si="0"/>
        <v>76.262486598307348</v>
      </c>
    </row>
    <row r="17" spans="1:6" x14ac:dyDescent="0.25">
      <c r="A17" t="s">
        <v>74</v>
      </c>
      <c r="B17" t="s">
        <v>73</v>
      </c>
      <c r="C17" t="s">
        <v>8</v>
      </c>
      <c r="D17" t="s">
        <v>68</v>
      </c>
      <c r="E17">
        <v>7.9922735813994644E-2</v>
      </c>
      <c r="F17">
        <f t="shared" si="0"/>
        <v>79.922735813994649</v>
      </c>
    </row>
    <row r="18" spans="1:6" x14ac:dyDescent="0.25">
      <c r="A18" t="s">
        <v>74</v>
      </c>
      <c r="B18" t="s">
        <v>12</v>
      </c>
      <c r="C18" t="s">
        <v>8</v>
      </c>
      <c r="D18" t="s">
        <v>21</v>
      </c>
      <c r="E18">
        <v>3.0738120491197906E-2</v>
      </c>
      <c r="F18">
        <f t="shared" si="0"/>
        <v>30.738120491197908</v>
      </c>
    </row>
    <row r="19" spans="1:6" x14ac:dyDescent="0.25">
      <c r="A19" t="s">
        <v>74</v>
      </c>
      <c r="B19" t="s">
        <v>73</v>
      </c>
      <c r="C19" t="s">
        <v>8</v>
      </c>
      <c r="D19" t="s">
        <v>69</v>
      </c>
      <c r="E19">
        <v>3.2213739291552204E-2</v>
      </c>
      <c r="F19">
        <f t="shared" si="0"/>
        <v>32.213739291552201</v>
      </c>
    </row>
    <row r="20" spans="1:6" x14ac:dyDescent="0.25">
      <c r="A20" t="s">
        <v>75</v>
      </c>
      <c r="B20" t="s">
        <v>34</v>
      </c>
      <c r="C20" t="s">
        <v>8</v>
      </c>
      <c r="D20" t="s">
        <v>36</v>
      </c>
      <c r="E20" s="1">
        <v>0</v>
      </c>
      <c r="F20">
        <f t="shared" si="0"/>
        <v>0</v>
      </c>
    </row>
    <row r="21" spans="1:6" x14ac:dyDescent="0.25">
      <c r="A21" t="s">
        <v>76</v>
      </c>
      <c r="B21" t="s">
        <v>50</v>
      </c>
      <c r="C21" t="s">
        <v>8</v>
      </c>
      <c r="D21" s="4" t="s">
        <v>53</v>
      </c>
      <c r="E21">
        <v>0.12499712112480743</v>
      </c>
      <c r="F21">
        <f t="shared" si="0"/>
        <v>124.99712112480744</v>
      </c>
    </row>
    <row r="22" spans="1:6" x14ac:dyDescent="0.25">
      <c r="A22" t="s">
        <v>76</v>
      </c>
      <c r="B22" t="s">
        <v>50</v>
      </c>
      <c r="C22" t="s">
        <v>8</v>
      </c>
      <c r="D22" s="4" t="s">
        <v>22</v>
      </c>
      <c r="E22">
        <v>0.36778971040203678</v>
      </c>
      <c r="F22">
        <f t="shared" si="0"/>
        <v>367.7897104020368</v>
      </c>
    </row>
    <row r="23" spans="1:6" x14ac:dyDescent="0.25">
      <c r="A23" t="s">
        <v>76</v>
      </c>
      <c r="B23" t="s">
        <v>50</v>
      </c>
      <c r="C23" t="s">
        <v>8</v>
      </c>
      <c r="D23" s="4" t="s">
        <v>23</v>
      </c>
      <c r="E23">
        <v>0.18082210775657925</v>
      </c>
      <c r="F23">
        <f t="shared" si="0"/>
        <v>180.82210775657924</v>
      </c>
    </row>
    <row r="24" spans="1:6" x14ac:dyDescent="0.25">
      <c r="A24" t="s">
        <v>76</v>
      </c>
      <c r="B24" t="s">
        <v>50</v>
      </c>
      <c r="C24" t="s">
        <v>8</v>
      </c>
      <c r="D24" s="4" t="s">
        <v>24</v>
      </c>
      <c r="E24">
        <v>0.18501629570529604</v>
      </c>
      <c r="F24">
        <f t="shared" si="0"/>
        <v>185.01629570529605</v>
      </c>
    </row>
    <row r="25" spans="1:6" x14ac:dyDescent="0.25">
      <c r="A25" t="s">
        <v>76</v>
      </c>
      <c r="B25" t="s">
        <v>50</v>
      </c>
      <c r="C25" t="s">
        <v>8</v>
      </c>
      <c r="D25" s="4" t="s">
        <v>25</v>
      </c>
      <c r="E25">
        <v>9.0079888107980774E-2</v>
      </c>
      <c r="F25">
        <f t="shared" si="0"/>
        <v>90.079888107980778</v>
      </c>
    </row>
    <row r="26" spans="1:6" x14ac:dyDescent="0.25">
      <c r="A26" t="s">
        <v>76</v>
      </c>
      <c r="B26" t="s">
        <v>50</v>
      </c>
      <c r="C26" t="s">
        <v>8</v>
      </c>
      <c r="D26" s="4" t="s">
        <v>26</v>
      </c>
      <c r="E26">
        <v>8.9730845322465516E-2</v>
      </c>
      <c r="F26">
        <f t="shared" si="0"/>
        <v>89.730845322465512</v>
      </c>
    </row>
    <row r="27" spans="1:6" x14ac:dyDescent="0.25">
      <c r="A27" t="s">
        <v>76</v>
      </c>
      <c r="B27" t="s">
        <v>50</v>
      </c>
      <c r="C27" t="s">
        <v>8</v>
      </c>
      <c r="D27" s="4" t="s">
        <v>27</v>
      </c>
      <c r="E27">
        <v>3.6167005898743963E-2</v>
      </c>
      <c r="F27">
        <f t="shared" si="0"/>
        <v>36.167005898743966</v>
      </c>
    </row>
    <row r="28" spans="1:6" x14ac:dyDescent="0.25">
      <c r="A28" t="s">
        <v>74</v>
      </c>
      <c r="B28" t="s">
        <v>12</v>
      </c>
      <c r="C28" t="s">
        <v>12</v>
      </c>
      <c r="D28" t="s">
        <v>0</v>
      </c>
      <c r="E28">
        <v>0.95539838014713141</v>
      </c>
      <c r="F28">
        <f t="shared" si="0"/>
        <v>955.39838014713143</v>
      </c>
    </row>
    <row r="29" spans="1:6" x14ac:dyDescent="0.25">
      <c r="A29" t="s">
        <v>74</v>
      </c>
      <c r="B29" t="s">
        <v>73</v>
      </c>
      <c r="C29" t="s">
        <v>12</v>
      </c>
      <c r="D29" t="s">
        <v>61</v>
      </c>
      <c r="E29">
        <v>0.20979429626169477</v>
      </c>
      <c r="F29">
        <f t="shared" si="0"/>
        <v>209.79429626169477</v>
      </c>
    </row>
    <row r="30" spans="1:6" x14ac:dyDescent="0.25">
      <c r="A30" t="s">
        <v>74</v>
      </c>
      <c r="B30" t="s">
        <v>12</v>
      </c>
      <c r="C30" t="s">
        <v>12</v>
      </c>
      <c r="D30" t="s">
        <v>1</v>
      </c>
      <c r="E30">
        <v>0.80541356940166886</v>
      </c>
      <c r="F30">
        <f t="shared" si="0"/>
        <v>805.41356940166884</v>
      </c>
    </row>
    <row r="31" spans="1:6" x14ac:dyDescent="0.25">
      <c r="A31" t="s">
        <v>74</v>
      </c>
      <c r="B31" t="s">
        <v>73</v>
      </c>
      <c r="C31" t="s">
        <v>12</v>
      </c>
      <c r="D31" t="s">
        <v>62</v>
      </c>
      <c r="E31">
        <v>0.17536271920056914</v>
      </c>
      <c r="F31">
        <f t="shared" si="0"/>
        <v>175.36271920056913</v>
      </c>
    </row>
    <row r="32" spans="1:6" x14ac:dyDescent="0.25">
      <c r="A32" t="s">
        <v>74</v>
      </c>
      <c r="B32" t="s">
        <v>12</v>
      </c>
      <c r="C32" t="s">
        <v>12</v>
      </c>
      <c r="D32" t="s">
        <v>2</v>
      </c>
      <c r="E32">
        <v>0.85980476906702952</v>
      </c>
      <c r="F32">
        <f t="shared" si="0"/>
        <v>859.8047690670295</v>
      </c>
    </row>
    <row r="33" spans="1:6" x14ac:dyDescent="0.25">
      <c r="A33" t="s">
        <v>74</v>
      </c>
      <c r="B33" t="s">
        <v>73</v>
      </c>
      <c r="C33" t="s">
        <v>12</v>
      </c>
      <c r="D33" t="s">
        <v>63</v>
      </c>
      <c r="E33">
        <v>0.18837708194341757</v>
      </c>
      <c r="F33">
        <f t="shared" si="0"/>
        <v>188.37708194341758</v>
      </c>
    </row>
    <row r="34" spans="1:6" x14ac:dyDescent="0.25">
      <c r="A34" t="s">
        <v>74</v>
      </c>
      <c r="B34" t="s">
        <v>12</v>
      </c>
      <c r="C34" t="s">
        <v>12</v>
      </c>
      <c r="D34" t="s">
        <v>3</v>
      </c>
      <c r="E34">
        <v>0.8497869319443796</v>
      </c>
      <c r="F34">
        <f t="shared" si="0"/>
        <v>849.7869319443796</v>
      </c>
    </row>
    <row r="35" spans="1:6" x14ac:dyDescent="0.25">
      <c r="A35" t="s">
        <v>74</v>
      </c>
      <c r="B35" t="s">
        <v>73</v>
      </c>
      <c r="C35" t="s">
        <v>12</v>
      </c>
      <c r="D35" t="s">
        <v>64</v>
      </c>
      <c r="E35">
        <v>0.18585767970479458</v>
      </c>
      <c r="F35">
        <f t="shared" si="0"/>
        <v>185.85767970479458</v>
      </c>
    </row>
    <row r="36" spans="1:6" x14ac:dyDescent="0.25">
      <c r="A36" t="s">
        <v>74</v>
      </c>
      <c r="B36" t="s">
        <v>12</v>
      </c>
      <c r="C36" t="s">
        <v>12</v>
      </c>
      <c r="D36" t="s">
        <v>16</v>
      </c>
      <c r="E36">
        <v>0.85101460815727215</v>
      </c>
      <c r="F36">
        <f t="shared" si="0"/>
        <v>851.01460815727216</v>
      </c>
    </row>
    <row r="37" spans="1:6" x14ac:dyDescent="0.25">
      <c r="A37" t="s">
        <v>74</v>
      </c>
      <c r="B37" t="s">
        <v>73</v>
      </c>
      <c r="C37" t="s">
        <v>12</v>
      </c>
      <c r="D37" t="s">
        <v>65</v>
      </c>
      <c r="E37">
        <v>0.18623728998689568</v>
      </c>
      <c r="F37">
        <f t="shared" si="0"/>
        <v>186.23728998689569</v>
      </c>
    </row>
    <row r="38" spans="1:6" x14ac:dyDescent="0.25">
      <c r="A38" t="s">
        <v>74</v>
      </c>
      <c r="B38" t="s">
        <v>12</v>
      </c>
      <c r="C38" t="s">
        <v>12</v>
      </c>
      <c r="D38" t="s">
        <v>4</v>
      </c>
      <c r="E38">
        <v>0.85291011522195082</v>
      </c>
      <c r="F38">
        <f t="shared" si="0"/>
        <v>852.91011522195083</v>
      </c>
    </row>
    <row r="39" spans="1:6" x14ac:dyDescent="0.25">
      <c r="A39" t="s">
        <v>74</v>
      </c>
      <c r="B39" t="s">
        <v>73</v>
      </c>
      <c r="C39" t="s">
        <v>12</v>
      </c>
      <c r="D39" t="s">
        <v>66</v>
      </c>
      <c r="E39">
        <v>0.1866960180072548</v>
      </c>
      <c r="F39">
        <f t="shared" si="0"/>
        <v>186.69601800725479</v>
      </c>
    </row>
    <row r="40" spans="1:6" x14ac:dyDescent="0.25">
      <c r="A40" t="s">
        <v>74</v>
      </c>
      <c r="B40" t="s">
        <v>12</v>
      </c>
      <c r="C40" t="s">
        <v>12</v>
      </c>
      <c r="D40" t="s">
        <v>20</v>
      </c>
      <c r="E40">
        <v>0.85384383685288689</v>
      </c>
      <c r="F40">
        <f t="shared" si="0"/>
        <v>853.84383685288685</v>
      </c>
    </row>
    <row r="41" spans="1:6" x14ac:dyDescent="0.25">
      <c r="A41" t="s">
        <v>74</v>
      </c>
      <c r="B41" t="s">
        <v>73</v>
      </c>
      <c r="C41" t="s">
        <v>12</v>
      </c>
      <c r="D41" t="s">
        <v>67</v>
      </c>
      <c r="E41">
        <v>0.18701213144312478</v>
      </c>
      <c r="F41">
        <f t="shared" si="0"/>
        <v>187.01213144312479</v>
      </c>
    </row>
    <row r="42" spans="1:6" x14ac:dyDescent="0.25">
      <c r="A42" t="s">
        <v>74</v>
      </c>
      <c r="B42" t="s">
        <v>12</v>
      </c>
      <c r="C42" t="s">
        <v>12</v>
      </c>
      <c r="D42" t="s">
        <v>5</v>
      </c>
      <c r="E42">
        <v>0.85389275926723063</v>
      </c>
      <c r="F42">
        <f t="shared" si="0"/>
        <v>853.89275926723064</v>
      </c>
    </row>
    <row r="43" spans="1:6" x14ac:dyDescent="0.25">
      <c r="A43" t="s">
        <v>74</v>
      </c>
      <c r="B43" t="s">
        <v>73</v>
      </c>
      <c r="C43" t="s">
        <v>12</v>
      </c>
      <c r="D43" t="s">
        <v>68</v>
      </c>
      <c r="E43">
        <v>0.18701213144312478</v>
      </c>
      <c r="F43">
        <f t="shared" si="0"/>
        <v>187.01213144312479</v>
      </c>
    </row>
    <row r="44" spans="1:6" x14ac:dyDescent="0.25">
      <c r="A44" t="s">
        <v>74</v>
      </c>
      <c r="B44" t="s">
        <v>12</v>
      </c>
      <c r="C44" t="s">
        <v>12</v>
      </c>
      <c r="D44" t="s">
        <v>21</v>
      </c>
      <c r="E44">
        <v>0.85384383685288689</v>
      </c>
      <c r="F44">
        <f t="shared" si="0"/>
        <v>853.84383685288685</v>
      </c>
    </row>
    <row r="45" spans="1:6" x14ac:dyDescent="0.25">
      <c r="A45" t="s">
        <v>74</v>
      </c>
      <c r="B45" t="s">
        <v>73</v>
      </c>
      <c r="C45" t="s">
        <v>12</v>
      </c>
      <c r="D45" t="s">
        <v>69</v>
      </c>
      <c r="E45">
        <v>0.18701213144312478</v>
      </c>
      <c r="F45">
        <f t="shared" si="0"/>
        <v>187.01213144312479</v>
      </c>
    </row>
    <row r="46" spans="1:6" x14ac:dyDescent="0.25">
      <c r="A46" t="s">
        <v>75</v>
      </c>
      <c r="B46" t="s">
        <v>34</v>
      </c>
      <c r="C46" t="s">
        <v>12</v>
      </c>
      <c r="D46" t="s">
        <v>36</v>
      </c>
      <c r="E46" s="1">
        <v>0</v>
      </c>
      <c r="F46">
        <f t="shared" si="0"/>
        <v>0</v>
      </c>
    </row>
    <row r="47" spans="1:6" x14ac:dyDescent="0.25">
      <c r="A47" t="s">
        <v>76</v>
      </c>
      <c r="B47" t="s">
        <v>50</v>
      </c>
      <c r="C47" t="s">
        <v>12</v>
      </c>
      <c r="D47" t="s">
        <v>53</v>
      </c>
      <c r="E47">
        <v>0</v>
      </c>
      <c r="F47">
        <f t="shared" si="0"/>
        <v>0</v>
      </c>
    </row>
    <row r="48" spans="1:6" x14ac:dyDescent="0.25">
      <c r="A48" t="s">
        <v>76</v>
      </c>
      <c r="B48" t="s">
        <v>50</v>
      </c>
      <c r="C48" t="s">
        <v>12</v>
      </c>
      <c r="D48" s="4" t="s">
        <v>22</v>
      </c>
      <c r="E48">
        <v>0</v>
      </c>
      <c r="F48">
        <f t="shared" si="0"/>
        <v>0</v>
      </c>
    </row>
    <row r="49" spans="1:6" x14ac:dyDescent="0.25">
      <c r="A49" t="s">
        <v>76</v>
      </c>
      <c r="B49" t="s">
        <v>50</v>
      </c>
      <c r="C49" t="s">
        <v>12</v>
      </c>
      <c r="D49" s="4" t="s">
        <v>23</v>
      </c>
      <c r="E49">
        <v>0</v>
      </c>
      <c r="F49">
        <f t="shared" si="0"/>
        <v>0</v>
      </c>
    </row>
    <row r="50" spans="1:6" x14ac:dyDescent="0.25">
      <c r="A50" t="s">
        <v>76</v>
      </c>
      <c r="B50" t="s">
        <v>50</v>
      </c>
      <c r="C50" t="s">
        <v>12</v>
      </c>
      <c r="D50" s="4" t="s">
        <v>24</v>
      </c>
      <c r="E50">
        <v>0</v>
      </c>
      <c r="F50">
        <f t="shared" si="0"/>
        <v>0</v>
      </c>
    </row>
    <row r="51" spans="1:6" x14ac:dyDescent="0.25">
      <c r="A51" t="s">
        <v>76</v>
      </c>
      <c r="B51" t="s">
        <v>50</v>
      </c>
      <c r="C51" t="s">
        <v>12</v>
      </c>
      <c r="D51" s="4" t="s">
        <v>25</v>
      </c>
      <c r="E51">
        <v>0</v>
      </c>
      <c r="F51">
        <f t="shared" si="0"/>
        <v>0</v>
      </c>
    </row>
    <row r="52" spans="1:6" x14ac:dyDescent="0.25">
      <c r="A52" t="s">
        <v>76</v>
      </c>
      <c r="B52" t="s">
        <v>50</v>
      </c>
      <c r="C52" t="s">
        <v>12</v>
      </c>
      <c r="D52" s="4" t="s">
        <v>26</v>
      </c>
      <c r="E52">
        <v>0</v>
      </c>
      <c r="F52">
        <f t="shared" si="0"/>
        <v>0</v>
      </c>
    </row>
    <row r="53" spans="1:6" x14ac:dyDescent="0.25">
      <c r="A53" t="s">
        <v>76</v>
      </c>
      <c r="B53" t="s">
        <v>50</v>
      </c>
      <c r="C53" t="s">
        <v>12</v>
      </c>
      <c r="D53" s="4" t="s">
        <v>27</v>
      </c>
      <c r="E53">
        <v>0</v>
      </c>
      <c r="F53">
        <f t="shared" si="0"/>
        <v>0</v>
      </c>
    </row>
    <row r="54" spans="1:6" x14ac:dyDescent="0.25">
      <c r="A54" t="s">
        <v>74</v>
      </c>
      <c r="B54" t="s">
        <v>12</v>
      </c>
      <c r="C54" t="s">
        <v>55</v>
      </c>
      <c r="D54" t="s">
        <v>0</v>
      </c>
      <c r="E54" s="1">
        <v>1</v>
      </c>
      <c r="F54">
        <f t="shared" si="0"/>
        <v>1000</v>
      </c>
    </row>
    <row r="55" spans="1:6" x14ac:dyDescent="0.25">
      <c r="A55" t="s">
        <v>74</v>
      </c>
      <c r="B55" t="s">
        <v>73</v>
      </c>
      <c r="C55" t="s">
        <v>55</v>
      </c>
      <c r="D55" t="s">
        <v>61</v>
      </c>
      <c r="E55" s="1">
        <v>1</v>
      </c>
      <c r="F55">
        <f t="shared" si="0"/>
        <v>1000</v>
      </c>
    </row>
    <row r="56" spans="1:6" x14ac:dyDescent="0.25">
      <c r="A56" t="s">
        <v>74</v>
      </c>
      <c r="B56" t="s">
        <v>12</v>
      </c>
      <c r="C56" t="s">
        <v>55</v>
      </c>
      <c r="D56" t="s">
        <v>1</v>
      </c>
      <c r="E56" s="1">
        <v>1</v>
      </c>
      <c r="F56">
        <f t="shared" si="0"/>
        <v>1000</v>
      </c>
    </row>
    <row r="57" spans="1:6" x14ac:dyDescent="0.25">
      <c r="A57" t="s">
        <v>74</v>
      </c>
      <c r="B57" t="s">
        <v>73</v>
      </c>
      <c r="C57" t="s">
        <v>55</v>
      </c>
      <c r="D57" t="s">
        <v>62</v>
      </c>
      <c r="E57" s="1">
        <v>1</v>
      </c>
      <c r="F57">
        <f t="shared" si="0"/>
        <v>1000</v>
      </c>
    </row>
    <row r="58" spans="1:6" x14ac:dyDescent="0.25">
      <c r="A58" t="s">
        <v>74</v>
      </c>
      <c r="B58" t="s">
        <v>12</v>
      </c>
      <c r="C58" t="s">
        <v>55</v>
      </c>
      <c r="D58" t="s">
        <v>2</v>
      </c>
      <c r="E58" s="1">
        <v>1</v>
      </c>
      <c r="F58">
        <f t="shared" si="0"/>
        <v>1000</v>
      </c>
    </row>
    <row r="59" spans="1:6" x14ac:dyDescent="0.25">
      <c r="A59" t="s">
        <v>74</v>
      </c>
      <c r="B59" t="s">
        <v>73</v>
      </c>
      <c r="C59" t="s">
        <v>55</v>
      </c>
      <c r="D59" t="s">
        <v>63</v>
      </c>
      <c r="E59" s="1">
        <v>1</v>
      </c>
      <c r="F59">
        <f t="shared" si="0"/>
        <v>1000</v>
      </c>
    </row>
    <row r="60" spans="1:6" x14ac:dyDescent="0.25">
      <c r="A60" t="s">
        <v>74</v>
      </c>
      <c r="B60" t="s">
        <v>12</v>
      </c>
      <c r="C60" t="s">
        <v>55</v>
      </c>
      <c r="D60" t="s">
        <v>3</v>
      </c>
      <c r="E60" s="1">
        <v>1</v>
      </c>
      <c r="F60">
        <f t="shared" si="0"/>
        <v>1000</v>
      </c>
    </row>
    <row r="61" spans="1:6" x14ac:dyDescent="0.25">
      <c r="A61" t="s">
        <v>74</v>
      </c>
      <c r="B61" t="s">
        <v>73</v>
      </c>
      <c r="C61" t="s">
        <v>55</v>
      </c>
      <c r="D61" t="s">
        <v>64</v>
      </c>
      <c r="E61" s="1">
        <v>1</v>
      </c>
      <c r="F61">
        <f t="shared" si="0"/>
        <v>1000</v>
      </c>
    </row>
    <row r="62" spans="1:6" x14ac:dyDescent="0.25">
      <c r="A62" t="s">
        <v>74</v>
      </c>
      <c r="B62" t="s">
        <v>12</v>
      </c>
      <c r="C62" t="s">
        <v>55</v>
      </c>
      <c r="D62" t="s">
        <v>16</v>
      </c>
      <c r="E62" s="1">
        <v>1</v>
      </c>
      <c r="F62">
        <f t="shared" si="0"/>
        <v>1000</v>
      </c>
    </row>
    <row r="63" spans="1:6" x14ac:dyDescent="0.25">
      <c r="A63" t="s">
        <v>74</v>
      </c>
      <c r="B63" t="s">
        <v>73</v>
      </c>
      <c r="C63" t="s">
        <v>55</v>
      </c>
      <c r="D63" t="s">
        <v>65</v>
      </c>
      <c r="E63" s="1">
        <v>1</v>
      </c>
      <c r="F63">
        <f t="shared" si="0"/>
        <v>1000</v>
      </c>
    </row>
    <row r="64" spans="1:6" x14ac:dyDescent="0.25">
      <c r="A64" t="s">
        <v>74</v>
      </c>
      <c r="B64" t="s">
        <v>12</v>
      </c>
      <c r="C64" t="s">
        <v>55</v>
      </c>
      <c r="D64" t="s">
        <v>4</v>
      </c>
      <c r="E64" s="1">
        <v>1</v>
      </c>
      <c r="F64">
        <f t="shared" si="0"/>
        <v>1000</v>
      </c>
    </row>
    <row r="65" spans="1:6" x14ac:dyDescent="0.25">
      <c r="A65" t="s">
        <v>74</v>
      </c>
      <c r="B65" t="s">
        <v>73</v>
      </c>
      <c r="C65" t="s">
        <v>55</v>
      </c>
      <c r="D65" t="s">
        <v>66</v>
      </c>
      <c r="E65" s="1">
        <v>1</v>
      </c>
      <c r="F65">
        <f t="shared" si="0"/>
        <v>1000</v>
      </c>
    </row>
    <row r="66" spans="1:6" x14ac:dyDescent="0.25">
      <c r="A66" t="s">
        <v>74</v>
      </c>
      <c r="B66" t="s">
        <v>12</v>
      </c>
      <c r="C66" t="s">
        <v>55</v>
      </c>
      <c r="D66" t="s">
        <v>20</v>
      </c>
      <c r="E66" s="1">
        <v>1</v>
      </c>
      <c r="F66">
        <f t="shared" si="0"/>
        <v>1000</v>
      </c>
    </row>
    <row r="67" spans="1:6" x14ac:dyDescent="0.25">
      <c r="A67" t="s">
        <v>74</v>
      </c>
      <c r="B67" t="s">
        <v>73</v>
      </c>
      <c r="C67" t="s">
        <v>55</v>
      </c>
      <c r="D67" t="s">
        <v>67</v>
      </c>
      <c r="E67" s="1">
        <v>1</v>
      </c>
      <c r="F67">
        <f t="shared" ref="F67:F130" si="1">+E67*1000</f>
        <v>1000</v>
      </c>
    </row>
    <row r="68" spans="1:6" x14ac:dyDescent="0.25">
      <c r="A68" t="s">
        <v>74</v>
      </c>
      <c r="B68" t="s">
        <v>12</v>
      </c>
      <c r="C68" t="s">
        <v>55</v>
      </c>
      <c r="D68" t="s">
        <v>5</v>
      </c>
      <c r="E68" s="1">
        <v>1</v>
      </c>
      <c r="F68">
        <f t="shared" si="1"/>
        <v>1000</v>
      </c>
    </row>
    <row r="69" spans="1:6" x14ac:dyDescent="0.25">
      <c r="A69" t="s">
        <v>74</v>
      </c>
      <c r="B69" t="s">
        <v>73</v>
      </c>
      <c r="C69" t="s">
        <v>55</v>
      </c>
      <c r="D69" t="s">
        <v>68</v>
      </c>
      <c r="E69" s="1">
        <v>1</v>
      </c>
      <c r="F69">
        <f t="shared" si="1"/>
        <v>1000</v>
      </c>
    </row>
    <row r="70" spans="1:6" x14ac:dyDescent="0.25">
      <c r="A70" t="s">
        <v>74</v>
      </c>
      <c r="B70" t="s">
        <v>12</v>
      </c>
      <c r="C70" t="s">
        <v>55</v>
      </c>
      <c r="D70" t="s">
        <v>21</v>
      </c>
      <c r="E70" s="1">
        <v>1</v>
      </c>
      <c r="F70">
        <f t="shared" si="1"/>
        <v>1000</v>
      </c>
    </row>
    <row r="71" spans="1:6" x14ac:dyDescent="0.25">
      <c r="A71" t="s">
        <v>74</v>
      </c>
      <c r="B71" t="s">
        <v>73</v>
      </c>
      <c r="C71" t="s">
        <v>55</v>
      </c>
      <c r="D71" t="s">
        <v>69</v>
      </c>
      <c r="E71" s="1">
        <v>1</v>
      </c>
      <c r="F71">
        <f t="shared" si="1"/>
        <v>1000</v>
      </c>
    </row>
    <row r="72" spans="1:6" x14ac:dyDescent="0.25">
      <c r="A72" t="s">
        <v>75</v>
      </c>
      <c r="B72" t="s">
        <v>34</v>
      </c>
      <c r="C72" t="s">
        <v>55</v>
      </c>
      <c r="D72" t="s">
        <v>36</v>
      </c>
      <c r="E72" s="1">
        <v>1</v>
      </c>
      <c r="F72">
        <f t="shared" si="1"/>
        <v>1000</v>
      </c>
    </row>
    <row r="73" spans="1:6" x14ac:dyDescent="0.25">
      <c r="A73" t="s">
        <v>76</v>
      </c>
      <c r="B73" t="s">
        <v>50</v>
      </c>
      <c r="C73" t="s">
        <v>55</v>
      </c>
      <c r="D73" s="4" t="s">
        <v>53</v>
      </c>
      <c r="E73" s="1">
        <v>1</v>
      </c>
      <c r="F73">
        <f t="shared" si="1"/>
        <v>1000</v>
      </c>
    </row>
    <row r="74" spans="1:6" x14ac:dyDescent="0.25">
      <c r="A74" t="s">
        <v>76</v>
      </c>
      <c r="B74" t="s">
        <v>50</v>
      </c>
      <c r="C74" t="s">
        <v>55</v>
      </c>
      <c r="D74" s="4" t="s">
        <v>22</v>
      </c>
      <c r="E74" s="1">
        <v>1</v>
      </c>
      <c r="F74">
        <f t="shared" si="1"/>
        <v>1000</v>
      </c>
    </row>
    <row r="75" spans="1:6" x14ac:dyDescent="0.25">
      <c r="A75" t="s">
        <v>76</v>
      </c>
      <c r="B75" t="s">
        <v>50</v>
      </c>
      <c r="C75" t="s">
        <v>55</v>
      </c>
      <c r="D75" s="4" t="s">
        <v>23</v>
      </c>
      <c r="E75" s="1">
        <v>1</v>
      </c>
      <c r="F75">
        <f t="shared" si="1"/>
        <v>1000</v>
      </c>
    </row>
    <row r="76" spans="1:6" x14ac:dyDescent="0.25">
      <c r="A76" t="s">
        <v>76</v>
      </c>
      <c r="B76" t="s">
        <v>50</v>
      </c>
      <c r="C76" t="s">
        <v>55</v>
      </c>
      <c r="D76" s="4" t="s">
        <v>24</v>
      </c>
      <c r="E76" s="1">
        <v>1</v>
      </c>
      <c r="F76">
        <f t="shared" si="1"/>
        <v>1000</v>
      </c>
    </row>
    <row r="77" spans="1:6" x14ac:dyDescent="0.25">
      <c r="A77" t="s">
        <v>76</v>
      </c>
      <c r="B77" t="s">
        <v>50</v>
      </c>
      <c r="C77" t="s">
        <v>55</v>
      </c>
      <c r="D77" s="4" t="s">
        <v>25</v>
      </c>
      <c r="E77" s="1">
        <v>1</v>
      </c>
      <c r="F77">
        <f t="shared" si="1"/>
        <v>1000</v>
      </c>
    </row>
    <row r="78" spans="1:6" x14ac:dyDescent="0.25">
      <c r="A78" t="s">
        <v>76</v>
      </c>
      <c r="B78" t="s">
        <v>50</v>
      </c>
      <c r="C78" t="s">
        <v>55</v>
      </c>
      <c r="D78" s="4" t="s">
        <v>26</v>
      </c>
      <c r="E78" s="1">
        <v>1</v>
      </c>
      <c r="F78">
        <f t="shared" si="1"/>
        <v>1000</v>
      </c>
    </row>
    <row r="79" spans="1:6" x14ac:dyDescent="0.25">
      <c r="A79" t="s">
        <v>76</v>
      </c>
      <c r="B79" t="s">
        <v>50</v>
      </c>
      <c r="C79" t="s">
        <v>55</v>
      </c>
      <c r="D79" s="4" t="s">
        <v>27</v>
      </c>
      <c r="E79" s="1">
        <v>1</v>
      </c>
      <c r="F79">
        <f t="shared" si="1"/>
        <v>1000</v>
      </c>
    </row>
    <row r="80" spans="1:6" x14ac:dyDescent="0.25">
      <c r="A80" t="s">
        <v>74</v>
      </c>
      <c r="B80" t="s">
        <v>12</v>
      </c>
      <c r="C80" t="s">
        <v>6</v>
      </c>
      <c r="D80" t="s">
        <v>0</v>
      </c>
      <c r="E80">
        <v>8.8958364763851688E-2</v>
      </c>
      <c r="F80">
        <f t="shared" si="1"/>
        <v>88.958364763851691</v>
      </c>
    </row>
    <row r="81" spans="1:6" x14ac:dyDescent="0.25">
      <c r="A81" t="s">
        <v>74</v>
      </c>
      <c r="B81" t="s">
        <v>73</v>
      </c>
      <c r="C81" t="s">
        <v>6</v>
      </c>
      <c r="D81" t="s">
        <v>61</v>
      </c>
      <c r="E81">
        <v>9.2989800951697232E-2</v>
      </c>
      <c r="F81">
        <f t="shared" si="1"/>
        <v>92.989800951697234</v>
      </c>
    </row>
    <row r="82" spans="1:6" x14ac:dyDescent="0.25">
      <c r="A82" t="s">
        <v>74</v>
      </c>
      <c r="B82" t="s">
        <v>12</v>
      </c>
      <c r="C82" t="s">
        <v>6</v>
      </c>
      <c r="D82" t="s">
        <v>1</v>
      </c>
      <c r="E82">
        <v>9.6759076142679076E-2</v>
      </c>
      <c r="F82">
        <f t="shared" si="1"/>
        <v>96.759076142679078</v>
      </c>
    </row>
    <row r="83" spans="1:6" x14ac:dyDescent="0.25">
      <c r="A83" t="s">
        <v>74</v>
      </c>
      <c r="B83" t="s">
        <v>73</v>
      </c>
      <c r="C83" t="s">
        <v>6</v>
      </c>
      <c r="D83" t="s">
        <v>62</v>
      </c>
      <c r="E83">
        <v>0.10045458443081041</v>
      </c>
      <c r="F83">
        <f t="shared" si="1"/>
        <v>100.45458443081041</v>
      </c>
    </row>
    <row r="84" spans="1:6" x14ac:dyDescent="0.25">
      <c r="A84" t="s">
        <v>74</v>
      </c>
      <c r="B84" t="s">
        <v>12</v>
      </c>
      <c r="C84" t="s">
        <v>6</v>
      </c>
      <c r="D84" t="s">
        <v>2</v>
      </c>
      <c r="E84">
        <v>9.9365656491288507E-2</v>
      </c>
      <c r="F84">
        <f t="shared" si="1"/>
        <v>99.365656491288505</v>
      </c>
    </row>
    <row r="85" spans="1:6" x14ac:dyDescent="0.25">
      <c r="A85" t="s">
        <v>74</v>
      </c>
      <c r="B85" t="s">
        <v>73</v>
      </c>
      <c r="C85" t="s">
        <v>6</v>
      </c>
      <c r="D85" t="s">
        <v>63</v>
      </c>
      <c r="E85">
        <v>0.1035687812280093</v>
      </c>
      <c r="F85">
        <f t="shared" si="1"/>
        <v>103.5687812280093</v>
      </c>
    </row>
    <row r="86" spans="1:6" x14ac:dyDescent="0.25">
      <c r="A86" t="s">
        <v>74</v>
      </c>
      <c r="B86" t="s">
        <v>12</v>
      </c>
      <c r="C86" t="s">
        <v>6</v>
      </c>
      <c r="D86" t="s">
        <v>3</v>
      </c>
      <c r="E86">
        <v>0.11546915796087881</v>
      </c>
      <c r="F86">
        <f t="shared" si="1"/>
        <v>115.4691579608788</v>
      </c>
    </row>
    <row r="87" spans="1:6" x14ac:dyDescent="0.25">
      <c r="A87" t="s">
        <v>74</v>
      </c>
      <c r="B87" t="s">
        <v>73</v>
      </c>
      <c r="C87" t="s">
        <v>6</v>
      </c>
      <c r="D87" t="s">
        <v>64</v>
      </c>
      <c r="E87">
        <v>0.1203400677472197</v>
      </c>
      <c r="F87">
        <f t="shared" si="1"/>
        <v>120.34006774721969</v>
      </c>
    </row>
    <row r="88" spans="1:6" x14ac:dyDescent="0.25">
      <c r="A88" t="s">
        <v>74</v>
      </c>
      <c r="B88" t="s">
        <v>12</v>
      </c>
      <c r="C88" t="s">
        <v>6</v>
      </c>
      <c r="D88" t="s">
        <v>16</v>
      </c>
      <c r="E88">
        <v>0.10571403124606368</v>
      </c>
      <c r="F88">
        <f t="shared" si="1"/>
        <v>105.71403124606368</v>
      </c>
    </row>
    <row r="89" spans="1:6" x14ac:dyDescent="0.25">
      <c r="A89" t="s">
        <v>74</v>
      </c>
      <c r="B89" t="s">
        <v>73</v>
      </c>
      <c r="C89" t="s">
        <v>6</v>
      </c>
      <c r="D89" t="s">
        <v>65</v>
      </c>
      <c r="E89">
        <v>0.11014939202253947</v>
      </c>
      <c r="F89">
        <f t="shared" si="1"/>
        <v>110.14939202253947</v>
      </c>
    </row>
    <row r="90" spans="1:6" x14ac:dyDescent="0.25">
      <c r="A90" t="s">
        <v>74</v>
      </c>
      <c r="B90" t="s">
        <v>12</v>
      </c>
      <c r="C90" t="s">
        <v>6</v>
      </c>
      <c r="D90" t="s">
        <v>4</v>
      </c>
      <c r="E90">
        <v>0.1034513243478269</v>
      </c>
      <c r="F90">
        <f t="shared" si="1"/>
        <v>103.4513243478269</v>
      </c>
    </row>
    <row r="91" spans="1:6" x14ac:dyDescent="0.25">
      <c r="A91" t="s">
        <v>74</v>
      </c>
      <c r="B91" t="s">
        <v>73</v>
      </c>
      <c r="C91" t="s">
        <v>6</v>
      </c>
      <c r="D91" t="s">
        <v>66</v>
      </c>
      <c r="E91">
        <v>0.10779381572828821</v>
      </c>
      <c r="F91">
        <f t="shared" si="1"/>
        <v>107.79381572828821</v>
      </c>
    </row>
    <row r="92" spans="1:6" x14ac:dyDescent="0.25">
      <c r="A92" t="s">
        <v>74</v>
      </c>
      <c r="B92" t="s">
        <v>12</v>
      </c>
      <c r="C92" t="s">
        <v>6</v>
      </c>
      <c r="D92" t="s">
        <v>20</v>
      </c>
      <c r="E92">
        <v>9.2592011446838915E-2</v>
      </c>
      <c r="F92">
        <f t="shared" si="1"/>
        <v>92.59201144683891</v>
      </c>
    </row>
    <row r="93" spans="1:6" x14ac:dyDescent="0.25">
      <c r="A93" t="s">
        <v>74</v>
      </c>
      <c r="B93" t="s">
        <v>73</v>
      </c>
      <c r="C93" t="s">
        <v>6</v>
      </c>
      <c r="D93" t="s">
        <v>67</v>
      </c>
      <c r="E93">
        <v>9.6428659763045863E-2</v>
      </c>
      <c r="F93">
        <f t="shared" si="1"/>
        <v>96.428659763045857</v>
      </c>
    </row>
    <row r="94" spans="1:6" x14ac:dyDescent="0.25">
      <c r="A94" t="s">
        <v>74</v>
      </c>
      <c r="B94" t="s">
        <v>12</v>
      </c>
      <c r="C94" t="s">
        <v>6</v>
      </c>
      <c r="D94" t="s">
        <v>5</v>
      </c>
      <c r="E94">
        <v>9.2243626903558584E-2</v>
      </c>
      <c r="F94">
        <f t="shared" si="1"/>
        <v>92.243626903558578</v>
      </c>
    </row>
    <row r="95" spans="1:6" x14ac:dyDescent="0.25">
      <c r="A95" t="s">
        <v>74</v>
      </c>
      <c r="B95" t="s">
        <v>73</v>
      </c>
      <c r="C95" t="s">
        <v>6</v>
      </c>
      <c r="D95" t="s">
        <v>68</v>
      </c>
      <c r="E95">
        <v>9.6062534010121992E-2</v>
      </c>
      <c r="F95">
        <f t="shared" si="1"/>
        <v>96.062534010121993</v>
      </c>
    </row>
    <row r="96" spans="1:6" x14ac:dyDescent="0.25">
      <c r="A96" t="s">
        <v>74</v>
      </c>
      <c r="B96" t="s">
        <v>12</v>
      </c>
      <c r="C96" t="s">
        <v>6</v>
      </c>
      <c r="D96" t="s">
        <v>21</v>
      </c>
      <c r="E96">
        <v>9.2929939686777083E-2</v>
      </c>
      <c r="F96">
        <f t="shared" si="1"/>
        <v>92.929939686777089</v>
      </c>
    </row>
    <row r="97" spans="1:6" x14ac:dyDescent="0.25">
      <c r="A97" t="s">
        <v>74</v>
      </c>
      <c r="B97" t="s">
        <v>73</v>
      </c>
      <c r="C97" t="s">
        <v>6</v>
      </c>
      <c r="D97" t="s">
        <v>69</v>
      </c>
      <c r="E97">
        <v>9.6782810636510549E-2</v>
      </c>
      <c r="F97">
        <f t="shared" si="1"/>
        <v>96.782810636510547</v>
      </c>
    </row>
    <row r="98" spans="1:6" x14ac:dyDescent="0.25">
      <c r="A98" t="s">
        <v>75</v>
      </c>
      <c r="B98" t="s">
        <v>34</v>
      </c>
      <c r="C98" t="s">
        <v>6</v>
      </c>
      <c r="D98" t="s">
        <v>36</v>
      </c>
      <c r="E98" s="1">
        <v>0</v>
      </c>
      <c r="F98">
        <f t="shared" si="1"/>
        <v>0</v>
      </c>
    </row>
    <row r="99" spans="1:6" x14ac:dyDescent="0.25">
      <c r="A99" t="s">
        <v>76</v>
      </c>
      <c r="B99" t="s">
        <v>50</v>
      </c>
      <c r="C99" t="s">
        <v>6</v>
      </c>
      <c r="D99" s="4" t="s">
        <v>53</v>
      </c>
      <c r="E99">
        <v>0.1650656125169381</v>
      </c>
      <c r="F99">
        <f t="shared" si="1"/>
        <v>165.0656125169381</v>
      </c>
    </row>
    <row r="100" spans="1:6" x14ac:dyDescent="0.25">
      <c r="A100" t="s">
        <v>76</v>
      </c>
      <c r="B100" t="s">
        <v>50</v>
      </c>
      <c r="C100" t="s">
        <v>6</v>
      </c>
      <c r="D100" s="4" t="s">
        <v>22</v>
      </c>
      <c r="E100">
        <v>0.2128544646478584</v>
      </c>
      <c r="F100">
        <f t="shared" si="1"/>
        <v>212.85446464785841</v>
      </c>
    </row>
    <row r="101" spans="1:6" x14ac:dyDescent="0.25">
      <c r="A101" t="s">
        <v>76</v>
      </c>
      <c r="B101" t="s">
        <v>50</v>
      </c>
      <c r="C101" t="s">
        <v>6</v>
      </c>
      <c r="D101" s="4" t="s">
        <v>23</v>
      </c>
      <c r="E101">
        <v>0.18992792883046516</v>
      </c>
      <c r="F101">
        <f t="shared" si="1"/>
        <v>189.92792883046516</v>
      </c>
    </row>
    <row r="102" spans="1:6" x14ac:dyDescent="0.25">
      <c r="A102" t="s">
        <v>76</v>
      </c>
      <c r="B102" t="s">
        <v>50</v>
      </c>
      <c r="C102" t="s">
        <v>6</v>
      </c>
      <c r="D102" s="4" t="s">
        <v>24</v>
      </c>
      <c r="E102">
        <v>0.18944424935966034</v>
      </c>
      <c r="F102">
        <f t="shared" si="1"/>
        <v>189.44424935966035</v>
      </c>
    </row>
    <row r="103" spans="1:6" x14ac:dyDescent="0.25">
      <c r="A103" t="s">
        <v>76</v>
      </c>
      <c r="B103" t="s">
        <v>50</v>
      </c>
      <c r="C103" t="s">
        <v>6</v>
      </c>
      <c r="D103" t="s">
        <v>25</v>
      </c>
      <c r="E103">
        <v>0.1894723713005925</v>
      </c>
      <c r="F103">
        <f t="shared" si="1"/>
        <v>189.4723713005925</v>
      </c>
    </row>
    <row r="104" spans="1:6" x14ac:dyDescent="0.25">
      <c r="A104" t="s">
        <v>76</v>
      </c>
      <c r="B104" t="s">
        <v>50</v>
      </c>
      <c r="C104" t="s">
        <v>6</v>
      </c>
      <c r="D104" t="s">
        <v>26</v>
      </c>
      <c r="E104">
        <v>0.18899222183031086</v>
      </c>
      <c r="F104">
        <f t="shared" si="1"/>
        <v>188.99222183031085</v>
      </c>
    </row>
    <row r="105" spans="1:6" x14ac:dyDescent="0.25">
      <c r="A105" t="s">
        <v>76</v>
      </c>
      <c r="B105" t="s">
        <v>50</v>
      </c>
      <c r="C105" t="s">
        <v>6</v>
      </c>
      <c r="D105" t="s">
        <v>27</v>
      </c>
      <c r="E105">
        <v>0.18993681651630287</v>
      </c>
      <c r="F105">
        <f t="shared" si="1"/>
        <v>189.93681651630288</v>
      </c>
    </row>
    <row r="106" spans="1:6" x14ac:dyDescent="0.25">
      <c r="A106" t="s">
        <v>74</v>
      </c>
      <c r="B106" t="s">
        <v>12</v>
      </c>
      <c r="C106" t="s">
        <v>7</v>
      </c>
      <c r="D106" t="s">
        <v>0</v>
      </c>
      <c r="E106">
        <v>0</v>
      </c>
      <c r="F106">
        <f t="shared" si="1"/>
        <v>0</v>
      </c>
    </row>
    <row r="107" spans="1:6" x14ac:dyDescent="0.25">
      <c r="A107" t="s">
        <v>74</v>
      </c>
      <c r="B107" t="s">
        <v>73</v>
      </c>
      <c r="C107" t="s">
        <v>7</v>
      </c>
      <c r="D107" t="s">
        <v>61</v>
      </c>
      <c r="E107">
        <v>0</v>
      </c>
      <c r="F107">
        <f t="shared" si="1"/>
        <v>0</v>
      </c>
    </row>
    <row r="108" spans="1:6" x14ac:dyDescent="0.25">
      <c r="A108" t="s">
        <v>74</v>
      </c>
      <c r="B108" t="s">
        <v>12</v>
      </c>
      <c r="C108" t="s">
        <v>7</v>
      </c>
      <c r="D108" t="s">
        <v>1</v>
      </c>
      <c r="E108">
        <v>0</v>
      </c>
      <c r="F108">
        <f t="shared" si="1"/>
        <v>0</v>
      </c>
    </row>
    <row r="109" spans="1:6" x14ac:dyDescent="0.25">
      <c r="A109" t="s">
        <v>74</v>
      </c>
      <c r="B109" t="s">
        <v>73</v>
      </c>
      <c r="C109" t="s">
        <v>7</v>
      </c>
      <c r="D109" t="s">
        <v>62</v>
      </c>
      <c r="E109">
        <v>0</v>
      </c>
      <c r="F109">
        <f t="shared" si="1"/>
        <v>0</v>
      </c>
    </row>
    <row r="110" spans="1:6" x14ac:dyDescent="0.25">
      <c r="A110" t="s">
        <v>74</v>
      </c>
      <c r="B110" t="s">
        <v>12</v>
      </c>
      <c r="C110" t="s">
        <v>7</v>
      </c>
      <c r="D110" t="s">
        <v>2</v>
      </c>
      <c r="E110">
        <v>0.65563228220156566</v>
      </c>
      <c r="F110">
        <f t="shared" si="1"/>
        <v>655.63228220156566</v>
      </c>
    </row>
    <row r="111" spans="1:6" x14ac:dyDescent="0.25">
      <c r="A111" t="s">
        <v>74</v>
      </c>
      <c r="B111" t="s">
        <v>73</v>
      </c>
      <c r="C111" t="s">
        <v>7</v>
      </c>
      <c r="D111" t="s">
        <v>63</v>
      </c>
      <c r="E111">
        <v>0.68743293544659512</v>
      </c>
      <c r="F111">
        <f t="shared" si="1"/>
        <v>687.43293544659514</v>
      </c>
    </row>
    <row r="112" spans="1:6" x14ac:dyDescent="0.25">
      <c r="A112" t="s">
        <v>74</v>
      </c>
      <c r="B112" t="s">
        <v>12</v>
      </c>
      <c r="C112" t="s">
        <v>7</v>
      </c>
      <c r="D112" t="s">
        <v>3</v>
      </c>
      <c r="E112">
        <v>0.31759699394172192</v>
      </c>
      <c r="F112">
        <f t="shared" si="1"/>
        <v>317.59699394172191</v>
      </c>
    </row>
    <row r="113" spans="1:6" x14ac:dyDescent="0.25">
      <c r="A113" t="s">
        <v>74</v>
      </c>
      <c r="B113" t="s">
        <v>73</v>
      </c>
      <c r="C113" t="s">
        <v>7</v>
      </c>
      <c r="D113" t="s">
        <v>64</v>
      </c>
      <c r="E113">
        <v>0.33267002970486154</v>
      </c>
      <c r="F113">
        <f t="shared" si="1"/>
        <v>332.67002970486152</v>
      </c>
    </row>
    <row r="114" spans="1:6" x14ac:dyDescent="0.25">
      <c r="A114" t="s">
        <v>74</v>
      </c>
      <c r="B114" t="s">
        <v>12</v>
      </c>
      <c r="C114" t="s">
        <v>7</v>
      </c>
      <c r="D114" t="s">
        <v>16</v>
      </c>
      <c r="E114">
        <v>0.43614856240385363</v>
      </c>
      <c r="F114">
        <f t="shared" si="1"/>
        <v>436.14856240385365</v>
      </c>
    </row>
    <row r="115" spans="1:6" x14ac:dyDescent="0.25">
      <c r="A115" t="s">
        <v>74</v>
      </c>
      <c r="B115" t="s">
        <v>73</v>
      </c>
      <c r="C115" t="s">
        <v>7</v>
      </c>
      <c r="D115" t="s">
        <v>65</v>
      </c>
      <c r="E115">
        <v>0.45696442919392471</v>
      </c>
      <c r="F115">
        <f t="shared" si="1"/>
        <v>456.96442919392473</v>
      </c>
    </row>
    <row r="116" spans="1:6" x14ac:dyDescent="0.25">
      <c r="A116" t="s">
        <v>74</v>
      </c>
      <c r="B116" t="s">
        <v>12</v>
      </c>
      <c r="C116" t="s">
        <v>7</v>
      </c>
      <c r="D116" t="s">
        <v>4</v>
      </c>
      <c r="E116">
        <v>0.51200883788675011</v>
      </c>
      <c r="F116">
        <f t="shared" si="1"/>
        <v>512.00883788675014</v>
      </c>
    </row>
    <row r="117" spans="1:6" x14ac:dyDescent="0.25">
      <c r="A117" t="s">
        <v>74</v>
      </c>
      <c r="B117" t="s">
        <v>73</v>
      </c>
      <c r="C117" t="s">
        <v>7</v>
      </c>
      <c r="D117" t="s">
        <v>66</v>
      </c>
      <c r="E117">
        <v>0.53652699462450559</v>
      </c>
      <c r="F117">
        <f t="shared" si="1"/>
        <v>536.52699462450562</v>
      </c>
    </row>
    <row r="118" spans="1:6" x14ac:dyDescent="0.25">
      <c r="A118" t="s">
        <v>74</v>
      </c>
      <c r="B118" t="s">
        <v>12</v>
      </c>
      <c r="C118" t="s">
        <v>7</v>
      </c>
      <c r="D118" t="s">
        <v>20</v>
      </c>
      <c r="E118">
        <v>0.53390780417394745</v>
      </c>
      <c r="F118">
        <f t="shared" si="1"/>
        <v>533.9078041739474</v>
      </c>
    </row>
    <row r="119" spans="1:6" x14ac:dyDescent="0.25">
      <c r="A119" t="s">
        <v>74</v>
      </c>
      <c r="B119" t="s">
        <v>73</v>
      </c>
      <c r="C119" t="s">
        <v>7</v>
      </c>
      <c r="D119" t="s">
        <v>67</v>
      </c>
      <c r="E119">
        <v>0.55953866191362445</v>
      </c>
      <c r="F119">
        <f t="shared" si="1"/>
        <v>559.53866191362442</v>
      </c>
    </row>
    <row r="120" spans="1:6" x14ac:dyDescent="0.25">
      <c r="A120" t="s">
        <v>74</v>
      </c>
      <c r="B120" t="s">
        <v>12</v>
      </c>
      <c r="C120" t="s">
        <v>7</v>
      </c>
      <c r="D120" t="s">
        <v>5</v>
      </c>
      <c r="E120">
        <v>0.60782224173583921</v>
      </c>
      <c r="F120">
        <f t="shared" si="1"/>
        <v>607.82224173583916</v>
      </c>
    </row>
    <row r="121" spans="1:6" x14ac:dyDescent="0.25">
      <c r="A121" t="s">
        <v>74</v>
      </c>
      <c r="B121" t="s">
        <v>73</v>
      </c>
      <c r="C121" t="s">
        <v>7</v>
      </c>
      <c r="D121" t="s">
        <v>68</v>
      </c>
      <c r="E121">
        <v>0.63699491866819957</v>
      </c>
      <c r="F121">
        <f t="shared" si="1"/>
        <v>636.9949186681996</v>
      </c>
    </row>
    <row r="122" spans="1:6" x14ac:dyDescent="0.25">
      <c r="A122" t="s">
        <v>74</v>
      </c>
      <c r="B122" t="s">
        <v>12</v>
      </c>
      <c r="C122" t="s">
        <v>7</v>
      </c>
      <c r="D122" t="s">
        <v>21</v>
      </c>
      <c r="E122">
        <v>0.68136992961735288</v>
      </c>
      <c r="F122">
        <f t="shared" si="1"/>
        <v>681.36992961735291</v>
      </c>
    </row>
    <row r="123" spans="1:6" x14ac:dyDescent="0.25">
      <c r="A123" t="s">
        <v>74</v>
      </c>
      <c r="B123" t="s">
        <v>73</v>
      </c>
      <c r="C123" t="s">
        <v>7</v>
      </c>
      <c r="D123" t="s">
        <v>69</v>
      </c>
      <c r="E123">
        <v>0.71407987616165636</v>
      </c>
      <c r="F123">
        <f t="shared" si="1"/>
        <v>714.07987616165633</v>
      </c>
    </row>
    <row r="124" spans="1:6" x14ac:dyDescent="0.25">
      <c r="A124" t="s">
        <v>75</v>
      </c>
      <c r="B124" t="s">
        <v>34</v>
      </c>
      <c r="C124" t="s">
        <v>7</v>
      </c>
      <c r="D124" t="s">
        <v>36</v>
      </c>
      <c r="E124" s="1">
        <v>0</v>
      </c>
      <c r="F124">
        <f t="shared" si="1"/>
        <v>0</v>
      </c>
    </row>
    <row r="125" spans="1:6" x14ac:dyDescent="0.25">
      <c r="A125" t="s">
        <v>76</v>
      </c>
      <c r="B125" t="s">
        <v>50</v>
      </c>
      <c r="C125" t="s">
        <v>7</v>
      </c>
      <c r="D125" t="s">
        <v>53</v>
      </c>
      <c r="E125">
        <v>0.66382364337201216</v>
      </c>
      <c r="F125">
        <f t="shared" si="1"/>
        <v>663.82364337201216</v>
      </c>
    </row>
    <row r="126" spans="1:6" x14ac:dyDescent="0.25">
      <c r="A126" t="s">
        <v>76</v>
      </c>
      <c r="B126" t="s">
        <v>50</v>
      </c>
      <c r="C126" t="s">
        <v>7</v>
      </c>
      <c r="D126" t="s">
        <v>22</v>
      </c>
      <c r="E126">
        <v>0.36622969296734886</v>
      </c>
      <c r="F126">
        <f t="shared" si="1"/>
        <v>366.22969296734885</v>
      </c>
    </row>
    <row r="127" spans="1:6" x14ac:dyDescent="0.25">
      <c r="A127" t="s">
        <v>76</v>
      </c>
      <c r="B127" t="s">
        <v>50</v>
      </c>
      <c r="C127" t="s">
        <v>7</v>
      </c>
      <c r="D127" t="s">
        <v>23</v>
      </c>
      <c r="E127">
        <v>0.45036763729801316</v>
      </c>
      <c r="F127">
        <f t="shared" si="1"/>
        <v>450.36763729801316</v>
      </c>
    </row>
    <row r="128" spans="1:6" x14ac:dyDescent="0.25">
      <c r="A128" t="s">
        <v>76</v>
      </c>
      <c r="B128" t="s">
        <v>50</v>
      </c>
      <c r="C128" t="s">
        <v>7</v>
      </c>
      <c r="D128" t="s">
        <v>24</v>
      </c>
      <c r="E128">
        <v>0.55269459085224759</v>
      </c>
      <c r="F128">
        <f t="shared" si="1"/>
        <v>552.69459085224764</v>
      </c>
    </row>
    <row r="129" spans="1:6" x14ac:dyDescent="0.25">
      <c r="A129" t="s">
        <v>76</v>
      </c>
      <c r="B129" t="s">
        <v>50</v>
      </c>
      <c r="C129" t="s">
        <v>7</v>
      </c>
      <c r="D129" t="s">
        <v>25</v>
      </c>
      <c r="E129">
        <v>0.62820518608072051</v>
      </c>
      <c r="F129">
        <f t="shared" si="1"/>
        <v>628.20518608072052</v>
      </c>
    </row>
    <row r="130" spans="1:6" x14ac:dyDescent="0.25">
      <c r="A130" t="s">
        <v>76</v>
      </c>
      <c r="B130" t="s">
        <v>50</v>
      </c>
      <c r="C130" t="s">
        <v>7</v>
      </c>
      <c r="D130" t="s">
        <v>26</v>
      </c>
      <c r="E130">
        <v>0.71516686629994231</v>
      </c>
      <c r="F130">
        <f t="shared" si="1"/>
        <v>715.16686629994228</v>
      </c>
    </row>
    <row r="131" spans="1:6" x14ac:dyDescent="0.25">
      <c r="A131" t="s">
        <v>76</v>
      </c>
      <c r="B131" t="s">
        <v>50</v>
      </c>
      <c r="C131" t="s">
        <v>7</v>
      </c>
      <c r="D131" t="s">
        <v>27</v>
      </c>
      <c r="E131">
        <v>0.80171168145281679</v>
      </c>
      <c r="F131">
        <f t="shared" ref="F131" si="2">+E131*1000</f>
        <v>801.71168145281683</v>
      </c>
    </row>
  </sheetData>
  <autoFilter ref="A1:E131" xr:uid="{D14971A9-44D0-4518-9090-F0BD7475C020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15B3-5083-4B7E-925C-5B414925D1F5}">
  <dimension ref="A1:F237"/>
  <sheetViews>
    <sheetView topLeftCell="A131" workbookViewId="0">
      <selection activeCell="E173" sqref="E173"/>
    </sheetView>
  </sheetViews>
  <sheetFormatPr defaultRowHeight="15" x14ac:dyDescent="0.25"/>
  <cols>
    <col min="1" max="1" width="10.140625" bestFit="1" customWidth="1"/>
    <col min="2" max="3" width="10.140625" customWidth="1"/>
    <col min="4" max="4" width="13.85546875" bestFit="1" customWidth="1"/>
    <col min="5" max="5" width="16.140625" bestFit="1" customWidth="1"/>
    <col min="6" max="6" width="14" bestFit="1" customWidth="1"/>
  </cols>
  <sheetData>
    <row r="1" spans="1:6" x14ac:dyDescent="0.25">
      <c r="A1" s="3" t="s">
        <v>70</v>
      </c>
      <c r="B1" s="3" t="s">
        <v>29</v>
      </c>
      <c r="C1" s="3" t="s">
        <v>33</v>
      </c>
      <c r="D1" s="3" t="s">
        <v>13</v>
      </c>
      <c r="E1" s="3" t="s">
        <v>14</v>
      </c>
      <c r="F1" s="3" t="s">
        <v>15</v>
      </c>
    </row>
    <row r="2" spans="1:6" x14ac:dyDescent="0.25">
      <c r="A2" t="s">
        <v>71</v>
      </c>
      <c r="B2" t="s">
        <v>74</v>
      </c>
      <c r="C2" t="s">
        <v>12</v>
      </c>
      <c r="D2" t="s">
        <v>10</v>
      </c>
      <c r="E2" t="s">
        <v>0</v>
      </c>
      <c r="F2">
        <v>0.79699779448854291</v>
      </c>
    </row>
    <row r="3" spans="1:6" x14ac:dyDescent="0.25">
      <c r="A3" t="s">
        <v>71</v>
      </c>
      <c r="B3" t="s">
        <v>74</v>
      </c>
      <c r="C3" t="s">
        <v>73</v>
      </c>
      <c r="D3" t="s">
        <v>10</v>
      </c>
      <c r="E3" t="s">
        <v>61</v>
      </c>
      <c r="F3">
        <v>0.76392164337457036</v>
      </c>
    </row>
    <row r="4" spans="1:6" x14ac:dyDescent="0.25">
      <c r="A4" t="s">
        <v>71</v>
      </c>
      <c r="B4" t="s">
        <v>74</v>
      </c>
      <c r="C4" t="s">
        <v>12</v>
      </c>
      <c r="D4" t="s">
        <v>10</v>
      </c>
      <c r="E4" t="s">
        <v>1</v>
      </c>
      <c r="F4">
        <v>0.751676073720279</v>
      </c>
    </row>
    <row r="5" spans="1:6" x14ac:dyDescent="0.25">
      <c r="A5" t="s">
        <v>71</v>
      </c>
      <c r="B5" t="s">
        <v>74</v>
      </c>
      <c r="C5" t="s">
        <v>73</v>
      </c>
      <c r="D5" t="s">
        <v>10</v>
      </c>
      <c r="E5" t="s">
        <v>62</v>
      </c>
      <c r="F5">
        <v>0.72098223524149219</v>
      </c>
    </row>
    <row r="6" spans="1:6" x14ac:dyDescent="0.25">
      <c r="A6" t="s">
        <v>71</v>
      </c>
      <c r="B6" t="s">
        <v>74</v>
      </c>
      <c r="C6" t="s">
        <v>12</v>
      </c>
      <c r="D6" t="s">
        <v>10</v>
      </c>
      <c r="E6" t="s">
        <v>2</v>
      </c>
      <c r="F6">
        <v>0.60584014949881704</v>
      </c>
    </row>
    <row r="7" spans="1:6" x14ac:dyDescent="0.25">
      <c r="A7" t="s">
        <v>71</v>
      </c>
      <c r="B7" t="s">
        <v>74</v>
      </c>
      <c r="C7" t="s">
        <v>73</v>
      </c>
      <c r="D7" t="s">
        <v>10</v>
      </c>
      <c r="E7" t="s">
        <v>63</v>
      </c>
      <c r="F7">
        <v>0.56234485957288127</v>
      </c>
    </row>
    <row r="8" spans="1:6" x14ac:dyDescent="0.25">
      <c r="A8" t="s">
        <v>71</v>
      </c>
      <c r="B8" t="s">
        <v>74</v>
      </c>
      <c r="C8" t="s">
        <v>12</v>
      </c>
      <c r="D8" t="s">
        <v>10</v>
      </c>
      <c r="E8" t="s">
        <v>3</v>
      </c>
      <c r="F8">
        <v>0.64489669334292898</v>
      </c>
    </row>
    <row r="9" spans="1:6" x14ac:dyDescent="0.25">
      <c r="A9" t="s">
        <v>71</v>
      </c>
      <c r="B9" t="s">
        <v>74</v>
      </c>
      <c r="C9" t="s">
        <v>73</v>
      </c>
      <c r="D9" t="s">
        <v>10</v>
      </c>
      <c r="E9" t="s">
        <v>64</v>
      </c>
      <c r="F9">
        <v>0.60501165668881263</v>
      </c>
    </row>
    <row r="10" spans="1:6" x14ac:dyDescent="0.25">
      <c r="A10" t="s">
        <v>71</v>
      </c>
      <c r="B10" t="s">
        <v>74</v>
      </c>
      <c r="C10" t="s">
        <v>12</v>
      </c>
      <c r="D10" t="s">
        <v>10</v>
      </c>
      <c r="E10" t="s">
        <v>16</v>
      </c>
      <c r="F10">
        <v>0.62474646466310102</v>
      </c>
    </row>
    <row r="11" spans="1:6" x14ac:dyDescent="0.25">
      <c r="A11" t="s">
        <v>71</v>
      </c>
      <c r="B11" t="s">
        <v>74</v>
      </c>
      <c r="C11" t="s">
        <v>73</v>
      </c>
      <c r="D11" t="s">
        <v>10</v>
      </c>
      <c r="E11" t="s">
        <v>65</v>
      </c>
      <c r="F11">
        <v>0.5832318354485645</v>
      </c>
    </row>
    <row r="12" spans="1:6" x14ac:dyDescent="0.25">
      <c r="A12" t="s">
        <v>71</v>
      </c>
      <c r="B12" t="s">
        <v>74</v>
      </c>
      <c r="C12" t="s">
        <v>12</v>
      </c>
      <c r="D12" t="s">
        <v>10</v>
      </c>
      <c r="E12" t="s">
        <v>4</v>
      </c>
      <c r="F12">
        <v>0.6207714260726408</v>
      </c>
    </row>
    <row r="13" spans="1:6" x14ac:dyDescent="0.25">
      <c r="A13" t="s">
        <v>71</v>
      </c>
      <c r="B13" t="s">
        <v>74</v>
      </c>
      <c r="C13" t="s">
        <v>73</v>
      </c>
      <c r="D13" t="s">
        <v>10</v>
      </c>
      <c r="E13" t="s">
        <v>66</v>
      </c>
      <c r="F13">
        <v>0.57884169362129778</v>
      </c>
    </row>
    <row r="14" spans="1:6" x14ac:dyDescent="0.25">
      <c r="A14" t="s">
        <v>71</v>
      </c>
      <c r="B14" t="s">
        <v>74</v>
      </c>
      <c r="C14" t="s">
        <v>12</v>
      </c>
      <c r="D14" t="s">
        <v>10</v>
      </c>
      <c r="E14" t="s">
        <v>20</v>
      </c>
      <c r="F14">
        <v>0.59602450135680851</v>
      </c>
    </row>
    <row r="15" spans="1:6" x14ac:dyDescent="0.25">
      <c r="A15" t="s">
        <v>71</v>
      </c>
      <c r="B15" t="s">
        <v>74</v>
      </c>
      <c r="C15" t="s">
        <v>73</v>
      </c>
      <c r="D15" t="s">
        <v>10</v>
      </c>
      <c r="E15" t="s">
        <v>67</v>
      </c>
      <c r="F15">
        <v>0.55332457911206312</v>
      </c>
    </row>
    <row r="16" spans="1:6" x14ac:dyDescent="0.25">
      <c r="A16" t="s">
        <v>71</v>
      </c>
      <c r="B16" t="s">
        <v>74</v>
      </c>
      <c r="C16" t="s">
        <v>12</v>
      </c>
      <c r="D16" t="s">
        <v>10</v>
      </c>
      <c r="E16" t="s">
        <v>5</v>
      </c>
      <c r="F16">
        <v>0.59531037653549235</v>
      </c>
    </row>
    <row r="17" spans="1:6" x14ac:dyDescent="0.25">
      <c r="A17" t="s">
        <v>71</v>
      </c>
      <c r="B17" t="s">
        <v>74</v>
      </c>
      <c r="C17" t="s">
        <v>73</v>
      </c>
      <c r="D17" t="s">
        <v>10</v>
      </c>
      <c r="E17" t="s">
        <v>68</v>
      </c>
      <c r="F17">
        <v>0.55332457911206312</v>
      </c>
    </row>
    <row r="18" spans="1:6" x14ac:dyDescent="0.25">
      <c r="A18" t="s">
        <v>71</v>
      </c>
      <c r="B18" t="s">
        <v>74</v>
      </c>
      <c r="C18" t="s">
        <v>12</v>
      </c>
      <c r="D18" t="s">
        <v>10</v>
      </c>
      <c r="E18" t="s">
        <v>21</v>
      </c>
      <c r="F18">
        <v>0.59602450135680851</v>
      </c>
    </row>
    <row r="19" spans="1:6" x14ac:dyDescent="0.25">
      <c r="A19" t="s">
        <v>71</v>
      </c>
      <c r="B19" t="s">
        <v>74</v>
      </c>
      <c r="C19" t="s">
        <v>73</v>
      </c>
      <c r="D19" t="s">
        <v>10</v>
      </c>
      <c r="E19" t="s">
        <v>69</v>
      </c>
      <c r="F19">
        <v>0.55332457911206312</v>
      </c>
    </row>
    <row r="20" spans="1:6" x14ac:dyDescent="0.25">
      <c r="A20" t="s">
        <v>71</v>
      </c>
      <c r="B20" t="s">
        <v>74</v>
      </c>
      <c r="C20" t="s">
        <v>12</v>
      </c>
      <c r="D20" t="s">
        <v>8</v>
      </c>
      <c r="E20" t="s">
        <v>0</v>
      </c>
      <c r="F20">
        <v>0</v>
      </c>
    </row>
    <row r="21" spans="1:6" x14ac:dyDescent="0.25">
      <c r="A21" t="s">
        <v>71</v>
      </c>
      <c r="B21" t="s">
        <v>74</v>
      </c>
      <c r="C21" t="s">
        <v>73</v>
      </c>
      <c r="D21" t="s">
        <v>8</v>
      </c>
      <c r="E21" t="s">
        <v>61</v>
      </c>
      <c r="F21">
        <v>0</v>
      </c>
    </row>
    <row r="22" spans="1:6" x14ac:dyDescent="0.25">
      <c r="A22" t="s">
        <v>71</v>
      </c>
      <c r="B22" t="s">
        <v>74</v>
      </c>
      <c r="C22" t="s">
        <v>12</v>
      </c>
      <c r="D22" t="s">
        <v>8</v>
      </c>
      <c r="E22" t="s">
        <v>1</v>
      </c>
      <c r="F22">
        <v>0</v>
      </c>
    </row>
    <row r="23" spans="1:6" x14ac:dyDescent="0.25">
      <c r="A23" t="s">
        <v>71</v>
      </c>
      <c r="B23" t="s">
        <v>74</v>
      </c>
      <c r="C23" t="s">
        <v>73</v>
      </c>
      <c r="D23" t="s">
        <v>8</v>
      </c>
      <c r="E23" t="s">
        <v>62</v>
      </c>
      <c r="F23">
        <v>0</v>
      </c>
    </row>
    <row r="24" spans="1:6" x14ac:dyDescent="0.25">
      <c r="A24" t="s">
        <v>71</v>
      </c>
      <c r="B24" t="s">
        <v>74</v>
      </c>
      <c r="C24" t="s">
        <v>12</v>
      </c>
      <c r="D24" t="s">
        <v>8</v>
      </c>
      <c r="E24" t="s">
        <v>2</v>
      </c>
      <c r="F24">
        <v>0.12339170410749319</v>
      </c>
    </row>
    <row r="25" spans="1:6" x14ac:dyDescent="0.25">
      <c r="A25" t="s">
        <v>71</v>
      </c>
      <c r="B25" t="s">
        <v>74</v>
      </c>
      <c r="C25" t="s">
        <v>73</v>
      </c>
      <c r="D25" t="s">
        <v>8</v>
      </c>
      <c r="E25" t="s">
        <v>63</v>
      </c>
      <c r="F25">
        <v>0.12937666992165259</v>
      </c>
    </row>
    <row r="26" spans="1:6" x14ac:dyDescent="0.25">
      <c r="A26" t="s">
        <v>71</v>
      </c>
      <c r="B26" t="s">
        <v>74</v>
      </c>
      <c r="C26" t="s">
        <v>12</v>
      </c>
      <c r="D26" t="s">
        <v>8</v>
      </c>
      <c r="E26" t="s">
        <v>3</v>
      </c>
      <c r="F26">
        <v>0.3187871036107251</v>
      </c>
    </row>
    <row r="27" spans="1:6" x14ac:dyDescent="0.25">
      <c r="A27" t="s">
        <v>71</v>
      </c>
      <c r="B27" t="s">
        <v>74</v>
      </c>
      <c r="C27" t="s">
        <v>73</v>
      </c>
      <c r="D27" t="s">
        <v>8</v>
      </c>
      <c r="E27" t="s">
        <v>64</v>
      </c>
      <c r="F27">
        <v>0.33391662153819601</v>
      </c>
    </row>
    <row r="28" spans="1:6" x14ac:dyDescent="0.25">
      <c r="A28" t="s">
        <v>71</v>
      </c>
      <c r="B28" t="s">
        <v>74</v>
      </c>
      <c r="C28" t="s">
        <v>12</v>
      </c>
      <c r="D28" t="s">
        <v>8</v>
      </c>
      <c r="E28" t="s">
        <v>16</v>
      </c>
      <c r="F28">
        <v>0.17511316492903489</v>
      </c>
    </row>
    <row r="29" spans="1:6" x14ac:dyDescent="0.25">
      <c r="A29" t="s">
        <v>71</v>
      </c>
      <c r="B29" t="s">
        <v>74</v>
      </c>
      <c r="C29" t="s">
        <v>73</v>
      </c>
      <c r="D29" t="s">
        <v>8</v>
      </c>
      <c r="E29" t="s">
        <v>65</v>
      </c>
      <c r="F29">
        <v>0.18347071239923679</v>
      </c>
    </row>
    <row r="30" spans="1:6" x14ac:dyDescent="0.25">
      <c r="A30" t="s">
        <v>71</v>
      </c>
      <c r="B30" t="s">
        <v>74</v>
      </c>
      <c r="C30" t="s">
        <v>12</v>
      </c>
      <c r="D30" t="s">
        <v>8</v>
      </c>
      <c r="E30" t="s">
        <v>4</v>
      </c>
      <c r="F30">
        <v>0.17130915128976429</v>
      </c>
    </row>
    <row r="31" spans="1:6" x14ac:dyDescent="0.25">
      <c r="A31" t="s">
        <v>71</v>
      </c>
      <c r="B31" t="s">
        <v>74</v>
      </c>
      <c r="C31" t="s">
        <v>73</v>
      </c>
      <c r="D31" t="s">
        <v>8</v>
      </c>
      <c r="E31" t="s">
        <v>66</v>
      </c>
      <c r="F31">
        <v>0.17951249527747751</v>
      </c>
    </row>
    <row r="32" spans="1:6" x14ac:dyDescent="0.25">
      <c r="A32" t="s">
        <v>71</v>
      </c>
      <c r="B32" t="s">
        <v>74</v>
      </c>
      <c r="C32" t="s">
        <v>12</v>
      </c>
      <c r="D32" t="s">
        <v>8</v>
      </c>
      <c r="E32" t="s">
        <v>20</v>
      </c>
      <c r="F32">
        <v>7.6558354381027136E-2</v>
      </c>
    </row>
    <row r="33" spans="1:6" x14ac:dyDescent="0.25">
      <c r="A33" t="s">
        <v>71</v>
      </c>
      <c r="B33" t="s">
        <v>74</v>
      </c>
      <c r="C33" t="s">
        <v>73</v>
      </c>
      <c r="D33" t="s">
        <v>8</v>
      </c>
      <c r="E33" t="s">
        <v>67</v>
      </c>
      <c r="F33">
        <v>8.0233626168746866E-2</v>
      </c>
    </row>
    <row r="34" spans="1:6" x14ac:dyDescent="0.25">
      <c r="A34" t="s">
        <v>71</v>
      </c>
      <c r="B34" t="s">
        <v>74</v>
      </c>
      <c r="C34" t="s">
        <v>12</v>
      </c>
      <c r="D34" t="s">
        <v>8</v>
      </c>
      <c r="E34" t="s">
        <v>5</v>
      </c>
      <c r="F34">
        <v>7.6262486598307352E-2</v>
      </c>
    </row>
    <row r="35" spans="1:6" x14ac:dyDescent="0.25">
      <c r="A35" t="s">
        <v>71</v>
      </c>
      <c r="B35" t="s">
        <v>74</v>
      </c>
      <c r="C35" t="s">
        <v>73</v>
      </c>
      <c r="D35" t="s">
        <v>8</v>
      </c>
      <c r="E35" t="s">
        <v>68</v>
      </c>
      <c r="F35">
        <v>7.9922735813994644E-2</v>
      </c>
    </row>
    <row r="36" spans="1:6" x14ac:dyDescent="0.25">
      <c r="A36" t="s">
        <v>71</v>
      </c>
      <c r="B36" t="s">
        <v>74</v>
      </c>
      <c r="C36" t="s">
        <v>12</v>
      </c>
      <c r="D36" t="s">
        <v>8</v>
      </c>
      <c r="E36" t="s">
        <v>21</v>
      </c>
      <c r="F36">
        <v>3.0738120491197906E-2</v>
      </c>
    </row>
    <row r="37" spans="1:6" x14ac:dyDescent="0.25">
      <c r="A37" t="s">
        <v>71</v>
      </c>
      <c r="B37" t="s">
        <v>74</v>
      </c>
      <c r="C37" t="s">
        <v>73</v>
      </c>
      <c r="D37" t="s">
        <v>8</v>
      </c>
      <c r="E37" t="s">
        <v>69</v>
      </c>
      <c r="F37">
        <v>3.2213739291552204E-2</v>
      </c>
    </row>
    <row r="38" spans="1:6" x14ac:dyDescent="0.25">
      <c r="A38" t="s">
        <v>36</v>
      </c>
      <c r="B38" t="s">
        <v>75</v>
      </c>
      <c r="C38" t="s">
        <v>34</v>
      </c>
      <c r="D38" t="s">
        <v>8</v>
      </c>
      <c r="E38" t="s">
        <v>36</v>
      </c>
      <c r="F38" s="1">
        <v>0</v>
      </c>
    </row>
    <row r="39" spans="1:6" x14ac:dyDescent="0.25">
      <c r="A39" t="s">
        <v>37</v>
      </c>
      <c r="B39" t="s">
        <v>76</v>
      </c>
      <c r="C39" t="s">
        <v>50</v>
      </c>
      <c r="D39" t="s">
        <v>8</v>
      </c>
      <c r="E39" s="4" t="s">
        <v>53</v>
      </c>
      <c r="F39">
        <v>0.12499712112480743</v>
      </c>
    </row>
    <row r="40" spans="1:6" x14ac:dyDescent="0.25">
      <c r="A40" t="s">
        <v>37</v>
      </c>
      <c r="B40" t="s">
        <v>76</v>
      </c>
      <c r="C40" t="s">
        <v>50</v>
      </c>
      <c r="D40" t="s">
        <v>8</v>
      </c>
      <c r="E40" s="4" t="s">
        <v>22</v>
      </c>
      <c r="F40">
        <v>0.36778971040203678</v>
      </c>
    </row>
    <row r="41" spans="1:6" x14ac:dyDescent="0.25">
      <c r="A41" t="s">
        <v>37</v>
      </c>
      <c r="B41" t="s">
        <v>76</v>
      </c>
      <c r="C41" t="s">
        <v>50</v>
      </c>
      <c r="D41" t="s">
        <v>8</v>
      </c>
      <c r="E41" s="4" t="s">
        <v>23</v>
      </c>
      <c r="F41">
        <v>0.18082210775657925</v>
      </c>
    </row>
    <row r="42" spans="1:6" x14ac:dyDescent="0.25">
      <c r="A42" t="s">
        <v>37</v>
      </c>
      <c r="B42" t="s">
        <v>76</v>
      </c>
      <c r="C42" t="s">
        <v>50</v>
      </c>
      <c r="D42" t="s">
        <v>8</v>
      </c>
      <c r="E42" s="4" t="s">
        <v>24</v>
      </c>
      <c r="F42">
        <v>0.18501629570529604</v>
      </c>
    </row>
    <row r="43" spans="1:6" x14ac:dyDescent="0.25">
      <c r="A43" t="s">
        <v>37</v>
      </c>
      <c r="B43" t="s">
        <v>76</v>
      </c>
      <c r="C43" t="s">
        <v>50</v>
      </c>
      <c r="D43" t="s">
        <v>8</v>
      </c>
      <c r="E43" s="4" t="s">
        <v>25</v>
      </c>
      <c r="F43">
        <v>9.0079888107980774E-2</v>
      </c>
    </row>
    <row r="44" spans="1:6" x14ac:dyDescent="0.25">
      <c r="A44" t="s">
        <v>37</v>
      </c>
      <c r="B44" t="s">
        <v>76</v>
      </c>
      <c r="C44" t="s">
        <v>50</v>
      </c>
      <c r="D44" t="s">
        <v>8</v>
      </c>
      <c r="E44" s="4" t="s">
        <v>26</v>
      </c>
      <c r="F44">
        <v>8.9730845322465516E-2</v>
      </c>
    </row>
    <row r="45" spans="1:6" x14ac:dyDescent="0.25">
      <c r="A45" t="s">
        <v>37</v>
      </c>
      <c r="B45" t="s">
        <v>76</v>
      </c>
      <c r="C45" t="s">
        <v>50</v>
      </c>
      <c r="D45" t="s">
        <v>8</v>
      </c>
      <c r="E45" s="4" t="s">
        <v>27</v>
      </c>
      <c r="F45">
        <v>3.6167005898743963E-2</v>
      </c>
    </row>
    <row r="46" spans="1:6" x14ac:dyDescent="0.25">
      <c r="A46" t="s">
        <v>71</v>
      </c>
      <c r="B46" t="s">
        <v>74</v>
      </c>
      <c r="C46" t="s">
        <v>12</v>
      </c>
      <c r="D46" t="s">
        <v>11</v>
      </c>
      <c r="E46" t="s">
        <v>0</v>
      </c>
      <c r="F46">
        <v>0.56550121270075471</v>
      </c>
    </row>
    <row r="47" spans="1:6" x14ac:dyDescent="0.25">
      <c r="A47" t="s">
        <v>71</v>
      </c>
      <c r="B47" t="s">
        <v>74</v>
      </c>
      <c r="C47" t="s">
        <v>73</v>
      </c>
      <c r="D47" t="s">
        <v>11</v>
      </c>
      <c r="E47" t="s">
        <v>61</v>
      </c>
      <c r="F47">
        <v>0.58825299476545445</v>
      </c>
    </row>
    <row r="48" spans="1:6" x14ac:dyDescent="0.25">
      <c r="A48" t="s">
        <v>71</v>
      </c>
      <c r="B48" t="s">
        <v>74</v>
      </c>
      <c r="C48" t="s">
        <v>12</v>
      </c>
      <c r="D48" t="s">
        <v>11</v>
      </c>
      <c r="E48" t="s">
        <v>1</v>
      </c>
      <c r="F48">
        <v>0.52465188306341326</v>
      </c>
    </row>
    <row r="49" spans="1:6" x14ac:dyDescent="0.25">
      <c r="A49" t="s">
        <v>71</v>
      </c>
      <c r="B49" t="s">
        <v>74</v>
      </c>
      <c r="C49" t="s">
        <v>73</v>
      </c>
      <c r="D49" t="s">
        <v>11</v>
      </c>
      <c r="E49" t="s">
        <v>62</v>
      </c>
      <c r="F49">
        <v>0.54172262913477809</v>
      </c>
    </row>
    <row r="50" spans="1:6" x14ac:dyDescent="0.25">
      <c r="A50" t="s">
        <v>71</v>
      </c>
      <c r="B50" t="s">
        <v>74</v>
      </c>
      <c r="C50" t="s">
        <v>12</v>
      </c>
      <c r="D50" t="s">
        <v>11</v>
      </c>
      <c r="E50" t="s">
        <v>2</v>
      </c>
      <c r="F50">
        <v>0.38075495497149553</v>
      </c>
    </row>
    <row r="51" spans="1:6" x14ac:dyDescent="0.25">
      <c r="A51" t="s">
        <v>71</v>
      </c>
      <c r="B51" t="s">
        <v>74</v>
      </c>
      <c r="C51" t="s">
        <v>73</v>
      </c>
      <c r="D51" t="s">
        <v>11</v>
      </c>
      <c r="E51" t="s">
        <v>63</v>
      </c>
      <c r="F51">
        <v>0.39188326921614625</v>
      </c>
    </row>
    <row r="52" spans="1:6" x14ac:dyDescent="0.25">
      <c r="A52" t="s">
        <v>71</v>
      </c>
      <c r="B52" t="s">
        <v>74</v>
      </c>
      <c r="C52" t="s">
        <v>12</v>
      </c>
      <c r="D52" t="s">
        <v>11</v>
      </c>
      <c r="E52" t="s">
        <v>3</v>
      </c>
      <c r="F52">
        <v>0.41719452082152503</v>
      </c>
    </row>
    <row r="53" spans="1:6" x14ac:dyDescent="0.25">
      <c r="A53" t="s">
        <v>71</v>
      </c>
      <c r="B53" t="s">
        <v>74</v>
      </c>
      <c r="C53" t="s">
        <v>73</v>
      </c>
      <c r="D53" t="s">
        <v>11</v>
      </c>
      <c r="E53" t="s">
        <v>64</v>
      </c>
      <c r="F53">
        <v>0.43002511589582704</v>
      </c>
    </row>
    <row r="54" spans="1:6" x14ac:dyDescent="0.25">
      <c r="A54" t="s">
        <v>71</v>
      </c>
      <c r="B54" t="s">
        <v>74</v>
      </c>
      <c r="C54" t="s">
        <v>12</v>
      </c>
      <c r="D54" t="s">
        <v>11</v>
      </c>
      <c r="E54" t="s">
        <v>16</v>
      </c>
      <c r="F54">
        <v>0.39758399321660703</v>
      </c>
    </row>
    <row r="55" spans="1:6" x14ac:dyDescent="0.25">
      <c r="A55" t="s">
        <v>71</v>
      </c>
      <c r="B55" t="s">
        <v>74</v>
      </c>
      <c r="C55" t="s">
        <v>73</v>
      </c>
      <c r="D55" t="s">
        <v>11</v>
      </c>
      <c r="E55" t="s">
        <v>65</v>
      </c>
      <c r="F55">
        <v>0.40938876613391356</v>
      </c>
    </row>
    <row r="56" spans="1:6" x14ac:dyDescent="0.25">
      <c r="A56" t="s">
        <v>71</v>
      </c>
      <c r="B56" t="s">
        <v>74</v>
      </c>
      <c r="C56" t="s">
        <v>12</v>
      </c>
      <c r="D56" t="s">
        <v>11</v>
      </c>
      <c r="E56" t="s">
        <v>4</v>
      </c>
      <c r="F56">
        <v>0.39400947631703143</v>
      </c>
    </row>
    <row r="57" spans="1:6" x14ac:dyDescent="0.25">
      <c r="A57" t="s">
        <v>71</v>
      </c>
      <c r="B57" t="s">
        <v>74</v>
      </c>
      <c r="C57" t="s">
        <v>73</v>
      </c>
      <c r="D57" t="s">
        <v>11</v>
      </c>
      <c r="E57" t="s">
        <v>66</v>
      </c>
      <c r="F57">
        <v>0.40566199485413867</v>
      </c>
    </row>
    <row r="58" spans="1:6" x14ac:dyDescent="0.25">
      <c r="A58" t="s">
        <v>71</v>
      </c>
      <c r="B58" t="s">
        <v>74</v>
      </c>
      <c r="C58" t="s">
        <v>12</v>
      </c>
      <c r="D58" t="s">
        <v>11</v>
      </c>
      <c r="E58" t="s">
        <v>20</v>
      </c>
      <c r="F58">
        <v>0.37272846555500178</v>
      </c>
    </row>
    <row r="59" spans="1:6" x14ac:dyDescent="0.25">
      <c r="A59" t="s">
        <v>71</v>
      </c>
      <c r="B59" t="s">
        <v>74</v>
      </c>
      <c r="C59" t="s">
        <v>73</v>
      </c>
      <c r="D59" t="s">
        <v>11</v>
      </c>
      <c r="E59" t="s">
        <v>67</v>
      </c>
      <c r="F59">
        <v>0.38587123311405447</v>
      </c>
    </row>
    <row r="60" spans="1:6" x14ac:dyDescent="0.25">
      <c r="A60" t="s">
        <v>71</v>
      </c>
      <c r="B60" t="s">
        <v>74</v>
      </c>
      <c r="C60" t="s">
        <v>12</v>
      </c>
      <c r="D60" t="s">
        <v>11</v>
      </c>
      <c r="E60" t="s">
        <v>5</v>
      </c>
      <c r="F60">
        <v>0.36442841755057798</v>
      </c>
    </row>
    <row r="61" spans="1:6" x14ac:dyDescent="0.25">
      <c r="A61" t="s">
        <v>71</v>
      </c>
      <c r="B61" t="s">
        <v>74</v>
      </c>
      <c r="C61" t="s">
        <v>73</v>
      </c>
      <c r="D61" t="s">
        <v>11</v>
      </c>
      <c r="E61" t="s">
        <v>68</v>
      </c>
      <c r="F61">
        <v>0.38587123311405447</v>
      </c>
    </row>
    <row r="62" spans="1:6" x14ac:dyDescent="0.25">
      <c r="A62" t="s">
        <v>71</v>
      </c>
      <c r="B62" t="s">
        <v>74</v>
      </c>
      <c r="C62" t="s">
        <v>12</v>
      </c>
      <c r="D62" t="s">
        <v>11</v>
      </c>
      <c r="E62" t="s">
        <v>21</v>
      </c>
      <c r="F62">
        <v>0.37272846555500178</v>
      </c>
    </row>
    <row r="63" spans="1:6" x14ac:dyDescent="0.25">
      <c r="A63" t="s">
        <v>71</v>
      </c>
      <c r="B63" t="s">
        <v>74</v>
      </c>
      <c r="C63" t="s">
        <v>73</v>
      </c>
      <c r="D63" t="s">
        <v>11</v>
      </c>
      <c r="E63" t="s">
        <v>69</v>
      </c>
      <c r="F63">
        <v>0.38587123311405447</v>
      </c>
    </row>
    <row r="64" spans="1:6" x14ac:dyDescent="0.25">
      <c r="A64" t="s">
        <v>71</v>
      </c>
      <c r="B64" t="s">
        <v>74</v>
      </c>
      <c r="C64" t="s">
        <v>12</v>
      </c>
      <c r="D64" t="s">
        <v>12</v>
      </c>
      <c r="E64" t="s">
        <v>0</v>
      </c>
      <c r="F64">
        <v>0.95539838014713141</v>
      </c>
    </row>
    <row r="65" spans="1:6" x14ac:dyDescent="0.25">
      <c r="A65" t="s">
        <v>71</v>
      </c>
      <c r="B65" t="s">
        <v>74</v>
      </c>
      <c r="C65" t="s">
        <v>73</v>
      </c>
      <c r="D65" t="s">
        <v>12</v>
      </c>
      <c r="E65" t="s">
        <v>61</v>
      </c>
      <c r="F65">
        <v>0.20979429626169477</v>
      </c>
    </row>
    <row r="66" spans="1:6" x14ac:dyDescent="0.25">
      <c r="A66" t="s">
        <v>71</v>
      </c>
      <c r="B66" t="s">
        <v>74</v>
      </c>
      <c r="C66" t="s">
        <v>12</v>
      </c>
      <c r="D66" t="s">
        <v>12</v>
      </c>
      <c r="E66" t="s">
        <v>1</v>
      </c>
      <c r="F66">
        <v>0.80541356940166886</v>
      </c>
    </row>
    <row r="67" spans="1:6" x14ac:dyDescent="0.25">
      <c r="A67" t="s">
        <v>71</v>
      </c>
      <c r="B67" t="s">
        <v>74</v>
      </c>
      <c r="C67" t="s">
        <v>73</v>
      </c>
      <c r="D67" t="s">
        <v>12</v>
      </c>
      <c r="E67" t="s">
        <v>62</v>
      </c>
      <c r="F67">
        <v>0.17536271920056914</v>
      </c>
    </row>
    <row r="68" spans="1:6" x14ac:dyDescent="0.25">
      <c r="A68" t="s">
        <v>71</v>
      </c>
      <c r="B68" t="s">
        <v>74</v>
      </c>
      <c r="C68" t="s">
        <v>12</v>
      </c>
      <c r="D68" t="s">
        <v>12</v>
      </c>
      <c r="E68" t="s">
        <v>2</v>
      </c>
      <c r="F68">
        <v>0.85980476906702952</v>
      </c>
    </row>
    <row r="69" spans="1:6" x14ac:dyDescent="0.25">
      <c r="A69" t="s">
        <v>71</v>
      </c>
      <c r="B69" t="s">
        <v>74</v>
      </c>
      <c r="C69" t="s">
        <v>73</v>
      </c>
      <c r="D69" t="s">
        <v>12</v>
      </c>
      <c r="E69" t="s">
        <v>63</v>
      </c>
      <c r="F69">
        <v>0.18837708194341757</v>
      </c>
    </row>
    <row r="70" spans="1:6" x14ac:dyDescent="0.25">
      <c r="A70" t="s">
        <v>71</v>
      </c>
      <c r="B70" t="s">
        <v>74</v>
      </c>
      <c r="C70" t="s">
        <v>12</v>
      </c>
      <c r="D70" t="s">
        <v>12</v>
      </c>
      <c r="E70" t="s">
        <v>3</v>
      </c>
      <c r="F70">
        <v>0.8497869319443796</v>
      </c>
    </row>
    <row r="71" spans="1:6" x14ac:dyDescent="0.25">
      <c r="A71" t="s">
        <v>71</v>
      </c>
      <c r="B71" t="s">
        <v>74</v>
      </c>
      <c r="C71" t="s">
        <v>73</v>
      </c>
      <c r="D71" t="s">
        <v>12</v>
      </c>
      <c r="E71" t="s">
        <v>64</v>
      </c>
      <c r="F71">
        <v>0.18585767970479458</v>
      </c>
    </row>
    <row r="72" spans="1:6" x14ac:dyDescent="0.25">
      <c r="A72" t="s">
        <v>71</v>
      </c>
      <c r="B72" t="s">
        <v>74</v>
      </c>
      <c r="C72" t="s">
        <v>12</v>
      </c>
      <c r="D72" t="s">
        <v>12</v>
      </c>
      <c r="E72" t="s">
        <v>16</v>
      </c>
      <c r="F72">
        <v>0.85101460815727215</v>
      </c>
    </row>
    <row r="73" spans="1:6" x14ac:dyDescent="0.25">
      <c r="A73" t="s">
        <v>71</v>
      </c>
      <c r="B73" t="s">
        <v>74</v>
      </c>
      <c r="C73" t="s">
        <v>73</v>
      </c>
      <c r="D73" t="s">
        <v>12</v>
      </c>
      <c r="E73" t="s">
        <v>65</v>
      </c>
      <c r="F73">
        <v>0.18623728998689568</v>
      </c>
    </row>
    <row r="74" spans="1:6" x14ac:dyDescent="0.25">
      <c r="A74" t="s">
        <v>71</v>
      </c>
      <c r="B74" t="s">
        <v>74</v>
      </c>
      <c r="C74" t="s">
        <v>12</v>
      </c>
      <c r="D74" t="s">
        <v>12</v>
      </c>
      <c r="E74" t="s">
        <v>4</v>
      </c>
      <c r="F74">
        <v>0.85291011522195082</v>
      </c>
    </row>
    <row r="75" spans="1:6" x14ac:dyDescent="0.25">
      <c r="A75" t="s">
        <v>71</v>
      </c>
      <c r="B75" t="s">
        <v>74</v>
      </c>
      <c r="C75" t="s">
        <v>73</v>
      </c>
      <c r="D75" t="s">
        <v>12</v>
      </c>
      <c r="E75" t="s">
        <v>66</v>
      </c>
      <c r="F75">
        <v>0.1866960180072548</v>
      </c>
    </row>
    <row r="76" spans="1:6" x14ac:dyDescent="0.25">
      <c r="A76" t="s">
        <v>71</v>
      </c>
      <c r="B76" t="s">
        <v>74</v>
      </c>
      <c r="C76" t="s">
        <v>12</v>
      </c>
      <c r="D76" t="s">
        <v>12</v>
      </c>
      <c r="E76" t="s">
        <v>20</v>
      </c>
      <c r="F76">
        <v>0.85384383685288689</v>
      </c>
    </row>
    <row r="77" spans="1:6" x14ac:dyDescent="0.25">
      <c r="A77" t="s">
        <v>71</v>
      </c>
      <c r="B77" t="s">
        <v>74</v>
      </c>
      <c r="C77" t="s">
        <v>73</v>
      </c>
      <c r="D77" t="s">
        <v>12</v>
      </c>
      <c r="E77" t="s">
        <v>67</v>
      </c>
      <c r="F77">
        <v>0.18701213144312478</v>
      </c>
    </row>
    <row r="78" spans="1:6" x14ac:dyDescent="0.25">
      <c r="A78" t="s">
        <v>71</v>
      </c>
      <c r="B78" t="s">
        <v>74</v>
      </c>
      <c r="C78" t="s">
        <v>12</v>
      </c>
      <c r="D78" t="s">
        <v>12</v>
      </c>
      <c r="E78" t="s">
        <v>5</v>
      </c>
      <c r="F78">
        <v>0.85389275926723063</v>
      </c>
    </row>
    <row r="79" spans="1:6" x14ac:dyDescent="0.25">
      <c r="A79" t="s">
        <v>71</v>
      </c>
      <c r="B79" t="s">
        <v>74</v>
      </c>
      <c r="C79" t="s">
        <v>73</v>
      </c>
      <c r="D79" t="s">
        <v>12</v>
      </c>
      <c r="E79" t="s">
        <v>68</v>
      </c>
      <c r="F79">
        <v>0.18701213144312478</v>
      </c>
    </row>
    <row r="80" spans="1:6" x14ac:dyDescent="0.25">
      <c r="A80" t="s">
        <v>71</v>
      </c>
      <c r="B80" t="s">
        <v>74</v>
      </c>
      <c r="C80" t="s">
        <v>12</v>
      </c>
      <c r="D80" t="s">
        <v>12</v>
      </c>
      <c r="E80" t="s">
        <v>21</v>
      </c>
      <c r="F80">
        <v>0.85384383685288689</v>
      </c>
    </row>
    <row r="81" spans="1:6" x14ac:dyDescent="0.25">
      <c r="A81" t="s">
        <v>71</v>
      </c>
      <c r="B81" t="s">
        <v>74</v>
      </c>
      <c r="C81" t="s">
        <v>73</v>
      </c>
      <c r="D81" t="s">
        <v>12</v>
      </c>
      <c r="E81" t="s">
        <v>69</v>
      </c>
      <c r="F81">
        <v>0.18701213144312478</v>
      </c>
    </row>
    <row r="82" spans="1:6" x14ac:dyDescent="0.25">
      <c r="A82" t="s">
        <v>36</v>
      </c>
      <c r="B82" t="s">
        <v>75</v>
      </c>
      <c r="C82" t="s">
        <v>34</v>
      </c>
      <c r="D82" t="s">
        <v>12</v>
      </c>
      <c r="E82" t="s">
        <v>36</v>
      </c>
      <c r="F82" s="1">
        <v>0</v>
      </c>
    </row>
    <row r="83" spans="1:6" x14ac:dyDescent="0.25">
      <c r="A83" t="s">
        <v>37</v>
      </c>
      <c r="B83" t="s">
        <v>76</v>
      </c>
      <c r="C83" t="s">
        <v>50</v>
      </c>
      <c r="D83" t="s">
        <v>12</v>
      </c>
      <c r="E83" t="s">
        <v>53</v>
      </c>
      <c r="F83">
        <v>0</v>
      </c>
    </row>
    <row r="84" spans="1:6" x14ac:dyDescent="0.25">
      <c r="A84" t="s">
        <v>37</v>
      </c>
      <c r="B84" t="s">
        <v>76</v>
      </c>
      <c r="C84" t="s">
        <v>50</v>
      </c>
      <c r="D84" t="s">
        <v>12</v>
      </c>
      <c r="E84" s="4" t="s">
        <v>22</v>
      </c>
      <c r="F84">
        <v>0</v>
      </c>
    </row>
    <row r="85" spans="1:6" x14ac:dyDescent="0.25">
      <c r="A85" t="s">
        <v>37</v>
      </c>
      <c r="B85" t="s">
        <v>76</v>
      </c>
      <c r="C85" t="s">
        <v>50</v>
      </c>
      <c r="D85" t="s">
        <v>12</v>
      </c>
      <c r="E85" s="4" t="s">
        <v>23</v>
      </c>
      <c r="F85">
        <v>0</v>
      </c>
    </row>
    <row r="86" spans="1:6" x14ac:dyDescent="0.25">
      <c r="A86" t="s">
        <v>37</v>
      </c>
      <c r="B86" t="s">
        <v>76</v>
      </c>
      <c r="C86" t="s">
        <v>50</v>
      </c>
      <c r="D86" t="s">
        <v>12</v>
      </c>
      <c r="E86" s="4" t="s">
        <v>24</v>
      </c>
      <c r="F86">
        <v>0</v>
      </c>
    </row>
    <row r="87" spans="1:6" x14ac:dyDescent="0.25">
      <c r="A87" t="s">
        <v>37</v>
      </c>
      <c r="B87" t="s">
        <v>76</v>
      </c>
      <c r="C87" t="s">
        <v>50</v>
      </c>
      <c r="D87" t="s">
        <v>12</v>
      </c>
      <c r="E87" s="4" t="s">
        <v>25</v>
      </c>
      <c r="F87">
        <v>0</v>
      </c>
    </row>
    <row r="88" spans="1:6" x14ac:dyDescent="0.25">
      <c r="A88" t="s">
        <v>37</v>
      </c>
      <c r="B88" t="s">
        <v>76</v>
      </c>
      <c r="C88" t="s">
        <v>50</v>
      </c>
      <c r="D88" t="s">
        <v>12</v>
      </c>
      <c r="E88" s="4" t="s">
        <v>26</v>
      </c>
      <c r="F88">
        <v>0</v>
      </c>
    </row>
    <row r="89" spans="1:6" x14ac:dyDescent="0.25">
      <c r="A89" t="s">
        <v>37</v>
      </c>
      <c r="B89" t="s">
        <v>76</v>
      </c>
      <c r="C89" t="s">
        <v>50</v>
      </c>
      <c r="D89" t="s">
        <v>12</v>
      </c>
      <c r="E89" s="4" t="s">
        <v>27</v>
      </c>
      <c r="F89">
        <v>0</v>
      </c>
    </row>
    <row r="90" spans="1:6" x14ac:dyDescent="0.25">
      <c r="A90" t="s">
        <v>55</v>
      </c>
      <c r="B90" t="s">
        <v>74</v>
      </c>
      <c r="C90" t="s">
        <v>12</v>
      </c>
      <c r="D90" t="s">
        <v>55</v>
      </c>
      <c r="E90" t="s">
        <v>0</v>
      </c>
      <c r="F90" s="1">
        <v>1</v>
      </c>
    </row>
    <row r="91" spans="1:6" x14ac:dyDescent="0.25">
      <c r="A91" t="s">
        <v>55</v>
      </c>
      <c r="B91" t="s">
        <v>74</v>
      </c>
      <c r="C91" t="s">
        <v>73</v>
      </c>
      <c r="D91" t="s">
        <v>55</v>
      </c>
      <c r="E91" t="s">
        <v>61</v>
      </c>
      <c r="F91" s="1">
        <v>1</v>
      </c>
    </row>
    <row r="92" spans="1:6" x14ac:dyDescent="0.25">
      <c r="A92" t="s">
        <v>55</v>
      </c>
      <c r="B92" t="s">
        <v>74</v>
      </c>
      <c r="C92" t="s">
        <v>12</v>
      </c>
      <c r="D92" t="s">
        <v>55</v>
      </c>
      <c r="E92" t="s">
        <v>1</v>
      </c>
      <c r="F92" s="1">
        <v>1</v>
      </c>
    </row>
    <row r="93" spans="1:6" x14ac:dyDescent="0.25">
      <c r="A93" t="s">
        <v>55</v>
      </c>
      <c r="B93" t="s">
        <v>74</v>
      </c>
      <c r="C93" t="s">
        <v>73</v>
      </c>
      <c r="D93" t="s">
        <v>55</v>
      </c>
      <c r="E93" t="s">
        <v>62</v>
      </c>
      <c r="F93" s="1">
        <v>1</v>
      </c>
    </row>
    <row r="94" spans="1:6" x14ac:dyDescent="0.25">
      <c r="A94" t="s">
        <v>55</v>
      </c>
      <c r="B94" t="s">
        <v>74</v>
      </c>
      <c r="C94" t="s">
        <v>12</v>
      </c>
      <c r="D94" t="s">
        <v>55</v>
      </c>
      <c r="E94" t="s">
        <v>2</v>
      </c>
      <c r="F94" s="1">
        <v>1</v>
      </c>
    </row>
    <row r="95" spans="1:6" x14ac:dyDescent="0.25">
      <c r="A95" t="s">
        <v>55</v>
      </c>
      <c r="B95" t="s">
        <v>74</v>
      </c>
      <c r="C95" t="s">
        <v>73</v>
      </c>
      <c r="D95" t="s">
        <v>55</v>
      </c>
      <c r="E95" t="s">
        <v>63</v>
      </c>
      <c r="F95" s="1">
        <v>1</v>
      </c>
    </row>
    <row r="96" spans="1:6" x14ac:dyDescent="0.25">
      <c r="A96" t="s">
        <v>55</v>
      </c>
      <c r="B96" t="s">
        <v>74</v>
      </c>
      <c r="C96" t="s">
        <v>12</v>
      </c>
      <c r="D96" t="s">
        <v>55</v>
      </c>
      <c r="E96" t="s">
        <v>3</v>
      </c>
      <c r="F96" s="1">
        <v>1</v>
      </c>
    </row>
    <row r="97" spans="1:6" x14ac:dyDescent="0.25">
      <c r="A97" t="s">
        <v>55</v>
      </c>
      <c r="B97" t="s">
        <v>74</v>
      </c>
      <c r="C97" t="s">
        <v>73</v>
      </c>
      <c r="D97" t="s">
        <v>55</v>
      </c>
      <c r="E97" t="s">
        <v>64</v>
      </c>
      <c r="F97" s="1">
        <v>1</v>
      </c>
    </row>
    <row r="98" spans="1:6" x14ac:dyDescent="0.25">
      <c r="A98" t="s">
        <v>55</v>
      </c>
      <c r="B98" t="s">
        <v>74</v>
      </c>
      <c r="C98" t="s">
        <v>12</v>
      </c>
      <c r="D98" t="s">
        <v>55</v>
      </c>
      <c r="E98" t="s">
        <v>16</v>
      </c>
      <c r="F98" s="1">
        <v>1</v>
      </c>
    </row>
    <row r="99" spans="1:6" x14ac:dyDescent="0.25">
      <c r="A99" t="s">
        <v>55</v>
      </c>
      <c r="B99" t="s">
        <v>74</v>
      </c>
      <c r="C99" t="s">
        <v>73</v>
      </c>
      <c r="D99" t="s">
        <v>55</v>
      </c>
      <c r="E99" t="s">
        <v>65</v>
      </c>
      <c r="F99" s="1">
        <v>1</v>
      </c>
    </row>
    <row r="100" spans="1:6" x14ac:dyDescent="0.25">
      <c r="A100" t="s">
        <v>55</v>
      </c>
      <c r="B100" t="s">
        <v>74</v>
      </c>
      <c r="C100" t="s">
        <v>12</v>
      </c>
      <c r="D100" t="s">
        <v>55</v>
      </c>
      <c r="E100" t="s">
        <v>4</v>
      </c>
      <c r="F100" s="1">
        <v>1</v>
      </c>
    </row>
    <row r="101" spans="1:6" x14ac:dyDescent="0.25">
      <c r="A101" t="s">
        <v>55</v>
      </c>
      <c r="B101" t="s">
        <v>74</v>
      </c>
      <c r="C101" t="s">
        <v>73</v>
      </c>
      <c r="D101" t="s">
        <v>55</v>
      </c>
      <c r="E101" t="s">
        <v>66</v>
      </c>
      <c r="F101" s="1">
        <v>1</v>
      </c>
    </row>
    <row r="102" spans="1:6" x14ac:dyDescent="0.25">
      <c r="A102" t="s">
        <v>55</v>
      </c>
      <c r="B102" t="s">
        <v>74</v>
      </c>
      <c r="C102" t="s">
        <v>12</v>
      </c>
      <c r="D102" t="s">
        <v>55</v>
      </c>
      <c r="E102" t="s">
        <v>20</v>
      </c>
      <c r="F102" s="1">
        <v>1</v>
      </c>
    </row>
    <row r="103" spans="1:6" x14ac:dyDescent="0.25">
      <c r="A103" t="s">
        <v>55</v>
      </c>
      <c r="B103" t="s">
        <v>74</v>
      </c>
      <c r="C103" t="s">
        <v>73</v>
      </c>
      <c r="D103" t="s">
        <v>55</v>
      </c>
      <c r="E103" t="s">
        <v>67</v>
      </c>
      <c r="F103" s="1">
        <v>1</v>
      </c>
    </row>
    <row r="104" spans="1:6" x14ac:dyDescent="0.25">
      <c r="A104" t="s">
        <v>55</v>
      </c>
      <c r="B104" t="s">
        <v>74</v>
      </c>
      <c r="C104" t="s">
        <v>12</v>
      </c>
      <c r="D104" t="s">
        <v>55</v>
      </c>
      <c r="E104" t="s">
        <v>5</v>
      </c>
      <c r="F104" s="1">
        <v>1</v>
      </c>
    </row>
    <row r="105" spans="1:6" x14ac:dyDescent="0.25">
      <c r="A105" t="s">
        <v>55</v>
      </c>
      <c r="B105" t="s">
        <v>74</v>
      </c>
      <c r="C105" t="s">
        <v>73</v>
      </c>
      <c r="D105" t="s">
        <v>55</v>
      </c>
      <c r="E105" t="s">
        <v>68</v>
      </c>
      <c r="F105" s="1">
        <v>1</v>
      </c>
    </row>
    <row r="106" spans="1:6" x14ac:dyDescent="0.25">
      <c r="A106" t="s">
        <v>55</v>
      </c>
      <c r="B106" t="s">
        <v>74</v>
      </c>
      <c r="C106" t="s">
        <v>12</v>
      </c>
      <c r="D106" t="s">
        <v>55</v>
      </c>
      <c r="E106" t="s">
        <v>21</v>
      </c>
      <c r="F106" s="1">
        <v>1</v>
      </c>
    </row>
    <row r="107" spans="1:6" x14ac:dyDescent="0.25">
      <c r="A107" t="s">
        <v>55</v>
      </c>
      <c r="B107" t="s">
        <v>74</v>
      </c>
      <c r="C107" t="s">
        <v>73</v>
      </c>
      <c r="D107" t="s">
        <v>55</v>
      </c>
      <c r="E107" t="s">
        <v>69</v>
      </c>
      <c r="F107" s="1">
        <v>1</v>
      </c>
    </row>
    <row r="108" spans="1:6" x14ac:dyDescent="0.25">
      <c r="A108" t="s">
        <v>55</v>
      </c>
      <c r="B108" t="s">
        <v>75</v>
      </c>
      <c r="C108" t="s">
        <v>34</v>
      </c>
      <c r="D108" t="s">
        <v>55</v>
      </c>
      <c r="E108" t="s">
        <v>36</v>
      </c>
      <c r="F108" s="1">
        <v>1</v>
      </c>
    </row>
    <row r="109" spans="1:6" x14ac:dyDescent="0.25">
      <c r="A109" t="s">
        <v>55</v>
      </c>
      <c r="B109" t="s">
        <v>76</v>
      </c>
      <c r="C109" t="s">
        <v>50</v>
      </c>
      <c r="D109" t="s">
        <v>55</v>
      </c>
      <c r="E109" s="4" t="s">
        <v>53</v>
      </c>
      <c r="F109" s="1">
        <v>1</v>
      </c>
    </row>
    <row r="110" spans="1:6" x14ac:dyDescent="0.25">
      <c r="A110" t="s">
        <v>55</v>
      </c>
      <c r="B110" t="s">
        <v>76</v>
      </c>
      <c r="C110" t="s">
        <v>50</v>
      </c>
      <c r="D110" t="s">
        <v>55</v>
      </c>
      <c r="E110" s="4" t="s">
        <v>22</v>
      </c>
      <c r="F110" s="1">
        <v>1</v>
      </c>
    </row>
    <row r="111" spans="1:6" x14ac:dyDescent="0.25">
      <c r="A111" t="s">
        <v>55</v>
      </c>
      <c r="B111" t="s">
        <v>76</v>
      </c>
      <c r="C111" t="s">
        <v>50</v>
      </c>
      <c r="D111" t="s">
        <v>55</v>
      </c>
      <c r="E111" s="4" t="s">
        <v>23</v>
      </c>
      <c r="F111" s="1">
        <v>1</v>
      </c>
    </row>
    <row r="112" spans="1:6" x14ac:dyDescent="0.25">
      <c r="A112" t="s">
        <v>55</v>
      </c>
      <c r="B112" t="s">
        <v>76</v>
      </c>
      <c r="C112" t="s">
        <v>50</v>
      </c>
      <c r="D112" t="s">
        <v>55</v>
      </c>
      <c r="E112" s="4" t="s">
        <v>24</v>
      </c>
      <c r="F112" s="1">
        <v>1</v>
      </c>
    </row>
    <row r="113" spans="1:6" x14ac:dyDescent="0.25">
      <c r="A113" t="s">
        <v>55</v>
      </c>
      <c r="B113" t="s">
        <v>76</v>
      </c>
      <c r="C113" t="s">
        <v>50</v>
      </c>
      <c r="D113" t="s">
        <v>55</v>
      </c>
      <c r="E113" s="4" t="s">
        <v>25</v>
      </c>
      <c r="F113" s="1">
        <v>1</v>
      </c>
    </row>
    <row r="114" spans="1:6" x14ac:dyDescent="0.25">
      <c r="A114" t="s">
        <v>55</v>
      </c>
      <c r="B114" t="s">
        <v>76</v>
      </c>
      <c r="C114" t="s">
        <v>50</v>
      </c>
      <c r="D114" t="s">
        <v>55</v>
      </c>
      <c r="E114" s="4" t="s">
        <v>26</v>
      </c>
      <c r="F114" s="1">
        <v>1</v>
      </c>
    </row>
    <row r="115" spans="1:6" x14ac:dyDescent="0.25">
      <c r="A115" t="s">
        <v>55</v>
      </c>
      <c r="B115" t="s">
        <v>76</v>
      </c>
      <c r="C115" t="s">
        <v>50</v>
      </c>
      <c r="D115" t="s">
        <v>55</v>
      </c>
      <c r="E115" s="4" t="s">
        <v>27</v>
      </c>
      <c r="F115" s="1">
        <v>1</v>
      </c>
    </row>
    <row r="116" spans="1:6" x14ac:dyDescent="0.25">
      <c r="A116" t="s">
        <v>71</v>
      </c>
      <c r="B116" t="s">
        <v>74</v>
      </c>
      <c r="C116" t="s">
        <v>12</v>
      </c>
      <c r="D116" t="s">
        <v>6</v>
      </c>
      <c r="E116" t="s">
        <v>0</v>
      </c>
      <c r="F116">
        <v>8.8958364763851688E-2</v>
      </c>
    </row>
    <row r="117" spans="1:6" x14ac:dyDescent="0.25">
      <c r="A117" t="s">
        <v>71</v>
      </c>
      <c r="B117" t="s">
        <v>74</v>
      </c>
      <c r="C117" t="s">
        <v>73</v>
      </c>
      <c r="D117" t="s">
        <v>6</v>
      </c>
      <c r="E117" t="s">
        <v>61</v>
      </c>
      <c r="F117">
        <v>9.2989800951697232E-2</v>
      </c>
    </row>
    <row r="118" spans="1:6" x14ac:dyDescent="0.25">
      <c r="A118" t="s">
        <v>71</v>
      </c>
      <c r="B118" t="s">
        <v>74</v>
      </c>
      <c r="C118" t="s">
        <v>12</v>
      </c>
      <c r="D118" t="s">
        <v>6</v>
      </c>
      <c r="E118" t="s">
        <v>1</v>
      </c>
      <c r="F118">
        <v>9.6759076142679076E-2</v>
      </c>
    </row>
    <row r="119" spans="1:6" x14ac:dyDescent="0.25">
      <c r="A119" t="s">
        <v>71</v>
      </c>
      <c r="B119" t="s">
        <v>74</v>
      </c>
      <c r="C119" t="s">
        <v>73</v>
      </c>
      <c r="D119" t="s">
        <v>6</v>
      </c>
      <c r="E119" t="s">
        <v>62</v>
      </c>
      <c r="F119">
        <v>0.10045458443081041</v>
      </c>
    </row>
    <row r="120" spans="1:6" x14ac:dyDescent="0.25">
      <c r="A120" t="s">
        <v>71</v>
      </c>
      <c r="B120" t="s">
        <v>74</v>
      </c>
      <c r="C120" t="s">
        <v>12</v>
      </c>
      <c r="D120" t="s">
        <v>6</v>
      </c>
      <c r="E120" t="s">
        <v>2</v>
      </c>
      <c r="F120">
        <v>9.9365656491288507E-2</v>
      </c>
    </row>
    <row r="121" spans="1:6" x14ac:dyDescent="0.25">
      <c r="A121" t="s">
        <v>71</v>
      </c>
      <c r="B121" t="s">
        <v>74</v>
      </c>
      <c r="C121" t="s">
        <v>73</v>
      </c>
      <c r="D121" t="s">
        <v>6</v>
      </c>
      <c r="E121" t="s">
        <v>63</v>
      </c>
      <c r="F121">
        <v>0.1035687812280093</v>
      </c>
    </row>
    <row r="122" spans="1:6" x14ac:dyDescent="0.25">
      <c r="A122" t="s">
        <v>71</v>
      </c>
      <c r="B122" t="s">
        <v>74</v>
      </c>
      <c r="C122" t="s">
        <v>12</v>
      </c>
      <c r="D122" t="s">
        <v>6</v>
      </c>
      <c r="E122" t="s">
        <v>3</v>
      </c>
      <c r="F122">
        <v>0.11546915796087881</v>
      </c>
    </row>
    <row r="123" spans="1:6" x14ac:dyDescent="0.25">
      <c r="A123" t="s">
        <v>71</v>
      </c>
      <c r="B123" t="s">
        <v>74</v>
      </c>
      <c r="C123" t="s">
        <v>73</v>
      </c>
      <c r="D123" t="s">
        <v>6</v>
      </c>
      <c r="E123" t="s">
        <v>64</v>
      </c>
      <c r="F123">
        <v>0.1203400677472197</v>
      </c>
    </row>
    <row r="124" spans="1:6" x14ac:dyDescent="0.25">
      <c r="A124" t="s">
        <v>71</v>
      </c>
      <c r="B124" t="s">
        <v>74</v>
      </c>
      <c r="C124" t="s">
        <v>12</v>
      </c>
      <c r="D124" t="s">
        <v>6</v>
      </c>
      <c r="E124" t="s">
        <v>16</v>
      </c>
      <c r="F124">
        <v>0.10571403124606368</v>
      </c>
    </row>
    <row r="125" spans="1:6" x14ac:dyDescent="0.25">
      <c r="A125" t="s">
        <v>71</v>
      </c>
      <c r="B125" t="s">
        <v>74</v>
      </c>
      <c r="C125" t="s">
        <v>73</v>
      </c>
      <c r="D125" t="s">
        <v>6</v>
      </c>
      <c r="E125" t="s">
        <v>65</v>
      </c>
      <c r="F125">
        <v>0.11014939202253947</v>
      </c>
    </row>
    <row r="126" spans="1:6" x14ac:dyDescent="0.25">
      <c r="A126" t="s">
        <v>71</v>
      </c>
      <c r="B126" t="s">
        <v>74</v>
      </c>
      <c r="C126" t="s">
        <v>12</v>
      </c>
      <c r="D126" t="s">
        <v>6</v>
      </c>
      <c r="E126" t="s">
        <v>4</v>
      </c>
      <c r="F126">
        <v>0.1034513243478269</v>
      </c>
    </row>
    <row r="127" spans="1:6" x14ac:dyDescent="0.25">
      <c r="A127" t="s">
        <v>71</v>
      </c>
      <c r="B127" t="s">
        <v>74</v>
      </c>
      <c r="C127" t="s">
        <v>73</v>
      </c>
      <c r="D127" t="s">
        <v>6</v>
      </c>
      <c r="E127" t="s">
        <v>66</v>
      </c>
      <c r="F127">
        <v>0.10779381572828821</v>
      </c>
    </row>
    <row r="128" spans="1:6" x14ac:dyDescent="0.25">
      <c r="A128" t="s">
        <v>71</v>
      </c>
      <c r="B128" t="s">
        <v>74</v>
      </c>
      <c r="C128" t="s">
        <v>12</v>
      </c>
      <c r="D128" t="s">
        <v>6</v>
      </c>
      <c r="E128" t="s">
        <v>20</v>
      </c>
      <c r="F128">
        <v>9.2592011446838915E-2</v>
      </c>
    </row>
    <row r="129" spans="1:6" x14ac:dyDescent="0.25">
      <c r="A129" t="s">
        <v>71</v>
      </c>
      <c r="B129" t="s">
        <v>74</v>
      </c>
      <c r="C129" t="s">
        <v>73</v>
      </c>
      <c r="D129" t="s">
        <v>6</v>
      </c>
      <c r="E129" t="s">
        <v>67</v>
      </c>
      <c r="F129">
        <v>9.6428659763045863E-2</v>
      </c>
    </row>
    <row r="130" spans="1:6" x14ac:dyDescent="0.25">
      <c r="A130" t="s">
        <v>71</v>
      </c>
      <c r="B130" t="s">
        <v>74</v>
      </c>
      <c r="C130" t="s">
        <v>12</v>
      </c>
      <c r="D130" t="s">
        <v>6</v>
      </c>
      <c r="E130" t="s">
        <v>5</v>
      </c>
      <c r="F130">
        <v>9.2243626903558584E-2</v>
      </c>
    </row>
    <row r="131" spans="1:6" x14ac:dyDescent="0.25">
      <c r="A131" t="s">
        <v>71</v>
      </c>
      <c r="B131" t="s">
        <v>74</v>
      </c>
      <c r="C131" t="s">
        <v>73</v>
      </c>
      <c r="D131" t="s">
        <v>6</v>
      </c>
      <c r="E131" t="s">
        <v>68</v>
      </c>
      <c r="F131">
        <v>9.6062534010121992E-2</v>
      </c>
    </row>
    <row r="132" spans="1:6" x14ac:dyDescent="0.25">
      <c r="A132" t="s">
        <v>71</v>
      </c>
      <c r="B132" t="s">
        <v>74</v>
      </c>
      <c r="C132" t="s">
        <v>12</v>
      </c>
      <c r="D132" t="s">
        <v>6</v>
      </c>
      <c r="E132" t="s">
        <v>21</v>
      </c>
      <c r="F132">
        <v>9.2929939686777083E-2</v>
      </c>
    </row>
    <row r="133" spans="1:6" x14ac:dyDescent="0.25">
      <c r="A133" t="s">
        <v>71</v>
      </c>
      <c r="B133" t="s">
        <v>74</v>
      </c>
      <c r="C133" t="s">
        <v>73</v>
      </c>
      <c r="D133" t="s">
        <v>6</v>
      </c>
      <c r="E133" t="s">
        <v>69</v>
      </c>
      <c r="F133">
        <v>9.6782810636510549E-2</v>
      </c>
    </row>
    <row r="134" spans="1:6" x14ac:dyDescent="0.25">
      <c r="A134" t="s">
        <v>36</v>
      </c>
      <c r="B134" t="s">
        <v>75</v>
      </c>
      <c r="C134" t="s">
        <v>34</v>
      </c>
      <c r="D134" t="s">
        <v>6</v>
      </c>
      <c r="E134" t="s">
        <v>36</v>
      </c>
      <c r="F134" s="1">
        <v>0</v>
      </c>
    </row>
    <row r="135" spans="1:6" x14ac:dyDescent="0.25">
      <c r="A135" t="s">
        <v>37</v>
      </c>
      <c r="B135" t="s">
        <v>76</v>
      </c>
      <c r="C135" t="s">
        <v>50</v>
      </c>
      <c r="D135" t="s">
        <v>6</v>
      </c>
      <c r="E135" s="4" t="s">
        <v>53</v>
      </c>
      <c r="F135">
        <v>0.1650656125169381</v>
      </c>
    </row>
    <row r="136" spans="1:6" x14ac:dyDescent="0.25">
      <c r="A136" t="s">
        <v>37</v>
      </c>
      <c r="B136" t="s">
        <v>76</v>
      </c>
      <c r="C136" t="s">
        <v>50</v>
      </c>
      <c r="D136" t="s">
        <v>6</v>
      </c>
      <c r="E136" s="4" t="s">
        <v>22</v>
      </c>
      <c r="F136">
        <v>0.2128544646478584</v>
      </c>
    </row>
    <row r="137" spans="1:6" x14ac:dyDescent="0.25">
      <c r="A137" t="s">
        <v>37</v>
      </c>
      <c r="B137" t="s">
        <v>76</v>
      </c>
      <c r="C137" t="s">
        <v>50</v>
      </c>
      <c r="D137" t="s">
        <v>6</v>
      </c>
      <c r="E137" s="4" t="s">
        <v>23</v>
      </c>
      <c r="F137">
        <v>0.18992792883046516</v>
      </c>
    </row>
    <row r="138" spans="1:6" x14ac:dyDescent="0.25">
      <c r="A138" t="s">
        <v>37</v>
      </c>
      <c r="B138" t="s">
        <v>76</v>
      </c>
      <c r="C138" t="s">
        <v>50</v>
      </c>
      <c r="D138" t="s">
        <v>6</v>
      </c>
      <c r="E138" s="4" t="s">
        <v>24</v>
      </c>
      <c r="F138">
        <v>0.18944424935966034</v>
      </c>
    </row>
    <row r="139" spans="1:6" x14ac:dyDescent="0.25">
      <c r="A139" t="s">
        <v>37</v>
      </c>
      <c r="B139" t="s">
        <v>76</v>
      </c>
      <c r="C139" t="s">
        <v>50</v>
      </c>
      <c r="D139" t="s">
        <v>6</v>
      </c>
      <c r="E139" t="s">
        <v>25</v>
      </c>
      <c r="F139">
        <v>0.1894723713005925</v>
      </c>
    </row>
    <row r="140" spans="1:6" x14ac:dyDescent="0.25">
      <c r="A140" t="s">
        <v>37</v>
      </c>
      <c r="B140" t="s">
        <v>76</v>
      </c>
      <c r="C140" t="s">
        <v>50</v>
      </c>
      <c r="D140" t="s">
        <v>6</v>
      </c>
      <c r="E140" t="s">
        <v>26</v>
      </c>
      <c r="F140">
        <v>0.18899222183031086</v>
      </c>
    </row>
    <row r="141" spans="1:6" x14ac:dyDescent="0.25">
      <c r="A141" t="s">
        <v>37</v>
      </c>
      <c r="B141" t="s">
        <v>76</v>
      </c>
      <c r="C141" t="s">
        <v>50</v>
      </c>
      <c r="D141" t="s">
        <v>6</v>
      </c>
      <c r="E141" t="s">
        <v>27</v>
      </c>
      <c r="F141">
        <v>0.18993681651630287</v>
      </c>
    </row>
    <row r="142" spans="1:6" x14ac:dyDescent="0.25">
      <c r="A142" t="s">
        <v>71</v>
      </c>
      <c r="B142" t="s">
        <v>74</v>
      </c>
      <c r="C142" t="s">
        <v>12</v>
      </c>
      <c r="D142" t="s">
        <v>9</v>
      </c>
      <c r="E142" t="s">
        <v>0</v>
      </c>
      <c r="F142">
        <v>0</v>
      </c>
    </row>
    <row r="143" spans="1:6" x14ac:dyDescent="0.25">
      <c r="A143" t="s">
        <v>71</v>
      </c>
      <c r="B143" t="s">
        <v>74</v>
      </c>
      <c r="C143" t="s">
        <v>73</v>
      </c>
      <c r="D143" t="s">
        <v>9</v>
      </c>
      <c r="E143" t="s">
        <v>61</v>
      </c>
      <c r="F143">
        <v>0</v>
      </c>
    </row>
    <row r="144" spans="1:6" x14ac:dyDescent="0.25">
      <c r="A144" t="s">
        <v>71</v>
      </c>
      <c r="B144" t="s">
        <v>74</v>
      </c>
      <c r="C144" t="s">
        <v>12</v>
      </c>
      <c r="D144" t="s">
        <v>9</v>
      </c>
      <c r="E144" t="s">
        <v>1</v>
      </c>
      <c r="F144">
        <v>1.2762023889936922</v>
      </c>
    </row>
    <row r="145" spans="1:6" x14ac:dyDescent="0.25">
      <c r="A145" t="s">
        <v>71</v>
      </c>
      <c r="B145" t="s">
        <v>74</v>
      </c>
      <c r="C145" t="s">
        <v>73</v>
      </c>
      <c r="D145" t="s">
        <v>9</v>
      </c>
      <c r="E145" t="s">
        <v>62</v>
      </c>
      <c r="F145">
        <v>1.3325478255353445</v>
      </c>
    </row>
    <row r="146" spans="1:6" x14ac:dyDescent="0.25">
      <c r="A146" t="s">
        <v>71</v>
      </c>
      <c r="B146" t="s">
        <v>74</v>
      </c>
      <c r="C146" t="s">
        <v>12</v>
      </c>
      <c r="D146" t="s">
        <v>9</v>
      </c>
      <c r="E146" t="s">
        <v>2</v>
      </c>
      <c r="F146">
        <v>0</v>
      </c>
    </row>
    <row r="147" spans="1:6" x14ac:dyDescent="0.25">
      <c r="A147" t="s">
        <v>71</v>
      </c>
      <c r="B147" t="s">
        <v>74</v>
      </c>
      <c r="C147" t="s">
        <v>73</v>
      </c>
      <c r="D147" t="s">
        <v>9</v>
      </c>
      <c r="E147" t="s">
        <v>63</v>
      </c>
      <c r="F147">
        <v>0</v>
      </c>
    </row>
    <row r="148" spans="1:6" x14ac:dyDescent="0.25">
      <c r="A148" t="s">
        <v>71</v>
      </c>
      <c r="B148" t="s">
        <v>74</v>
      </c>
      <c r="C148" t="s">
        <v>12</v>
      </c>
      <c r="D148" t="s">
        <v>9</v>
      </c>
      <c r="E148" t="s">
        <v>3</v>
      </c>
      <c r="F148">
        <v>0.2972028418865304</v>
      </c>
    </row>
    <row r="149" spans="1:6" x14ac:dyDescent="0.25">
      <c r="A149" t="s">
        <v>71</v>
      </c>
      <c r="B149" t="s">
        <v>74</v>
      </c>
      <c r="C149" t="s">
        <v>73</v>
      </c>
      <c r="D149" t="s">
        <v>9</v>
      </c>
      <c r="E149" t="s">
        <v>64</v>
      </c>
      <c r="F149">
        <v>0.31130797874271998</v>
      </c>
    </row>
    <row r="150" spans="1:6" x14ac:dyDescent="0.25">
      <c r="A150" t="s">
        <v>71</v>
      </c>
      <c r="B150" t="s">
        <v>74</v>
      </c>
      <c r="C150" t="s">
        <v>12</v>
      </c>
      <c r="D150" t="s">
        <v>9</v>
      </c>
      <c r="E150" t="s">
        <v>16</v>
      </c>
      <c r="F150">
        <v>0.24488504873242428</v>
      </c>
    </row>
    <row r="151" spans="1:6" x14ac:dyDescent="0.25">
      <c r="A151" t="s">
        <v>71</v>
      </c>
      <c r="B151" t="s">
        <v>74</v>
      </c>
      <c r="C151" t="s">
        <v>73</v>
      </c>
      <c r="D151" t="s">
        <v>9</v>
      </c>
      <c r="E151" t="s">
        <v>65</v>
      </c>
      <c r="F151">
        <v>0.25657256760259811</v>
      </c>
    </row>
    <row r="152" spans="1:6" x14ac:dyDescent="0.25">
      <c r="A152" t="s">
        <v>71</v>
      </c>
      <c r="B152" t="s">
        <v>74</v>
      </c>
      <c r="C152" t="s">
        <v>12</v>
      </c>
      <c r="D152" t="s">
        <v>9</v>
      </c>
      <c r="E152" t="s">
        <v>4</v>
      </c>
      <c r="F152">
        <v>0.15971024557711949</v>
      </c>
    </row>
    <row r="153" spans="1:6" x14ac:dyDescent="0.25">
      <c r="A153" t="s">
        <v>71</v>
      </c>
      <c r="B153" t="s">
        <v>74</v>
      </c>
      <c r="C153" t="s">
        <v>73</v>
      </c>
      <c r="D153" t="s">
        <v>9</v>
      </c>
      <c r="E153" t="s">
        <v>66</v>
      </c>
      <c r="F153">
        <v>0.16735816206591914</v>
      </c>
    </row>
    <row r="154" spans="1:6" x14ac:dyDescent="0.25">
      <c r="A154" t="s">
        <v>71</v>
      </c>
      <c r="B154" t="s">
        <v>74</v>
      </c>
      <c r="C154" t="s">
        <v>12</v>
      </c>
      <c r="D154" t="s">
        <v>9</v>
      </c>
      <c r="E154" t="s">
        <v>20</v>
      </c>
      <c r="F154">
        <v>0.14274956693343391</v>
      </c>
    </row>
    <row r="155" spans="1:6" x14ac:dyDescent="0.25">
      <c r="A155" t="s">
        <v>71</v>
      </c>
      <c r="B155" t="s">
        <v>74</v>
      </c>
      <c r="C155" t="s">
        <v>73</v>
      </c>
      <c r="D155" t="s">
        <v>9</v>
      </c>
      <c r="E155" t="s">
        <v>67</v>
      </c>
      <c r="F155">
        <v>0.14960242395082141</v>
      </c>
    </row>
    <row r="156" spans="1:6" x14ac:dyDescent="0.25">
      <c r="A156" t="s">
        <v>71</v>
      </c>
      <c r="B156" t="s">
        <v>74</v>
      </c>
      <c r="C156" t="s">
        <v>12</v>
      </c>
      <c r="D156" t="s">
        <v>9</v>
      </c>
      <c r="E156" t="s">
        <v>5</v>
      </c>
      <c r="F156">
        <v>7.1098948136959189E-2</v>
      </c>
    </row>
    <row r="157" spans="1:6" x14ac:dyDescent="0.25">
      <c r="A157" t="s">
        <v>71</v>
      </c>
      <c r="B157" t="s">
        <v>74</v>
      </c>
      <c r="C157" t="s">
        <v>73</v>
      </c>
      <c r="D157" t="s">
        <v>9</v>
      </c>
      <c r="E157" t="s">
        <v>68</v>
      </c>
      <c r="F157">
        <v>7.4511371213658001E-2</v>
      </c>
    </row>
    <row r="158" spans="1:6" x14ac:dyDescent="0.25">
      <c r="A158" t="s">
        <v>71</v>
      </c>
      <c r="B158" t="s">
        <v>74</v>
      </c>
      <c r="C158" t="s">
        <v>12</v>
      </c>
      <c r="D158" t="s">
        <v>9</v>
      </c>
      <c r="E158" t="s">
        <v>21</v>
      </c>
      <c r="F158">
        <v>2.8656920749811864E-2</v>
      </c>
    </row>
    <row r="159" spans="1:6" x14ac:dyDescent="0.25">
      <c r="A159" t="s">
        <v>71</v>
      </c>
      <c r="B159" t="s">
        <v>74</v>
      </c>
      <c r="C159" t="s">
        <v>73</v>
      </c>
      <c r="D159" t="s">
        <v>9</v>
      </c>
      <c r="E159" t="s">
        <v>69</v>
      </c>
      <c r="F159">
        <v>3.0032629164735754E-2</v>
      </c>
    </row>
    <row r="160" spans="1:6" x14ac:dyDescent="0.25">
      <c r="A160" t="s">
        <v>36</v>
      </c>
      <c r="B160" t="s">
        <v>75</v>
      </c>
      <c r="C160" t="s">
        <v>34</v>
      </c>
      <c r="D160" t="s">
        <v>9</v>
      </c>
      <c r="E160" t="s">
        <v>36</v>
      </c>
      <c r="F160" s="1">
        <v>0.32200251852949441</v>
      </c>
    </row>
    <row r="161" spans="1:6" x14ac:dyDescent="0.25">
      <c r="A161" t="s">
        <v>37</v>
      </c>
      <c r="B161" t="s">
        <v>76</v>
      </c>
      <c r="C161" t="s">
        <v>50</v>
      </c>
      <c r="D161" t="s">
        <v>9</v>
      </c>
      <c r="E161" t="s">
        <v>53</v>
      </c>
      <c r="F161">
        <v>0</v>
      </c>
    </row>
    <row r="162" spans="1:6" x14ac:dyDescent="0.25">
      <c r="A162" t="s">
        <v>37</v>
      </c>
      <c r="B162" t="s">
        <v>76</v>
      </c>
      <c r="C162" t="s">
        <v>50</v>
      </c>
      <c r="D162" t="s">
        <v>9</v>
      </c>
      <c r="E162" t="s">
        <v>22</v>
      </c>
      <c r="F162">
        <v>0.34276703074964171</v>
      </c>
    </row>
    <row r="163" spans="1:6" x14ac:dyDescent="0.25">
      <c r="A163" t="s">
        <v>37</v>
      </c>
      <c r="B163" t="s">
        <v>76</v>
      </c>
      <c r="C163" t="s">
        <v>50</v>
      </c>
      <c r="D163" t="s">
        <v>9</v>
      </c>
      <c r="E163" t="s">
        <v>23</v>
      </c>
      <c r="F163">
        <v>0.25286865603630904</v>
      </c>
    </row>
    <row r="164" spans="1:6" x14ac:dyDescent="0.25">
      <c r="A164" t="s">
        <v>37</v>
      </c>
      <c r="B164" t="s">
        <v>76</v>
      </c>
      <c r="C164" t="s">
        <v>50</v>
      </c>
      <c r="D164" t="s">
        <v>9</v>
      </c>
      <c r="E164" t="s">
        <v>24</v>
      </c>
      <c r="F164">
        <v>0.17242865834903146</v>
      </c>
    </row>
    <row r="165" spans="1:6" x14ac:dyDescent="0.25">
      <c r="A165" t="s">
        <v>37</v>
      </c>
      <c r="B165" t="s">
        <v>76</v>
      </c>
      <c r="C165" t="s">
        <v>50</v>
      </c>
      <c r="D165" t="s">
        <v>9</v>
      </c>
      <c r="E165" t="s">
        <v>25</v>
      </c>
      <c r="F165">
        <v>0.16796161726293782</v>
      </c>
    </row>
    <row r="166" spans="1:6" x14ac:dyDescent="0.25">
      <c r="A166" t="s">
        <v>37</v>
      </c>
      <c r="B166" t="s">
        <v>76</v>
      </c>
      <c r="C166" t="s">
        <v>50</v>
      </c>
      <c r="D166" t="s">
        <v>9</v>
      </c>
      <c r="E166" t="s">
        <v>26</v>
      </c>
      <c r="F166">
        <v>8.365539864273297E-2</v>
      </c>
    </row>
    <row r="167" spans="1:6" x14ac:dyDescent="0.25">
      <c r="A167" t="s">
        <v>37</v>
      </c>
      <c r="B167" t="s">
        <v>76</v>
      </c>
      <c r="C167" t="s">
        <v>50</v>
      </c>
      <c r="D167" t="s">
        <v>9</v>
      </c>
      <c r="E167" t="s">
        <v>27</v>
      </c>
      <c r="F167">
        <v>3.371823017269631E-2</v>
      </c>
    </row>
    <row r="168" spans="1:6" x14ac:dyDescent="0.25">
      <c r="A168" t="s">
        <v>71</v>
      </c>
      <c r="B168" t="s">
        <v>74</v>
      </c>
      <c r="C168" t="s">
        <v>12</v>
      </c>
      <c r="D168" t="s">
        <v>7</v>
      </c>
      <c r="E168" t="s">
        <v>0</v>
      </c>
      <c r="F168">
        <v>0</v>
      </c>
    </row>
    <row r="169" spans="1:6" x14ac:dyDescent="0.25">
      <c r="A169" t="s">
        <v>71</v>
      </c>
      <c r="B169" t="s">
        <v>74</v>
      </c>
      <c r="C169" t="s">
        <v>73</v>
      </c>
      <c r="D169" t="s">
        <v>7</v>
      </c>
      <c r="E169" t="s">
        <v>61</v>
      </c>
      <c r="F169">
        <v>0</v>
      </c>
    </row>
    <row r="170" spans="1:6" x14ac:dyDescent="0.25">
      <c r="A170" t="s">
        <v>71</v>
      </c>
      <c r="B170" t="s">
        <v>74</v>
      </c>
      <c r="C170" t="s">
        <v>12</v>
      </c>
      <c r="D170" t="s">
        <v>7</v>
      </c>
      <c r="E170" t="s">
        <v>1</v>
      </c>
      <c r="F170">
        <v>0</v>
      </c>
    </row>
    <row r="171" spans="1:6" x14ac:dyDescent="0.25">
      <c r="A171" t="s">
        <v>71</v>
      </c>
      <c r="B171" t="s">
        <v>74</v>
      </c>
      <c r="C171" t="s">
        <v>73</v>
      </c>
      <c r="D171" t="s">
        <v>7</v>
      </c>
      <c r="E171" t="s">
        <v>62</v>
      </c>
      <c r="F171">
        <v>0</v>
      </c>
    </row>
    <row r="172" spans="1:6" x14ac:dyDescent="0.25">
      <c r="A172" t="s">
        <v>71</v>
      </c>
      <c r="B172" t="s">
        <v>74</v>
      </c>
      <c r="C172" t="s">
        <v>12</v>
      </c>
      <c r="D172" t="s">
        <v>7</v>
      </c>
      <c r="E172" t="s">
        <v>2</v>
      </c>
      <c r="F172">
        <v>0.65563228220156566</v>
      </c>
    </row>
    <row r="173" spans="1:6" x14ac:dyDescent="0.25">
      <c r="A173" t="s">
        <v>71</v>
      </c>
      <c r="B173" t="s">
        <v>74</v>
      </c>
      <c r="C173" t="s">
        <v>73</v>
      </c>
      <c r="D173" t="s">
        <v>7</v>
      </c>
      <c r="E173" t="s">
        <v>63</v>
      </c>
      <c r="F173">
        <v>0.68743293544659512</v>
      </c>
    </row>
    <row r="174" spans="1:6" x14ac:dyDescent="0.25">
      <c r="A174" t="s">
        <v>71</v>
      </c>
      <c r="B174" t="s">
        <v>74</v>
      </c>
      <c r="C174" t="s">
        <v>12</v>
      </c>
      <c r="D174" t="s">
        <v>7</v>
      </c>
      <c r="E174" t="s">
        <v>3</v>
      </c>
      <c r="F174">
        <v>0.31759699394172192</v>
      </c>
    </row>
    <row r="175" spans="1:6" x14ac:dyDescent="0.25">
      <c r="A175" t="s">
        <v>71</v>
      </c>
      <c r="B175" t="s">
        <v>74</v>
      </c>
      <c r="C175" t="s">
        <v>73</v>
      </c>
      <c r="D175" t="s">
        <v>7</v>
      </c>
      <c r="E175" t="s">
        <v>64</v>
      </c>
      <c r="F175">
        <v>0.33267002970486154</v>
      </c>
    </row>
    <row r="176" spans="1:6" x14ac:dyDescent="0.25">
      <c r="A176" t="s">
        <v>71</v>
      </c>
      <c r="B176" t="s">
        <v>74</v>
      </c>
      <c r="C176" t="s">
        <v>12</v>
      </c>
      <c r="D176" t="s">
        <v>7</v>
      </c>
      <c r="E176" t="s">
        <v>16</v>
      </c>
      <c r="F176">
        <v>0.43614856240385363</v>
      </c>
    </row>
    <row r="177" spans="1:6" x14ac:dyDescent="0.25">
      <c r="A177" t="s">
        <v>71</v>
      </c>
      <c r="B177" t="s">
        <v>74</v>
      </c>
      <c r="C177" t="s">
        <v>73</v>
      </c>
      <c r="D177" t="s">
        <v>7</v>
      </c>
      <c r="E177" t="s">
        <v>65</v>
      </c>
      <c r="F177">
        <v>0.45696442919392471</v>
      </c>
    </row>
    <row r="178" spans="1:6" x14ac:dyDescent="0.25">
      <c r="A178" t="s">
        <v>71</v>
      </c>
      <c r="B178" t="s">
        <v>74</v>
      </c>
      <c r="C178" t="s">
        <v>12</v>
      </c>
      <c r="D178" t="s">
        <v>7</v>
      </c>
      <c r="E178" t="s">
        <v>4</v>
      </c>
      <c r="F178">
        <v>0.51200883788675011</v>
      </c>
    </row>
    <row r="179" spans="1:6" x14ac:dyDescent="0.25">
      <c r="A179" t="s">
        <v>71</v>
      </c>
      <c r="B179" t="s">
        <v>74</v>
      </c>
      <c r="C179" t="s">
        <v>73</v>
      </c>
      <c r="D179" t="s">
        <v>7</v>
      </c>
      <c r="E179" t="s">
        <v>66</v>
      </c>
      <c r="F179">
        <v>0.53652699462450559</v>
      </c>
    </row>
    <row r="180" spans="1:6" x14ac:dyDescent="0.25">
      <c r="A180" t="s">
        <v>71</v>
      </c>
      <c r="B180" t="s">
        <v>74</v>
      </c>
      <c r="C180" t="s">
        <v>12</v>
      </c>
      <c r="D180" t="s">
        <v>7</v>
      </c>
      <c r="E180" t="s">
        <v>20</v>
      </c>
      <c r="F180">
        <v>0.53390780417394745</v>
      </c>
    </row>
    <row r="181" spans="1:6" x14ac:dyDescent="0.25">
      <c r="A181" t="s">
        <v>71</v>
      </c>
      <c r="B181" t="s">
        <v>74</v>
      </c>
      <c r="C181" t="s">
        <v>73</v>
      </c>
      <c r="D181" t="s">
        <v>7</v>
      </c>
      <c r="E181" t="s">
        <v>67</v>
      </c>
      <c r="F181">
        <v>0.55953866191362445</v>
      </c>
    </row>
    <row r="182" spans="1:6" x14ac:dyDescent="0.25">
      <c r="A182" t="s">
        <v>71</v>
      </c>
      <c r="B182" t="s">
        <v>74</v>
      </c>
      <c r="C182" t="s">
        <v>12</v>
      </c>
      <c r="D182" t="s">
        <v>7</v>
      </c>
      <c r="E182" t="s">
        <v>5</v>
      </c>
      <c r="F182">
        <v>0.60782224173583921</v>
      </c>
    </row>
    <row r="183" spans="1:6" x14ac:dyDescent="0.25">
      <c r="A183" t="s">
        <v>71</v>
      </c>
      <c r="B183" t="s">
        <v>74</v>
      </c>
      <c r="C183" t="s">
        <v>73</v>
      </c>
      <c r="D183" t="s">
        <v>7</v>
      </c>
      <c r="E183" t="s">
        <v>68</v>
      </c>
      <c r="F183">
        <v>0.63699491866819957</v>
      </c>
    </row>
    <row r="184" spans="1:6" x14ac:dyDescent="0.25">
      <c r="A184" t="s">
        <v>71</v>
      </c>
      <c r="B184" t="s">
        <v>74</v>
      </c>
      <c r="C184" t="s">
        <v>12</v>
      </c>
      <c r="D184" t="s">
        <v>7</v>
      </c>
      <c r="E184" t="s">
        <v>21</v>
      </c>
      <c r="F184">
        <v>0.68136992961735288</v>
      </c>
    </row>
    <row r="185" spans="1:6" x14ac:dyDescent="0.25">
      <c r="A185" t="s">
        <v>71</v>
      </c>
      <c r="B185" t="s">
        <v>74</v>
      </c>
      <c r="C185" t="s">
        <v>73</v>
      </c>
      <c r="D185" t="s">
        <v>7</v>
      </c>
      <c r="E185" t="s">
        <v>69</v>
      </c>
      <c r="F185">
        <v>0.71407987616165636</v>
      </c>
    </row>
    <row r="186" spans="1:6" x14ac:dyDescent="0.25">
      <c r="A186" t="s">
        <v>36</v>
      </c>
      <c r="B186" t="s">
        <v>75</v>
      </c>
      <c r="C186" t="s">
        <v>34</v>
      </c>
      <c r="D186" t="s">
        <v>7</v>
      </c>
      <c r="E186" t="s">
        <v>36</v>
      </c>
      <c r="F186" s="1">
        <v>0</v>
      </c>
    </row>
    <row r="187" spans="1:6" x14ac:dyDescent="0.25">
      <c r="A187" t="s">
        <v>37</v>
      </c>
      <c r="B187" t="s">
        <v>76</v>
      </c>
      <c r="C187" t="s">
        <v>50</v>
      </c>
      <c r="D187" t="s">
        <v>7</v>
      </c>
      <c r="E187" t="s">
        <v>53</v>
      </c>
      <c r="F187">
        <v>0.66382364337201216</v>
      </c>
    </row>
    <row r="188" spans="1:6" x14ac:dyDescent="0.25">
      <c r="A188" t="s">
        <v>37</v>
      </c>
      <c r="B188" t="s">
        <v>76</v>
      </c>
      <c r="C188" t="s">
        <v>50</v>
      </c>
      <c r="D188" t="s">
        <v>7</v>
      </c>
      <c r="E188" t="s">
        <v>22</v>
      </c>
      <c r="F188">
        <v>0.36622969296734886</v>
      </c>
    </row>
    <row r="189" spans="1:6" x14ac:dyDescent="0.25">
      <c r="A189" t="s">
        <v>37</v>
      </c>
      <c r="B189" t="s">
        <v>76</v>
      </c>
      <c r="C189" t="s">
        <v>50</v>
      </c>
      <c r="D189" t="s">
        <v>7</v>
      </c>
      <c r="E189" t="s">
        <v>23</v>
      </c>
      <c r="F189">
        <v>0.45036763729801316</v>
      </c>
    </row>
    <row r="190" spans="1:6" x14ac:dyDescent="0.25">
      <c r="A190" t="s">
        <v>37</v>
      </c>
      <c r="B190" t="s">
        <v>76</v>
      </c>
      <c r="C190" t="s">
        <v>50</v>
      </c>
      <c r="D190" t="s">
        <v>7</v>
      </c>
      <c r="E190" t="s">
        <v>24</v>
      </c>
      <c r="F190">
        <v>0.55269459085224759</v>
      </c>
    </row>
    <row r="191" spans="1:6" x14ac:dyDescent="0.25">
      <c r="A191" t="s">
        <v>37</v>
      </c>
      <c r="B191" t="s">
        <v>76</v>
      </c>
      <c r="C191" t="s">
        <v>50</v>
      </c>
      <c r="D191" t="s">
        <v>7</v>
      </c>
      <c r="E191" t="s">
        <v>25</v>
      </c>
      <c r="F191">
        <v>0.62820518608072051</v>
      </c>
    </row>
    <row r="192" spans="1:6" x14ac:dyDescent="0.25">
      <c r="A192" t="s">
        <v>37</v>
      </c>
      <c r="B192" t="s">
        <v>76</v>
      </c>
      <c r="C192" t="s">
        <v>50</v>
      </c>
      <c r="D192" t="s">
        <v>7</v>
      </c>
      <c r="E192" t="s">
        <v>26</v>
      </c>
      <c r="F192">
        <v>0.71516686629994231</v>
      </c>
    </row>
    <row r="193" spans="1:6" x14ac:dyDescent="0.25">
      <c r="A193" t="s">
        <v>37</v>
      </c>
      <c r="B193" t="s">
        <v>76</v>
      </c>
      <c r="C193" t="s">
        <v>50</v>
      </c>
      <c r="D193" t="s">
        <v>7</v>
      </c>
      <c r="E193" t="s">
        <v>27</v>
      </c>
      <c r="F193">
        <v>0.80171168145281679</v>
      </c>
    </row>
    <row r="194" spans="1:6" x14ac:dyDescent="0.25">
      <c r="A194" t="s">
        <v>37</v>
      </c>
      <c r="B194" t="s">
        <v>76</v>
      </c>
      <c r="C194" t="s">
        <v>50</v>
      </c>
      <c r="D194" t="s">
        <v>72</v>
      </c>
      <c r="E194" t="s">
        <v>53</v>
      </c>
      <c r="F194">
        <v>7.8752171663258985E-2</v>
      </c>
    </row>
    <row r="195" spans="1:6" x14ac:dyDescent="0.25">
      <c r="A195" t="s">
        <v>37</v>
      </c>
      <c r="B195" t="s">
        <v>76</v>
      </c>
      <c r="C195" t="s">
        <v>50</v>
      </c>
      <c r="D195" t="s">
        <v>72</v>
      </c>
      <c r="E195" t="s">
        <v>22</v>
      </c>
      <c r="F195">
        <v>7.830155660747945E-2</v>
      </c>
    </row>
    <row r="196" spans="1:6" x14ac:dyDescent="0.25">
      <c r="A196" t="s">
        <v>37</v>
      </c>
      <c r="B196" t="s">
        <v>76</v>
      </c>
      <c r="C196" t="s">
        <v>50</v>
      </c>
      <c r="D196" t="s">
        <v>72</v>
      </c>
      <c r="E196" t="s">
        <v>23</v>
      </c>
      <c r="F196">
        <v>7.7075116651408829E-2</v>
      </c>
    </row>
    <row r="197" spans="1:6" x14ac:dyDescent="0.25">
      <c r="A197" t="s">
        <v>37</v>
      </c>
      <c r="B197" t="s">
        <v>76</v>
      </c>
      <c r="C197" t="s">
        <v>50</v>
      </c>
      <c r="D197" t="s">
        <v>72</v>
      </c>
      <c r="E197" t="s">
        <v>24</v>
      </c>
      <c r="F197">
        <v>7.7075116651408829E-2</v>
      </c>
    </row>
    <row r="198" spans="1:6" x14ac:dyDescent="0.25">
      <c r="A198" t="s">
        <v>37</v>
      </c>
      <c r="B198" t="s">
        <v>76</v>
      </c>
      <c r="C198" t="s">
        <v>50</v>
      </c>
      <c r="D198" t="s">
        <v>72</v>
      </c>
      <c r="E198" t="s">
        <v>25</v>
      </c>
      <c r="F198">
        <v>7.7075116651408829E-2</v>
      </c>
    </row>
    <row r="199" spans="1:6" x14ac:dyDescent="0.25">
      <c r="A199" t="s">
        <v>37</v>
      </c>
      <c r="B199" t="s">
        <v>76</v>
      </c>
      <c r="C199" t="s">
        <v>50</v>
      </c>
      <c r="D199" t="s">
        <v>72</v>
      </c>
      <c r="E199" t="s">
        <v>26</v>
      </c>
      <c r="F199">
        <v>7.7075116651408829E-2</v>
      </c>
    </row>
    <row r="200" spans="1:6" x14ac:dyDescent="0.25">
      <c r="A200" t="s">
        <v>37</v>
      </c>
      <c r="B200" t="s">
        <v>76</v>
      </c>
      <c r="C200" t="s">
        <v>50</v>
      </c>
      <c r="D200" t="s">
        <v>72</v>
      </c>
      <c r="E200" t="s">
        <v>27</v>
      </c>
      <c r="F200">
        <v>7.7075116651408829E-2</v>
      </c>
    </row>
    <row r="201" spans="1:6" x14ac:dyDescent="0.25">
      <c r="A201" t="s">
        <v>36</v>
      </c>
      <c r="B201" t="s">
        <v>75</v>
      </c>
      <c r="C201" t="s">
        <v>34</v>
      </c>
      <c r="D201" t="s">
        <v>19</v>
      </c>
      <c r="E201" t="s">
        <v>36</v>
      </c>
      <c r="F201" s="1">
        <v>0.12323990834468224</v>
      </c>
    </row>
    <row r="202" spans="1:6" x14ac:dyDescent="0.25">
      <c r="A202" t="s">
        <v>71</v>
      </c>
      <c r="B202" t="s">
        <v>74</v>
      </c>
      <c r="C202" t="s">
        <v>12</v>
      </c>
      <c r="D202" t="s">
        <v>18</v>
      </c>
      <c r="E202" t="s">
        <v>0</v>
      </c>
      <c r="F202">
        <v>0.40869837382957941</v>
      </c>
    </row>
    <row r="203" spans="1:6" x14ac:dyDescent="0.25">
      <c r="A203" t="s">
        <v>71</v>
      </c>
      <c r="B203" t="s">
        <v>74</v>
      </c>
      <c r="C203" t="s">
        <v>73</v>
      </c>
      <c r="D203" t="s">
        <v>18</v>
      </c>
      <c r="E203" t="s">
        <v>61</v>
      </c>
      <c r="F203">
        <v>0.38480413297963395</v>
      </c>
    </row>
    <row r="204" spans="1:6" x14ac:dyDescent="0.25">
      <c r="A204" t="s">
        <v>71</v>
      </c>
      <c r="B204" t="s">
        <v>74</v>
      </c>
      <c r="C204" t="s">
        <v>12</v>
      </c>
      <c r="D204" t="s">
        <v>18</v>
      </c>
      <c r="E204" t="s">
        <v>1</v>
      </c>
      <c r="F204">
        <v>0.38934195671656602</v>
      </c>
    </row>
    <row r="205" spans="1:6" x14ac:dyDescent="0.25">
      <c r="A205" t="s">
        <v>71</v>
      </c>
      <c r="B205" t="s">
        <v>74</v>
      </c>
      <c r="C205" t="s">
        <v>73</v>
      </c>
      <c r="D205" t="s">
        <v>18</v>
      </c>
      <c r="E205" t="s">
        <v>62</v>
      </c>
      <c r="F205">
        <v>0.36751046705644458</v>
      </c>
    </row>
    <row r="206" spans="1:6" x14ac:dyDescent="0.25">
      <c r="A206" t="s">
        <v>71</v>
      </c>
      <c r="B206" t="s">
        <v>74</v>
      </c>
      <c r="C206" t="s">
        <v>12</v>
      </c>
      <c r="D206" t="s">
        <v>18</v>
      </c>
      <c r="E206" t="s">
        <v>2</v>
      </c>
      <c r="F206">
        <v>0.3401622085681742</v>
      </c>
    </row>
    <row r="207" spans="1:6" x14ac:dyDescent="0.25">
      <c r="A207" t="s">
        <v>71</v>
      </c>
      <c r="B207" t="s">
        <v>74</v>
      </c>
      <c r="C207" t="s">
        <v>73</v>
      </c>
      <c r="D207" t="s">
        <v>18</v>
      </c>
      <c r="E207" t="s">
        <v>63</v>
      </c>
      <c r="F207">
        <v>0.31063572509146803</v>
      </c>
    </row>
    <row r="208" spans="1:6" x14ac:dyDescent="0.25">
      <c r="A208" t="s">
        <v>71</v>
      </c>
      <c r="B208" t="s">
        <v>74</v>
      </c>
      <c r="C208" t="s">
        <v>12</v>
      </c>
      <c r="D208" t="s">
        <v>18</v>
      </c>
      <c r="E208" t="s">
        <v>3</v>
      </c>
      <c r="F208">
        <v>0.35423451029815628</v>
      </c>
    </row>
    <row r="209" spans="1:6" x14ac:dyDescent="0.25">
      <c r="A209" t="s">
        <v>71</v>
      </c>
      <c r="B209" t="s">
        <v>74</v>
      </c>
      <c r="C209" t="s">
        <v>73</v>
      </c>
      <c r="D209" t="s">
        <v>18</v>
      </c>
      <c r="E209" t="s">
        <v>64</v>
      </c>
      <c r="F209">
        <v>0.32699555310290379</v>
      </c>
    </row>
    <row r="210" spans="1:6" x14ac:dyDescent="0.25">
      <c r="A210" t="s">
        <v>71</v>
      </c>
      <c r="B210" t="s">
        <v>74</v>
      </c>
      <c r="C210" t="s">
        <v>12</v>
      </c>
      <c r="D210" t="s">
        <v>18</v>
      </c>
      <c r="E210" t="s">
        <v>16</v>
      </c>
      <c r="F210">
        <v>0.34693450501328094</v>
      </c>
    </row>
    <row r="211" spans="1:6" x14ac:dyDescent="0.25">
      <c r="A211" t="s">
        <v>71</v>
      </c>
      <c r="B211" t="s">
        <v>74</v>
      </c>
      <c r="C211" t="s">
        <v>73</v>
      </c>
      <c r="D211" t="s">
        <v>18</v>
      </c>
      <c r="E211" t="s">
        <v>65</v>
      </c>
      <c r="F211">
        <v>0.31868026459441651</v>
      </c>
    </row>
    <row r="212" spans="1:6" x14ac:dyDescent="0.25">
      <c r="A212" t="s">
        <v>71</v>
      </c>
      <c r="B212" t="s">
        <v>74</v>
      </c>
      <c r="C212" t="s">
        <v>12</v>
      </c>
      <c r="D212" t="s">
        <v>18</v>
      </c>
      <c r="E212" t="s">
        <v>4</v>
      </c>
      <c r="F212">
        <v>0.345481413450765</v>
      </c>
    </row>
    <row r="213" spans="1:6" x14ac:dyDescent="0.25">
      <c r="A213" t="s">
        <v>71</v>
      </c>
      <c r="B213" t="s">
        <v>74</v>
      </c>
      <c r="C213" t="s">
        <v>73</v>
      </c>
      <c r="D213" t="s">
        <v>18</v>
      </c>
      <c r="E213" t="s">
        <v>66</v>
      </c>
      <c r="F213">
        <v>0.316958808304866</v>
      </c>
    </row>
    <row r="214" spans="1:6" x14ac:dyDescent="0.25">
      <c r="A214" t="s">
        <v>71</v>
      </c>
      <c r="B214" t="s">
        <v>74</v>
      </c>
      <c r="C214" t="s">
        <v>12</v>
      </c>
      <c r="D214" t="s">
        <v>18</v>
      </c>
      <c r="E214" t="s">
        <v>20</v>
      </c>
      <c r="F214">
        <v>0.33601392480656328</v>
      </c>
    </row>
    <row r="215" spans="1:6" x14ac:dyDescent="0.25">
      <c r="A215" t="s">
        <v>71</v>
      </c>
      <c r="B215" t="s">
        <v>74</v>
      </c>
      <c r="C215" t="s">
        <v>73</v>
      </c>
      <c r="D215" t="s">
        <v>18</v>
      </c>
      <c r="E215" t="s">
        <v>67</v>
      </c>
      <c r="F215">
        <v>0.30625426972090797</v>
      </c>
    </row>
    <row r="216" spans="1:6" x14ac:dyDescent="0.25">
      <c r="A216" t="s">
        <v>71</v>
      </c>
      <c r="B216" t="s">
        <v>74</v>
      </c>
      <c r="C216" t="s">
        <v>12</v>
      </c>
      <c r="D216" t="s">
        <v>18</v>
      </c>
      <c r="E216" t="s">
        <v>5</v>
      </c>
      <c r="F216">
        <v>0.3361373493952719</v>
      </c>
    </row>
    <row r="217" spans="1:6" x14ac:dyDescent="0.25">
      <c r="A217" t="s">
        <v>71</v>
      </c>
      <c r="B217" t="s">
        <v>74</v>
      </c>
      <c r="C217" t="s">
        <v>73</v>
      </c>
      <c r="D217" t="s">
        <v>18</v>
      </c>
      <c r="E217" t="s">
        <v>68</v>
      </c>
      <c r="F217">
        <v>0.30625426972090797</v>
      </c>
    </row>
    <row r="218" spans="1:6" x14ac:dyDescent="0.25">
      <c r="A218" t="s">
        <v>71</v>
      </c>
      <c r="B218" t="s">
        <v>74</v>
      </c>
      <c r="C218" t="s">
        <v>12</v>
      </c>
      <c r="D218" t="s">
        <v>18</v>
      </c>
      <c r="E218" t="s">
        <v>21</v>
      </c>
      <c r="F218">
        <v>0.33601392480656328</v>
      </c>
    </row>
    <row r="219" spans="1:6" x14ac:dyDescent="0.25">
      <c r="A219" t="s">
        <v>71</v>
      </c>
      <c r="B219" t="s">
        <v>74</v>
      </c>
      <c r="C219" t="s">
        <v>73</v>
      </c>
      <c r="D219" t="s">
        <v>18</v>
      </c>
      <c r="E219" t="s">
        <v>69</v>
      </c>
      <c r="F219">
        <v>0.30625426972090797</v>
      </c>
    </row>
    <row r="220" spans="1:6" x14ac:dyDescent="0.25">
      <c r="A220" t="s">
        <v>71</v>
      </c>
      <c r="B220" t="s">
        <v>74</v>
      </c>
      <c r="C220" t="s">
        <v>12</v>
      </c>
      <c r="D220" t="s">
        <v>17</v>
      </c>
      <c r="E220" t="s">
        <v>0</v>
      </c>
      <c r="F220">
        <v>1.0731845980866039</v>
      </c>
    </row>
    <row r="221" spans="1:6" x14ac:dyDescent="0.25">
      <c r="A221" t="s">
        <v>71</v>
      </c>
      <c r="B221" t="s">
        <v>74</v>
      </c>
      <c r="C221" t="s">
        <v>73</v>
      </c>
      <c r="D221" t="s">
        <v>17</v>
      </c>
      <c r="E221" t="s">
        <v>61</v>
      </c>
      <c r="F221">
        <v>1.0255039892283746</v>
      </c>
    </row>
    <row r="222" spans="1:6" x14ac:dyDescent="0.25">
      <c r="A222" t="s">
        <v>71</v>
      </c>
      <c r="B222" t="s">
        <v>74</v>
      </c>
      <c r="C222" t="s">
        <v>12</v>
      </c>
      <c r="D222" t="s">
        <v>17</v>
      </c>
      <c r="E222" t="s">
        <v>1</v>
      </c>
      <c r="F222">
        <v>1.0336364582553228</v>
      </c>
    </row>
    <row r="223" spans="1:6" x14ac:dyDescent="0.25">
      <c r="A223" t="s">
        <v>71</v>
      </c>
      <c r="B223" t="s">
        <v>74</v>
      </c>
      <c r="C223" t="s">
        <v>73</v>
      </c>
      <c r="D223" t="s">
        <v>17</v>
      </c>
      <c r="E223" t="s">
        <v>62</v>
      </c>
      <c r="F223">
        <v>0.99006820331063716</v>
      </c>
    </row>
    <row r="224" spans="1:6" x14ac:dyDescent="0.25">
      <c r="A224" t="s">
        <v>71</v>
      </c>
      <c r="B224" t="s">
        <v>74</v>
      </c>
      <c r="C224" t="s">
        <v>12</v>
      </c>
      <c r="D224" t="s">
        <v>17</v>
      </c>
      <c r="E224" t="s">
        <v>2</v>
      </c>
      <c r="F224">
        <v>0.93612708961086943</v>
      </c>
    </row>
    <row r="225" spans="1:6" x14ac:dyDescent="0.25">
      <c r="A225" t="s">
        <v>71</v>
      </c>
      <c r="B225" t="s">
        <v>74</v>
      </c>
      <c r="C225" t="s">
        <v>73</v>
      </c>
      <c r="D225" t="s">
        <v>17</v>
      </c>
      <c r="E225" t="s">
        <v>63</v>
      </c>
      <c r="F225">
        <v>0.87793153905872956</v>
      </c>
    </row>
    <row r="226" spans="1:6" x14ac:dyDescent="0.25">
      <c r="A226" t="s">
        <v>71</v>
      </c>
      <c r="B226" t="s">
        <v>74</v>
      </c>
      <c r="C226" t="s">
        <v>12</v>
      </c>
      <c r="D226" t="s">
        <v>17</v>
      </c>
      <c r="E226" t="s">
        <v>3</v>
      </c>
      <c r="F226">
        <v>0.96385217481856567</v>
      </c>
    </row>
    <row r="227" spans="1:6" x14ac:dyDescent="0.25">
      <c r="A227" t="s">
        <v>71</v>
      </c>
      <c r="B227" t="s">
        <v>74</v>
      </c>
      <c r="C227" t="s">
        <v>73</v>
      </c>
      <c r="D227" t="s">
        <v>17</v>
      </c>
      <c r="E227" t="s">
        <v>64</v>
      </c>
      <c r="F227">
        <v>0.90995400952569472</v>
      </c>
    </row>
    <row r="228" spans="1:6" x14ac:dyDescent="0.25">
      <c r="A228" t="s">
        <v>71</v>
      </c>
      <c r="B228" t="s">
        <v>74</v>
      </c>
      <c r="C228" t="s">
        <v>12</v>
      </c>
      <c r="D228" t="s">
        <v>17</v>
      </c>
      <c r="E228" t="s">
        <v>16</v>
      </c>
      <c r="F228">
        <v>0.94940848022468549</v>
      </c>
    </row>
    <row r="229" spans="1:6" x14ac:dyDescent="0.25">
      <c r="A229" t="s">
        <v>71</v>
      </c>
      <c r="B229" t="s">
        <v>74</v>
      </c>
      <c r="C229" t="s">
        <v>73</v>
      </c>
      <c r="D229" t="s">
        <v>17</v>
      </c>
      <c r="E229" t="s">
        <v>65</v>
      </c>
      <c r="F229">
        <v>0.89360334351411919</v>
      </c>
    </row>
    <row r="230" spans="1:6" x14ac:dyDescent="0.25">
      <c r="A230" t="s">
        <v>71</v>
      </c>
      <c r="B230" t="s">
        <v>74</v>
      </c>
      <c r="C230" t="s">
        <v>12</v>
      </c>
      <c r="D230" t="s">
        <v>17</v>
      </c>
      <c r="E230" t="s">
        <v>4</v>
      </c>
      <c r="F230">
        <v>0.94655005460365027</v>
      </c>
    </row>
    <row r="231" spans="1:6" x14ac:dyDescent="0.25">
      <c r="A231" t="s">
        <v>71</v>
      </c>
      <c r="B231" t="s">
        <v>74</v>
      </c>
      <c r="C231" t="s">
        <v>73</v>
      </c>
      <c r="D231" t="s">
        <v>17</v>
      </c>
      <c r="E231" t="s">
        <v>66</v>
      </c>
      <c r="F231">
        <v>0.89023834779153754</v>
      </c>
    </row>
    <row r="232" spans="1:6" x14ac:dyDescent="0.25">
      <c r="A232" t="s">
        <v>71</v>
      </c>
      <c r="B232" t="s">
        <v>74</v>
      </c>
      <c r="C232" t="s">
        <v>12</v>
      </c>
      <c r="D232" t="s">
        <v>17</v>
      </c>
      <c r="E232" t="s">
        <v>20</v>
      </c>
      <c r="F232">
        <v>0.92787452700503392</v>
      </c>
    </row>
    <row r="233" spans="1:6" x14ac:dyDescent="0.25">
      <c r="A233" t="s">
        <v>71</v>
      </c>
      <c r="B233" t="s">
        <v>74</v>
      </c>
      <c r="C233" t="s">
        <v>73</v>
      </c>
      <c r="D233" t="s">
        <v>17</v>
      </c>
      <c r="E233" t="s">
        <v>67</v>
      </c>
      <c r="F233">
        <v>0.86921371744227882</v>
      </c>
    </row>
    <row r="234" spans="1:6" x14ac:dyDescent="0.25">
      <c r="A234" t="s">
        <v>71</v>
      </c>
      <c r="B234" t="s">
        <v>74</v>
      </c>
      <c r="C234" t="s">
        <v>12</v>
      </c>
      <c r="D234" t="s">
        <v>17</v>
      </c>
      <c r="E234" t="s">
        <v>5</v>
      </c>
      <c r="F234">
        <v>0.9287026561694175</v>
      </c>
    </row>
    <row r="235" spans="1:6" x14ac:dyDescent="0.25">
      <c r="A235" t="s">
        <v>71</v>
      </c>
      <c r="B235" t="s">
        <v>74</v>
      </c>
      <c r="C235" t="s">
        <v>73</v>
      </c>
      <c r="D235" t="s">
        <v>17</v>
      </c>
      <c r="E235" t="s">
        <v>68</v>
      </c>
      <c r="F235">
        <v>0.86921371744227882</v>
      </c>
    </row>
    <row r="236" spans="1:6" x14ac:dyDescent="0.25">
      <c r="A236" t="s">
        <v>71</v>
      </c>
      <c r="B236" t="s">
        <v>74</v>
      </c>
      <c r="C236" t="s">
        <v>12</v>
      </c>
      <c r="D236" t="s">
        <v>17</v>
      </c>
      <c r="E236" t="s">
        <v>21</v>
      </c>
      <c r="F236">
        <v>0.92787452700503392</v>
      </c>
    </row>
    <row r="237" spans="1:6" x14ac:dyDescent="0.25">
      <c r="A237" t="s">
        <v>71</v>
      </c>
      <c r="B237" t="s">
        <v>74</v>
      </c>
      <c r="C237" t="s">
        <v>73</v>
      </c>
      <c r="D237" t="s">
        <v>17</v>
      </c>
      <c r="E237" t="s">
        <v>69</v>
      </c>
      <c r="F237">
        <v>0.86921371744227882</v>
      </c>
    </row>
  </sheetData>
  <autoFilter ref="A1:F237" xr:uid="{F37115B3-5083-4B7E-925C-5B414925D1F5}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21A-2AF2-427D-BDE8-40DF7EC99149}">
  <dimension ref="B1:E26"/>
  <sheetViews>
    <sheetView workbookViewId="0">
      <selection activeCell="C17" sqref="C17"/>
    </sheetView>
  </sheetViews>
  <sheetFormatPr defaultRowHeight="15" x14ac:dyDescent="0.25"/>
  <cols>
    <col min="2" max="2" width="32.140625" customWidth="1"/>
  </cols>
  <sheetData>
    <row r="1" spans="2:5" x14ac:dyDescent="0.25">
      <c r="B1" s="3" t="s">
        <v>59</v>
      </c>
    </row>
    <row r="4" spans="2:5" x14ac:dyDescent="0.25">
      <c r="B4" s="3" t="s">
        <v>40</v>
      </c>
    </row>
    <row r="5" spans="2:5" x14ac:dyDescent="0.25">
      <c r="B5" t="s">
        <v>38</v>
      </c>
      <c r="C5" t="s">
        <v>56</v>
      </c>
      <c r="D5" t="s">
        <v>57</v>
      </c>
      <c r="E5" t="s">
        <v>58</v>
      </c>
    </row>
    <row r="6" spans="2:5" x14ac:dyDescent="0.25">
      <c r="B6" t="s">
        <v>44</v>
      </c>
      <c r="C6" t="s">
        <v>45</v>
      </c>
    </row>
    <row r="7" spans="2:5" x14ac:dyDescent="0.25">
      <c r="B7" t="s">
        <v>46</v>
      </c>
      <c r="C7" t="s">
        <v>47</v>
      </c>
    </row>
    <row r="8" spans="2:5" x14ac:dyDescent="0.25">
      <c r="B8" t="s">
        <v>48</v>
      </c>
      <c r="C8" t="s">
        <v>12</v>
      </c>
    </row>
    <row r="9" spans="2:5" x14ac:dyDescent="0.25">
      <c r="B9" t="s">
        <v>51</v>
      </c>
      <c r="C9" t="s">
        <v>52</v>
      </c>
    </row>
    <row r="11" spans="2:5" x14ac:dyDescent="0.25">
      <c r="B11" s="3" t="s">
        <v>39</v>
      </c>
    </row>
    <row r="12" spans="2:5" x14ac:dyDescent="0.25">
      <c r="B12" t="s">
        <v>38</v>
      </c>
      <c r="C12" t="s">
        <v>37</v>
      </c>
    </row>
    <row r="13" spans="2:5" x14ac:dyDescent="0.25">
      <c r="B13" t="s">
        <v>44</v>
      </c>
      <c r="C13" t="s">
        <v>45</v>
      </c>
    </row>
    <row r="14" spans="2:5" x14ac:dyDescent="0.25">
      <c r="B14" t="s">
        <v>46</v>
      </c>
      <c r="C14" t="s">
        <v>49</v>
      </c>
    </row>
    <row r="15" spans="2:5" x14ac:dyDescent="0.25">
      <c r="B15" t="s">
        <v>48</v>
      </c>
      <c r="C15" t="s">
        <v>50</v>
      </c>
    </row>
    <row r="16" spans="2:5" x14ac:dyDescent="0.25">
      <c r="B16" t="s">
        <v>51</v>
      </c>
      <c r="C16" t="s">
        <v>60</v>
      </c>
    </row>
    <row r="19" spans="2:4" x14ac:dyDescent="0.25">
      <c r="B19" s="3" t="s">
        <v>41</v>
      </c>
      <c r="D19" t="s">
        <v>35</v>
      </c>
    </row>
    <row r="20" spans="2:4" x14ac:dyDescent="0.25">
      <c r="B20" t="s">
        <v>42</v>
      </c>
      <c r="C20" t="s">
        <v>43</v>
      </c>
    </row>
    <row r="21" spans="2:4" x14ac:dyDescent="0.25">
      <c r="B21" t="s">
        <v>29</v>
      </c>
      <c r="C21" t="s">
        <v>30</v>
      </c>
    </row>
    <row r="22" spans="2:4" x14ac:dyDescent="0.25">
      <c r="B22" t="s">
        <v>31</v>
      </c>
      <c r="C22" s="2" t="s">
        <v>32</v>
      </c>
    </row>
    <row r="23" spans="2:4" x14ac:dyDescent="0.25">
      <c r="B23" t="s">
        <v>33</v>
      </c>
      <c r="C23" t="s">
        <v>34</v>
      </c>
    </row>
    <row r="24" spans="2:4" x14ac:dyDescent="0.25">
      <c r="B24" t="s">
        <v>51</v>
      </c>
      <c r="C24" t="s">
        <v>28</v>
      </c>
    </row>
    <row r="26" spans="2:4" x14ac:dyDescent="0.25">
      <c r="B26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TD_Study_Scope</vt:lpstr>
      <vt:lpstr>Study_Scope</vt:lpstr>
      <vt:lpstr>All_Minerals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2023-08-23T00:11:16Z</dcterms:created>
  <dcterms:modified xsi:type="dcterms:W3CDTF">2025-04-15T22:47:05Z</dcterms:modified>
</cp:coreProperties>
</file>