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Critical-Minerals-EV\Data\"/>
    </mc:Choice>
  </mc:AlternateContent>
  <xr:revisionPtr revIDLastSave="0" documentId="13_ncr:1_{E747612D-F7FB-4A5F-8FA5-192A52ADFA03}" xr6:coauthVersionLast="47" xr6:coauthVersionMax="47" xr10:uidLastSave="{00000000-0000-0000-0000-000000000000}"/>
  <bookViews>
    <workbookView xWindow="-108" yWindow="-108" windowWidth="24792" windowHeight="14856" xr2:uid="{44890218-92D3-4720-9F1A-8D105855F8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6" i="1"/>
  <c r="G5" i="1"/>
  <c r="G10" i="1"/>
  <c r="G9" i="1"/>
  <c r="G8" i="1"/>
  <c r="G4" i="1"/>
  <c r="G7" i="1"/>
  <c r="G3" i="1"/>
  <c r="G2" i="1"/>
</calcChain>
</file>

<file path=xl/sharedStrings.xml><?xml version="1.0" encoding="utf-8"?>
<sst xmlns="http://schemas.openxmlformats.org/spreadsheetml/2006/main" count="73" uniqueCount="30">
  <si>
    <t>Name</t>
  </si>
  <si>
    <t>Baseline</t>
  </si>
  <si>
    <t>Ambitious</t>
  </si>
  <si>
    <t>Enhanced recycling</t>
  </si>
  <si>
    <t>Double NMC 811</t>
  </si>
  <si>
    <t>Solid State adoption</t>
  </si>
  <si>
    <t>Double LFP</t>
  </si>
  <si>
    <t>Sodium Battery adoption</t>
  </si>
  <si>
    <t>Enhanced SSPS</t>
  </si>
  <si>
    <t>Scenario</t>
  </si>
  <si>
    <t>capacity_scenario</t>
  </si>
  <si>
    <t>chem_scenario</t>
  </si>
  <si>
    <t>recycling_scenario</t>
  </si>
  <si>
    <t>lifetime_scenario</t>
  </si>
  <si>
    <t>scen_all</t>
  </si>
  <si>
    <t>Low Capacity LIB</t>
  </si>
  <si>
    <t>High Capacity LIB</t>
  </si>
  <si>
    <t>Reference</t>
  </si>
  <si>
    <t>NMC811 Adoption</t>
  </si>
  <si>
    <t>LFP Adoption</t>
  </si>
  <si>
    <t>Solid State Adoption</t>
  </si>
  <si>
    <t>SIB Adoption</t>
  </si>
  <si>
    <t>Enhanced Repurpose</t>
  </si>
  <si>
    <t>Enhanced Recycling</t>
  </si>
  <si>
    <t>High Capacity</t>
  </si>
  <si>
    <t>Low Capacity</t>
  </si>
  <si>
    <t>USA Recycling</t>
  </si>
  <si>
    <t>Recycling Medium</t>
  </si>
  <si>
    <t>US Recycling</t>
  </si>
  <si>
    <t>Medium Recycling and Low Capacity 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</si>
</sst>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475A-3EC7-48EE-ABDC-A59E6E37D0C9}">
  <dimension ref="A1:G12"/>
  <sheetViews>
    <sheetView tabSelected="1" workbookViewId="0">
      <selection activeCell="G12" sqref="G12"/>
    </sheetView>
  </sheetViews>
  <sheetFormatPr defaultRowHeight="14.4" x14ac:dyDescent="0.3"/>
  <cols>
    <col min="1" max="1" width="34.109375" bestFit="1" customWidth="1"/>
    <col min="2" max="2" width="10.109375" bestFit="1" customWidth="1"/>
    <col min="3" max="3" width="23.44140625" bestFit="1" customWidth="1"/>
    <col min="4" max="5" width="16.6640625" bestFit="1" customWidth="1"/>
    <col min="6" max="6" width="18.109375" bestFit="1" customWidth="1"/>
    <col min="7" max="7" width="61.33203125" bestFit="1" customWidth="1"/>
  </cols>
  <sheetData>
    <row r="1" spans="1:7" x14ac:dyDescent="0.3">
      <c r="A1" t="s">
        <v>0</v>
      </c>
      <c r="B1" t="s">
        <v>9</v>
      </c>
      <c r="C1" t="s">
        <v>11</v>
      </c>
      <c r="D1" t="s">
        <v>10</v>
      </c>
      <c r="E1" t="s">
        <v>13</v>
      </c>
      <c r="F1" t="s">
        <v>12</v>
      </c>
      <c r="G1" t="s">
        <v>14</v>
      </c>
    </row>
    <row r="2" spans="1:7" x14ac:dyDescent="0.3">
      <c r="A2" t="s">
        <v>17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t="str">
        <f t="shared" ref="G2:G12" si="0">+B2&amp;"-"&amp;C2&amp;"-"&amp;D2&amp;"-"&amp;E2&amp;"-"&amp;F2</f>
        <v>Ambitious-Baseline-Baseline-Baseline-Baseline</v>
      </c>
    </row>
    <row r="3" spans="1:7" x14ac:dyDescent="0.3">
      <c r="A3" t="s">
        <v>16</v>
      </c>
      <c r="B3" s="1" t="s">
        <v>2</v>
      </c>
      <c r="C3" s="1" t="s">
        <v>1</v>
      </c>
      <c r="D3" t="s">
        <v>24</v>
      </c>
      <c r="E3" s="1" t="s">
        <v>1</v>
      </c>
      <c r="F3" s="1" t="s">
        <v>1</v>
      </c>
      <c r="G3" t="str">
        <f t="shared" si="0"/>
        <v>Ambitious-Baseline-High Capacity-Baseline-Baseline</v>
      </c>
    </row>
    <row r="4" spans="1:7" x14ac:dyDescent="0.3">
      <c r="A4" t="s">
        <v>15</v>
      </c>
      <c r="B4" s="1" t="s">
        <v>2</v>
      </c>
      <c r="C4" s="1" t="s">
        <v>1</v>
      </c>
      <c r="D4" t="s">
        <v>25</v>
      </c>
      <c r="E4" s="1" t="s">
        <v>1</v>
      </c>
      <c r="F4" s="1" t="s">
        <v>1</v>
      </c>
      <c r="G4" t="str">
        <f>+B4&amp;"-"&amp;C4&amp;"-"&amp;D4&amp;"-"&amp;E4&amp;"-"&amp;F4</f>
        <v>Ambitious-Baseline-Low Capacity-Baseline-Baseline</v>
      </c>
    </row>
    <row r="5" spans="1:7" x14ac:dyDescent="0.3">
      <c r="A5" t="s">
        <v>18</v>
      </c>
      <c r="B5" s="1" t="s">
        <v>2</v>
      </c>
      <c r="C5" t="s">
        <v>4</v>
      </c>
      <c r="D5" s="1" t="s">
        <v>1</v>
      </c>
      <c r="E5" s="1" t="s">
        <v>1</v>
      </c>
      <c r="F5" s="1" t="s">
        <v>1</v>
      </c>
      <c r="G5" t="str">
        <f>+B5&amp;"-"&amp;C5&amp;"-"&amp;D5&amp;"-"&amp;E5&amp;"-"&amp;F5</f>
        <v>Ambitious-Double NMC 811-Baseline-Baseline-Baseline</v>
      </c>
    </row>
    <row r="6" spans="1:7" x14ac:dyDescent="0.3">
      <c r="A6" t="s">
        <v>19</v>
      </c>
      <c r="B6" s="1" t="s">
        <v>2</v>
      </c>
      <c r="C6" t="s">
        <v>6</v>
      </c>
      <c r="D6" s="1" t="s">
        <v>1</v>
      </c>
      <c r="E6" s="1" t="s">
        <v>1</v>
      </c>
      <c r="F6" s="1" t="s">
        <v>1</v>
      </c>
      <c r="G6" t="str">
        <f>+B6&amp;"-"&amp;C6&amp;"-"&amp;D6&amp;"-"&amp;E6&amp;"-"&amp;F6</f>
        <v>Ambitious-Double LFP-Baseline-Baseline-Baseline</v>
      </c>
    </row>
    <row r="7" spans="1:7" x14ac:dyDescent="0.3">
      <c r="A7" t="s">
        <v>20</v>
      </c>
      <c r="B7" s="1" t="s">
        <v>2</v>
      </c>
      <c r="C7" t="s">
        <v>5</v>
      </c>
      <c r="D7" s="1" t="s">
        <v>1</v>
      </c>
      <c r="E7" s="1" t="s">
        <v>1</v>
      </c>
      <c r="F7" s="1" t="s">
        <v>1</v>
      </c>
      <c r="G7" t="str">
        <f t="shared" si="0"/>
        <v>Ambitious-Solid State adoption-Baseline-Baseline-Baseline</v>
      </c>
    </row>
    <row r="8" spans="1:7" x14ac:dyDescent="0.3">
      <c r="A8" t="s">
        <v>21</v>
      </c>
      <c r="B8" s="1" t="s">
        <v>2</v>
      </c>
      <c r="C8" t="s">
        <v>7</v>
      </c>
      <c r="D8" s="1" t="s">
        <v>1</v>
      </c>
      <c r="E8" s="1" t="s">
        <v>1</v>
      </c>
      <c r="F8" s="1" t="s">
        <v>1</v>
      </c>
      <c r="G8" t="str">
        <f t="shared" si="0"/>
        <v>Ambitious-Sodium Battery adoption-Baseline-Baseline-Baseline</v>
      </c>
    </row>
    <row r="9" spans="1:7" x14ac:dyDescent="0.3">
      <c r="A9" t="s">
        <v>22</v>
      </c>
      <c r="B9" s="1" t="s">
        <v>2</v>
      </c>
      <c r="C9" s="1" t="s">
        <v>1</v>
      </c>
      <c r="D9" s="1" t="s">
        <v>1</v>
      </c>
      <c r="E9" s="1" t="s">
        <v>1</v>
      </c>
      <c r="F9" t="s">
        <v>8</v>
      </c>
      <c r="G9" t="str">
        <f t="shared" si="0"/>
        <v>Ambitious-Baseline-Baseline-Baseline-Enhanced SSPS</v>
      </c>
    </row>
    <row r="10" spans="1:7" x14ac:dyDescent="0.3">
      <c r="A10" t="s">
        <v>23</v>
      </c>
      <c r="B10" s="1" t="s">
        <v>2</v>
      </c>
      <c r="C10" s="1" t="s">
        <v>1</v>
      </c>
      <c r="D10" s="1" t="s">
        <v>1</v>
      </c>
      <c r="E10" s="1" t="s">
        <v>1</v>
      </c>
      <c r="F10" t="s">
        <v>3</v>
      </c>
      <c r="G10" t="str">
        <f t="shared" si="0"/>
        <v>Ambitious-Baseline-Baseline-Baseline-Enhanced recycling</v>
      </c>
    </row>
    <row r="11" spans="1:7" x14ac:dyDescent="0.3">
      <c r="A11" t="s">
        <v>28</v>
      </c>
      <c r="B11" s="1" t="s">
        <v>2</v>
      </c>
      <c r="C11" s="1" t="s">
        <v>1</v>
      </c>
      <c r="D11" s="1" t="s">
        <v>1</v>
      </c>
      <c r="E11" s="1" t="s">
        <v>1</v>
      </c>
      <c r="F11" t="s">
        <v>26</v>
      </c>
      <c r="G11" t="str">
        <f t="shared" si="0"/>
        <v>Ambitious-Baseline-Baseline-Baseline-USA Recycling</v>
      </c>
    </row>
    <row r="12" spans="1:7" x14ac:dyDescent="0.3">
      <c r="A12" t="s">
        <v>29</v>
      </c>
      <c r="B12" s="1" t="s">
        <v>2</v>
      </c>
      <c r="C12" s="1" t="s">
        <v>1</v>
      </c>
      <c r="D12" t="s">
        <v>25</v>
      </c>
      <c r="E12" s="1" t="s">
        <v>1</v>
      </c>
      <c r="F12" t="s">
        <v>27</v>
      </c>
      <c r="G12" t="str">
        <f t="shared" si="0"/>
        <v>Ambitious-Baseline-Low Capacity-Baseline-Recycling Medium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2024-04-09T21:42:14Z</dcterms:created>
  <dcterms:modified xsi:type="dcterms:W3CDTF">2024-12-09T20:43:57Z</dcterms:modified>
</cp:coreProperties>
</file>