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Pablo\Educacion\Aprendizaje Continuo\Codigos utiles\R\Proyectos R\USA-EV-Lithium-GHG\Inputs\"/>
    </mc:Choice>
  </mc:AlternateContent>
  <xr:revisionPtr revIDLastSave="0" documentId="13_ncr:1_{3B0E41F4-0241-4EE8-B74B-D490EBBE15A5}" xr6:coauthVersionLast="47" xr6:coauthVersionMax="47" xr10:uidLastSave="{00000000-0000-0000-0000-000000000000}"/>
  <bookViews>
    <workbookView xWindow="-28920" yWindow="-45" windowWidth="29040" windowHeight="15720" xr2:uid="{3CFC61F1-512C-4EE0-B8F8-E31B6CDAF2DB}"/>
  </bookViews>
  <sheets>
    <sheet name="CompiledData" sheetId="13" r:id="rId1"/>
    <sheet name="Source" sheetId="14" r:id="rId2"/>
    <sheet name="EV Registration Counts in 2023" sheetId="3" r:id="rId3"/>
    <sheet name="2021" sheetId="6" r:id="rId4"/>
    <sheet name="2020" sheetId="8" r:id="rId5"/>
    <sheet name="2019" sheetId="9" r:id="rId6"/>
    <sheet name="2018" sheetId="10" r:id="rId7"/>
    <sheet name="2017" sheetId="11" r:id="rId8"/>
    <sheet name="2016" sheetId="12" r:id="rId9"/>
    <sheet name="Sheet2" sheetId="5" r:id="rId10"/>
    <sheet name="Sheet1" sheetId="4" r:id="rId11"/>
    <sheet name="Condensed" sheetId="2" state="hidden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8" i="3" l="1"/>
  <c r="F19" i="3"/>
  <c r="F20" i="3"/>
  <c r="F21" i="3"/>
  <c r="F22" i="3"/>
  <c r="F23" i="3"/>
  <c r="F24" i="3"/>
  <c r="F25" i="3"/>
  <c r="F40" i="3"/>
  <c r="F41" i="3"/>
  <c r="F42" i="3"/>
  <c r="F43" i="3"/>
  <c r="F44" i="3"/>
  <c r="F45" i="3"/>
  <c r="F46" i="3"/>
  <c r="F47" i="3"/>
  <c r="E4" i="3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E19" i="3"/>
  <c r="E20" i="3"/>
  <c r="E21" i="3"/>
  <c r="E22" i="3"/>
  <c r="E23" i="3"/>
  <c r="E24" i="3"/>
  <c r="E25" i="3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E41" i="3"/>
  <c r="E42" i="3"/>
  <c r="E43" i="3"/>
  <c r="E44" i="3"/>
  <c r="E45" i="3"/>
  <c r="E46" i="3"/>
  <c r="E47" i="3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C55" i="3"/>
  <c r="E55" i="3" l="1"/>
  <c r="F55" i="3" s="1"/>
  <c r="F4" i="3"/>
</calcChain>
</file>

<file path=xl/sharedStrings.xml><?xml version="1.0" encoding="utf-8"?>
<sst xmlns="http://schemas.openxmlformats.org/spreadsheetml/2006/main" count="676" uniqueCount="97">
  <si>
    <t>Electric Vehicle Registrations by State</t>
  </si>
  <si>
    <t>State</t>
  </si>
  <si>
    <t>Registration Count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</si>
  <si>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</si>
  <si>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</si>
  <si>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</si>
  <si>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</si>
  <si>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</si>
  <si>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</si>
  <si>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</si>
  <si>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</si>
  <si>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</si>
  <si>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</si>
  <si>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</si>
  <si>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</si>
  <si>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</si>
  <si>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</si>
  <si>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</si>
  <si>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</si>
  <si>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</si>
  <si>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</si>
  <si>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</si>
  <si>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</si>
  <si>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</si>
  <si>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</si>
  <si>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</si>
  <si>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</si>
  <si>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</si>
  <si>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</si>
  <si>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</si>
  <si>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</si>
  <si>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</si>
  <si>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</si>
  <si>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</si>
  <si>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</si>
  <si>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</si>
  <si>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</si>
  <si>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</si>
  <si>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</si>
  <si>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</si>
  <si>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 xml:space="preserve">Notes: </t>
  </si>
  <si>
    <t>Oregon</t>
  </si>
  <si>
    <t>Pennsylvania</t>
  </si>
  <si>
    <t>Registration counts are approximate.</t>
  </si>
  <si>
    <t>Rhode Island</t>
  </si>
  <si>
    <t>South Carolina</t>
  </si>
  <si>
    <t>South Dakota</t>
  </si>
  <si>
    <t>Worksheet available at afdc.energy.gov/data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</si>
  <si>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</si>
  <si>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</si>
  <si>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</si>
  <si>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</si>
  <si>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</si>
  <si>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</si>
  <si>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</si>
  <si>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</si>
  <si>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</si>
  <si>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</t>
  </si>
  <si>
    <t xml:space="preserve">Data Source: </t>
  </si>
  <si>
    <t>Only all-electric vehicles are included in this chart; plug-in hybrid electric vehicles (PHEVs) are not included.</t>
  </si>
  <si>
    <t>Vehicle registration counts derived by the National Renewable Energy Laboratory with data from Experian Information Solutions.</t>
  </si>
  <si>
    <t>California had approximately 1,256,646  and Florida had approximately 254,878 light-duty electric vehicle registrations in 2023, but the chart is cut off at 250,000 to make it easier to see the other states.</t>
  </si>
  <si>
    <t>Last updated September 2024</t>
  </si>
  <si>
    <t>Electric Vehicle Registrations by State (2023)</t>
  </si>
  <si>
    <t>y2023</t>
  </si>
  <si>
    <t>y2022</t>
  </si>
  <si>
    <t>See https://afdc.energy.gov/vehicle-registration?year=2022</t>
  </si>
  <si>
    <t>sales_2023</t>
  </si>
  <si>
    <t>2021 Light-Duty Vehicle Registration Counts by State and Fuel Type</t>
  </si>
  <si>
    <t>Electric (EV)</t>
  </si>
  <si>
    <t>Plug-In Hybrid Electric (PHEV)</t>
  </si>
  <si>
    <t>Hybrid Electric (HEV)</t>
  </si>
  <si>
    <t>Biodiesel</t>
  </si>
  <si>
    <t>Ethanol/Flex (E85)</t>
  </si>
  <si>
    <t>Compressed Natural Gas (CNG)</t>
  </si>
  <si>
    <t>Propane</t>
  </si>
  <si>
    <t>Hydrogen</t>
  </si>
  <si>
    <t>Methanol</t>
  </si>
  <si>
    <t>Gasoline</t>
  </si>
  <si>
    <t>Diesel</t>
  </si>
  <si>
    <t>Unknown Fuel</t>
  </si>
  <si>
    <t>2020 Light-Duty Vehicle Registration Counts by State and Fuel Type</t>
  </si>
  <si>
    <t>2019 Light-Duty Vehicle Registration Counts by State and Fuel Type</t>
  </si>
  <si>
    <t>2018 Light-Duty Vehicle Registration Counts by State and Fuel Type</t>
  </si>
  <si>
    <t>2017 Light-Duty Vehicle Registration Counts by State and Fuel Type</t>
  </si>
  <si>
    <t>2016 Light-Duty Vehicle Registration Counts by State and Fuel Type</t>
  </si>
  <si>
    <t>https://afdc.energy.gov/vehicle-registration?year=2022</t>
  </si>
  <si>
    <t>Column Electric Vehicles</t>
  </si>
  <si>
    <t>This are vehicle registrations</t>
  </si>
  <si>
    <t>Reg_2023</t>
  </si>
  <si>
    <t>Reg_2022</t>
  </si>
  <si>
    <t>Reg_2021</t>
  </si>
  <si>
    <t>Reg_2020</t>
  </si>
  <si>
    <t>Reg_2019</t>
  </si>
  <si>
    <t>Reg_2018</t>
  </si>
  <si>
    <t>Reg_2017</t>
  </si>
  <si>
    <t>Reg_2016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</si>
</sst>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color rgb="FF333333"/>
      <name val="Arial"/>
      <family val="2"/>
    </font>
    <font>
      <b/>
      <sz val="10"/>
      <color rgb="FF000000"/>
      <name val="Arial"/>
      <family val="2"/>
    </font>
    <font>
      <b/>
      <sz val="11"/>
      <color rgb="FFFFFFFF"/>
      <name val="Arial"/>
      <family val="2"/>
    </font>
    <font>
      <b/>
      <sz val="11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005A84"/>
        <bgColor indexed="64"/>
      </patternFill>
    </fill>
    <fill>
      <patternFill patternType="solid">
        <fgColor rgb="FFDCDFE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164" fontId="0" fillId="0" borderId="0" xfId="1" applyNumberFormat="1" applyFont="1"/>
    <xf numFmtId="0" fontId="5" fillId="0" borderId="2" xfId="0" applyFont="1" applyBorder="1"/>
    <xf numFmtId="0" fontId="4" fillId="0" borderId="4" xfId="0" applyFont="1" applyBorder="1"/>
    <xf numFmtId="0" fontId="5" fillId="0" borderId="5" xfId="0" applyFont="1" applyBorder="1"/>
    <xf numFmtId="0" fontId="5" fillId="0" borderId="1" xfId="0" applyFont="1" applyBorder="1"/>
    <xf numFmtId="164" fontId="5" fillId="0" borderId="1" xfId="1" applyNumberFormat="1" applyFont="1" applyBorder="1"/>
    <xf numFmtId="0" fontId="2" fillId="0" borderId="0" xfId="0" applyFont="1"/>
    <xf numFmtId="0" fontId="0" fillId="0" borderId="0" xfId="0" applyAlignment="1">
      <alignment wrapText="1"/>
    </xf>
    <xf numFmtId="9" fontId="0" fillId="0" borderId="0" xfId="2" applyFont="1"/>
    <xf numFmtId="0" fontId="6" fillId="0" borderId="0" xfId="0" applyFont="1"/>
    <xf numFmtId="164" fontId="0" fillId="0" borderId="0" xfId="0" applyNumberFormat="1"/>
    <xf numFmtId="3" fontId="0" fillId="0" borderId="1" xfId="0" applyNumberFormat="1" applyBorder="1"/>
    <xf numFmtId="3" fontId="5" fillId="0" borderId="6" xfId="1" applyNumberFormat="1" applyFont="1" applyBorder="1"/>
    <xf numFmtId="0" fontId="4" fillId="0" borderId="7" xfId="0" applyFont="1" applyBorder="1"/>
    <xf numFmtId="3" fontId="0" fillId="0" borderId="8" xfId="0" applyNumberFormat="1" applyBorder="1"/>
    <xf numFmtId="164" fontId="5" fillId="0" borderId="3" xfId="1" applyNumberFormat="1" applyFont="1" applyBorder="1" applyAlignment="1">
      <alignment wrapText="1"/>
    </xf>
    <xf numFmtId="0" fontId="7" fillId="0" borderId="0" xfId="0" applyFont="1"/>
    <xf numFmtId="0" fontId="5" fillId="0" borderId="9" xfId="0" applyFont="1" applyBorder="1"/>
    <xf numFmtId="0" fontId="9" fillId="3" borderId="10" xfId="0" applyFont="1" applyFill="1" applyBorder="1" applyAlignment="1">
      <alignment horizontal="left" vertical="center" wrapText="1"/>
    </xf>
    <xf numFmtId="3" fontId="9" fillId="3" borderId="10" xfId="0" applyNumberFormat="1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left" vertical="center" wrapText="1"/>
    </xf>
    <xf numFmtId="3" fontId="9" fillId="2" borderId="10" xfId="0" applyNumberFormat="1" applyFont="1" applyFill="1" applyBorder="1" applyAlignment="1">
      <alignment horizontal="left" vertical="center" wrapText="1"/>
    </xf>
    <xf numFmtId="3" fontId="9" fillId="3" borderId="11" xfId="0" applyNumberFormat="1" applyFont="1" applyFill="1" applyBorder="1" applyAlignment="1">
      <alignment horizontal="left" vertical="center" wrapText="1"/>
    </xf>
    <xf numFmtId="3" fontId="9" fillId="2" borderId="11" xfId="0" applyNumberFormat="1" applyFont="1" applyFill="1" applyBorder="1" applyAlignment="1">
      <alignment horizontal="left" vertical="center" wrapText="1"/>
    </xf>
    <xf numFmtId="0" fontId="9" fillId="3" borderId="11" xfId="0" applyFont="1" applyFill="1" applyBorder="1" applyAlignment="1">
      <alignment horizontal="left" vertical="center" wrapText="1"/>
    </xf>
    <xf numFmtId="0" fontId="9" fillId="2" borderId="12" xfId="0" applyFont="1" applyFill="1" applyBorder="1" applyAlignment="1">
      <alignment horizontal="left" vertical="center" wrapText="1"/>
    </xf>
    <xf numFmtId="3" fontId="9" fillId="2" borderId="12" xfId="0" applyNumberFormat="1" applyFont="1" applyFill="1" applyBorder="1" applyAlignment="1">
      <alignment horizontal="left" vertical="center" wrapText="1"/>
    </xf>
    <xf numFmtId="3" fontId="9" fillId="2" borderId="13" xfId="0" applyNumberFormat="1" applyFont="1" applyFill="1" applyBorder="1" applyAlignment="1">
      <alignment horizontal="left" vertical="center" wrapText="1"/>
    </xf>
    <xf numFmtId="3" fontId="8" fillId="0" borderId="0" xfId="0" applyNumberFormat="1" applyFont="1"/>
    <xf numFmtId="0" fontId="5" fillId="0" borderId="0" xfId="0" applyFont="1"/>
    <xf numFmtId="3" fontId="10" fillId="0" borderId="0" xfId="0" applyNumberFormat="1" applyFont="1"/>
    <xf numFmtId="0" fontId="0" fillId="0" borderId="0" xfId="0" applyAlignment="1">
      <alignment horizontal="left"/>
    </xf>
    <xf numFmtId="0" fontId="0" fillId="0" borderId="0" xfId="0"/>
    <xf numFmtId="0" fontId="3" fillId="0" borderId="1" xfId="0" applyFont="1" applyBorder="1" applyAlignment="1">
      <alignment horizontal="center" wrapText="1"/>
    </xf>
    <xf numFmtId="0" fontId="7" fillId="0" borderId="0" xfId="0" applyFont="1"/>
    <xf numFmtId="0" fontId="2" fillId="0" borderId="0" xfId="0" applyFont="1"/>
    <xf numFmtId="0" fontId="7" fillId="0" borderId="0" xfId="0" applyFont="1" applyAlignment="1">
      <alignment wrapText="1"/>
    </xf>
    <xf numFmtId="0" fontId="3" fillId="0" borderId="1" xfId="0" applyFont="1" applyBorder="1" applyAlignment="1">
      <alignment horizontal="center"/>
    </xf>
    <xf numFmtId="0" fontId="12" fillId="5" borderId="10" xfId="0" applyFont="1" applyFill="1" applyBorder="1" applyAlignment="1">
      <alignment horizontal="left" wrapText="1"/>
    </xf>
    <xf numFmtId="0" fontId="12" fillId="5" borderId="11" xfId="0" applyFont="1" applyFill="1" applyBorder="1" applyAlignment="1">
      <alignment horizontal="left" wrapText="1"/>
    </xf>
    <xf numFmtId="0" fontId="9" fillId="3" borderId="12" xfId="0" applyFont="1" applyFill="1" applyBorder="1" applyAlignment="1">
      <alignment horizontal="left" vertical="center" wrapText="1"/>
    </xf>
    <xf numFmtId="0" fontId="0" fillId="2" borderId="14" xfId="0" applyFill="1" applyBorder="1"/>
    <xf numFmtId="0" fontId="0" fillId="2" borderId="15" xfId="0" applyFill="1" applyBorder="1"/>
    <xf numFmtId="0" fontId="11" fillId="4" borderId="12" xfId="0" applyFont="1" applyFill="1" applyBorder="1" applyAlignment="1">
      <alignment horizontal="center" wrapText="1"/>
    </xf>
    <xf numFmtId="0" fontId="11" fillId="4" borderId="16" xfId="0" applyFont="1" applyFill="1" applyBorder="1" applyAlignment="1">
      <alignment horizontal="center" wrapText="1"/>
    </xf>
    <xf numFmtId="0" fontId="11" fillId="4" borderId="17" xfId="0" applyFont="1" applyFill="1" applyBorder="1" applyAlignment="1">
      <alignment horizontal="center" wrapText="1"/>
    </xf>
    <xf numFmtId="3" fontId="9" fillId="3" borderId="12" xfId="0" applyNumberFormat="1" applyFont="1" applyFill="1" applyBorder="1" applyAlignment="1">
      <alignment horizontal="left" vertical="center" wrapText="1"/>
    </xf>
    <xf numFmtId="3" fontId="9" fillId="3" borderId="13" xfId="0" applyNumberFormat="1" applyFont="1" applyFill="1" applyBorder="1" applyAlignment="1">
      <alignment horizontal="left" vertical="center" wrapText="1"/>
    </xf>
  </cellXfs>
  <cellStyles count="3">
    <cellStyle name="Comma" xfId="1" builtinId="3"/>
    <cellStyle name="Normal" xfId="0" builtinId="0"/>
    <cellStyle name="Percent" xfId="2" builtinId="5"/>
  </cellStyles>
  <dxfs count="10"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Electric Vehicle Registrations by State (2023)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 Registration Counts in 2023'!$C$3</c:f>
              <c:strCache>
                <c:ptCount val="1"/>
                <c:pt idx="0">
                  <c:v> Registration Count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-7.4091267659421164E-3"/>
                  <c:y val="0.1175430209971871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C3E-4E4B-ABB8-6733BDF789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'EV Registration Counts in 2023'!$B$4:$B$54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'EV Registration Counts in 2023'!$C$4:$C$54</c:f>
              <c:numCache>
                <c:formatCode>#,##0</c:formatCode>
                <c:ptCount val="51"/>
                <c:pt idx="0">
                  <c:v>13047</c:v>
                </c:pt>
                <c:pt idx="1">
                  <c:v>2697</c:v>
                </c:pt>
                <c:pt idx="2">
                  <c:v>89798</c:v>
                </c:pt>
                <c:pt idx="3">
                  <c:v>7108</c:v>
                </c:pt>
                <c:pt idx="4">
                  <c:v>1256646</c:v>
                </c:pt>
                <c:pt idx="5">
                  <c:v>90083</c:v>
                </c:pt>
                <c:pt idx="6">
                  <c:v>31557</c:v>
                </c:pt>
                <c:pt idx="7">
                  <c:v>8435</c:v>
                </c:pt>
                <c:pt idx="8">
                  <c:v>8066</c:v>
                </c:pt>
                <c:pt idx="9">
                  <c:v>254878</c:v>
                </c:pt>
                <c:pt idx="10">
                  <c:v>92368</c:v>
                </c:pt>
                <c:pt idx="11">
                  <c:v>25565</c:v>
                </c:pt>
                <c:pt idx="12">
                  <c:v>8501</c:v>
                </c:pt>
                <c:pt idx="13">
                  <c:v>99573</c:v>
                </c:pt>
                <c:pt idx="14">
                  <c:v>26101</c:v>
                </c:pt>
                <c:pt idx="15">
                  <c:v>9031</c:v>
                </c:pt>
                <c:pt idx="16">
                  <c:v>11271</c:v>
                </c:pt>
                <c:pt idx="17">
                  <c:v>11617</c:v>
                </c:pt>
                <c:pt idx="18">
                  <c:v>8150</c:v>
                </c:pt>
                <c:pt idx="19">
                  <c:v>7377</c:v>
                </c:pt>
                <c:pt idx="20">
                  <c:v>72139</c:v>
                </c:pt>
                <c:pt idx="21">
                  <c:v>73768</c:v>
                </c:pt>
                <c:pt idx="22">
                  <c:v>50284</c:v>
                </c:pt>
                <c:pt idx="23">
                  <c:v>37050</c:v>
                </c:pt>
                <c:pt idx="24">
                  <c:v>3590</c:v>
                </c:pt>
                <c:pt idx="25">
                  <c:v>26861</c:v>
                </c:pt>
                <c:pt idx="26">
                  <c:v>4608</c:v>
                </c:pt>
                <c:pt idx="27">
                  <c:v>6920</c:v>
                </c:pt>
                <c:pt idx="28">
                  <c:v>47361</c:v>
                </c:pt>
                <c:pt idx="29">
                  <c:v>9861</c:v>
                </c:pt>
                <c:pt idx="30">
                  <c:v>134753</c:v>
                </c:pt>
                <c:pt idx="31">
                  <c:v>10276</c:v>
                </c:pt>
                <c:pt idx="32">
                  <c:v>131250</c:v>
                </c:pt>
                <c:pt idx="33">
                  <c:v>70164</c:v>
                </c:pt>
                <c:pt idx="34">
                  <c:v>959</c:v>
                </c:pt>
                <c:pt idx="35">
                  <c:v>50393</c:v>
                </c:pt>
                <c:pt idx="36">
                  <c:v>22843</c:v>
                </c:pt>
                <c:pt idx="37">
                  <c:v>64361</c:v>
                </c:pt>
                <c:pt idx="38">
                  <c:v>70154</c:v>
                </c:pt>
                <c:pt idx="39">
                  <c:v>6396</c:v>
                </c:pt>
                <c:pt idx="40">
                  <c:v>20873</c:v>
                </c:pt>
                <c:pt idx="41">
                  <c:v>1675</c:v>
                </c:pt>
                <c:pt idx="42">
                  <c:v>33221</c:v>
                </c:pt>
                <c:pt idx="43">
                  <c:v>230125</c:v>
                </c:pt>
                <c:pt idx="44">
                  <c:v>39998</c:v>
                </c:pt>
                <c:pt idx="45">
                  <c:v>7816</c:v>
                </c:pt>
                <c:pt idx="46">
                  <c:v>84936</c:v>
                </c:pt>
                <c:pt idx="47">
                  <c:v>152101</c:v>
                </c:pt>
                <c:pt idx="48">
                  <c:v>2758</c:v>
                </c:pt>
                <c:pt idx="49">
                  <c:v>24943</c:v>
                </c:pt>
                <c:pt idx="50">
                  <c:v>1139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12-4841-B713-E5E0C83F4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433752"/>
        <c:axId val="547433096"/>
      </c:barChart>
      <c:catAx>
        <c:axId val="54743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33096"/>
        <c:crossesAt val="1"/>
        <c:auto val="1"/>
        <c:lblAlgn val="ctr"/>
        <c:lblOffset val="100"/>
        <c:noMultiLvlLbl val="0"/>
      </c:catAx>
      <c:valAx>
        <c:axId val="547433096"/>
        <c:scaling>
          <c:orientation val="minMax"/>
          <c:max val="2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 Registration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33752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afdc.energy.gov/data" TargetMode="Externa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103662</xdr:colOff>
      <xdr:row>2</xdr:row>
      <xdr:rowOff>197472</xdr:rowOff>
    </xdr:from>
    <xdr:to>
      <xdr:col>27</xdr:col>
      <xdr:colOff>236320</xdr:colOff>
      <xdr:row>39</xdr:row>
      <xdr:rowOff>61569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EB1ABA-1B4C-A14C-9F15-984EB916CA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88901</xdr:colOff>
      <xdr:row>33</xdr:row>
      <xdr:rowOff>149572</xdr:rowOff>
    </xdr:from>
    <xdr:to>
      <xdr:col>24</xdr:col>
      <xdr:colOff>134620</xdr:colOff>
      <xdr:row>34</xdr:row>
      <xdr:rowOff>177800</xdr:rowOff>
    </xdr:to>
    <xdr:sp macro="" textlink="">
      <xdr:nvSpPr>
        <xdr:cNvPr id="3" name="TextBox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B41432B-D278-C041-81E1-1ED05498CC7C}"/>
            </a:ext>
          </a:extLst>
        </xdr:cNvPr>
        <xdr:cNvSpPr txBox="1"/>
      </xdr:nvSpPr>
      <xdr:spPr>
        <a:xfrm>
          <a:off x="13169901" y="6448772"/>
          <a:ext cx="2065019" cy="21872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000"/>
            <a:t>afdc.energy.gov/data</a:t>
          </a:r>
        </a:p>
        <a:p>
          <a:pPr algn="r"/>
          <a:endParaRPr lang="en-US" sz="10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D5192E-B4A3-DE42-A7C7-FB382F473F10}" name="Table23" displayName="Table23" ref="B3:F55" totalsRowShown="0" headerRowDxfId="9" dataDxfId="7" headerRowBorderDxfId="8" tableBorderDxfId="6" totalsRowBorderDxfId="5">
  <tableColumns count="5">
    <tableColumn id="2" xr3:uid="{E372532D-07D0-D343-9505-E0B83346A8CC}" name="State" dataDxfId="4"/>
    <tableColumn id="4" xr3:uid="{1DA5ED27-5F98-7F4E-951C-E6D01E88025E}" name="Registration Count" dataDxfId="3" dataCellStyle="Comma"/>
    <tableColumn id="1" xr3:uid="{B97DFF1C-3C2B-418A-9713-DE19951EEB88}" name="y2023" dataDxfId="2"/>
    <tableColumn id="3" xr3:uid="{4CF61D2A-B759-44E5-9E81-58EE8E9E3B36}" name="y2022" dataDxfId="1">
      <calculatedColumnFormula>+VLOOKUP(Table23[[#This Row],[State]],Sheet2!$A$1:$B$51,2,0)</calculatedColumnFormula>
    </tableColumn>
    <tableColumn id="5" xr3:uid="{5042A082-7264-47B9-ABEC-50AD246F4402}" name="sales_2023" dataDxfId="0">
      <calculatedColumnFormula>+Table23[[#This Row],[y2023]]-Table23[[#This Row],[y2022]]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99BF1-E68E-4539-A345-B3861E44262D}">
  <dimension ref="A1:I52"/>
  <sheetViews>
    <sheetView tabSelected="1" workbookViewId="0">
      <selection activeCell="E1" sqref="E1"/>
    </sheetView>
  </sheetViews>
  <sheetFormatPr defaultRowHeight="15" x14ac:dyDescent="0.25"/>
  <cols>
    <col min="1" max="1" width="18.7109375" bestFit="1" customWidth="1"/>
    <col min="2" max="3" width="9.28515625" bestFit="1" customWidth="1"/>
  </cols>
  <sheetData>
    <row r="1" spans="1:9" x14ac:dyDescent="0.25">
      <c r="A1" t="s">
        <v>1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</row>
    <row r="2" spans="1:9" x14ac:dyDescent="0.25">
      <c r="A2" t="s">
        <v>3</v>
      </c>
      <c r="B2" s="29">
        <v>13000</v>
      </c>
      <c r="C2" s="29">
        <v>8700</v>
      </c>
      <c r="D2" s="29">
        <v>4700</v>
      </c>
      <c r="E2" s="29">
        <v>2900</v>
      </c>
      <c r="F2" s="29">
        <v>2000</v>
      </c>
      <c r="G2" s="29">
        <v>1300</v>
      </c>
      <c r="H2" s="29">
        <v>800</v>
      </c>
      <c r="I2" s="29">
        <v>500</v>
      </c>
    </row>
    <row r="3" spans="1:9" x14ac:dyDescent="0.25">
      <c r="A3" t="s">
        <v>4</v>
      </c>
      <c r="B3" s="29">
        <v>2700</v>
      </c>
      <c r="C3" s="29">
        <v>2000</v>
      </c>
      <c r="D3" s="29">
        <v>1300</v>
      </c>
      <c r="E3" s="29">
        <v>900</v>
      </c>
      <c r="F3" s="29">
        <v>700</v>
      </c>
      <c r="G3" s="29">
        <v>500</v>
      </c>
      <c r="H3" s="29">
        <v>400</v>
      </c>
      <c r="I3" s="29">
        <v>200</v>
      </c>
    </row>
    <row r="4" spans="1:9" x14ac:dyDescent="0.25">
      <c r="A4" t="s">
        <v>5</v>
      </c>
      <c r="B4" s="29">
        <v>89800</v>
      </c>
      <c r="C4" s="29">
        <v>65800</v>
      </c>
      <c r="D4" s="29">
        <v>40700</v>
      </c>
      <c r="E4" s="29">
        <v>28800</v>
      </c>
      <c r="F4" s="29">
        <v>19500</v>
      </c>
      <c r="G4" s="29">
        <v>12600</v>
      </c>
      <c r="H4" s="29">
        <v>7200</v>
      </c>
      <c r="I4" s="29">
        <v>4700</v>
      </c>
    </row>
    <row r="5" spans="1:9" x14ac:dyDescent="0.25">
      <c r="A5" t="s">
        <v>6</v>
      </c>
      <c r="B5" s="29">
        <v>7100</v>
      </c>
      <c r="C5" s="29">
        <v>5100</v>
      </c>
      <c r="D5" s="29">
        <v>2400</v>
      </c>
      <c r="E5" s="29">
        <v>1300</v>
      </c>
      <c r="F5" s="29">
        <v>900</v>
      </c>
      <c r="G5" s="29">
        <v>600</v>
      </c>
      <c r="H5" s="29">
        <v>300</v>
      </c>
      <c r="I5" s="29">
        <v>200</v>
      </c>
    </row>
    <row r="6" spans="1:9" x14ac:dyDescent="0.25">
      <c r="A6" t="s">
        <v>7</v>
      </c>
      <c r="B6" s="29">
        <v>1256600</v>
      </c>
      <c r="C6" s="29">
        <v>903600</v>
      </c>
      <c r="D6" s="29">
        <v>563100</v>
      </c>
      <c r="E6" s="29">
        <v>425300</v>
      </c>
      <c r="F6" s="29">
        <v>349700</v>
      </c>
      <c r="G6" s="29">
        <v>273500</v>
      </c>
      <c r="H6" s="29">
        <v>189700</v>
      </c>
      <c r="I6" s="29">
        <v>141500</v>
      </c>
    </row>
    <row r="7" spans="1:9" x14ac:dyDescent="0.25">
      <c r="A7" t="s">
        <v>8</v>
      </c>
      <c r="B7" s="29">
        <v>90100</v>
      </c>
      <c r="C7" s="29">
        <v>59900</v>
      </c>
      <c r="D7" s="29">
        <v>37000</v>
      </c>
      <c r="E7" s="29">
        <v>24700</v>
      </c>
      <c r="F7" s="29">
        <v>19200</v>
      </c>
      <c r="G7" s="29">
        <v>12500</v>
      </c>
      <c r="H7" s="29">
        <v>8000</v>
      </c>
      <c r="I7" s="29">
        <v>5300</v>
      </c>
    </row>
    <row r="8" spans="1:9" x14ac:dyDescent="0.25">
      <c r="A8" t="s">
        <v>9</v>
      </c>
      <c r="B8" s="29">
        <v>31600</v>
      </c>
      <c r="C8" s="29">
        <v>22000</v>
      </c>
      <c r="D8" s="29">
        <v>13300</v>
      </c>
      <c r="E8" s="29">
        <v>9000</v>
      </c>
      <c r="F8" s="29">
        <v>6900</v>
      </c>
      <c r="G8" s="29">
        <v>5000</v>
      </c>
      <c r="H8" s="29">
        <v>3000</v>
      </c>
      <c r="I8" s="29">
        <v>2000</v>
      </c>
    </row>
    <row r="9" spans="1:9" x14ac:dyDescent="0.25">
      <c r="A9" t="s">
        <v>10</v>
      </c>
      <c r="B9" s="29">
        <v>8400</v>
      </c>
      <c r="C9" s="29">
        <v>5400</v>
      </c>
      <c r="D9" s="29">
        <v>3000</v>
      </c>
      <c r="E9" s="29">
        <v>1900</v>
      </c>
      <c r="F9" s="29">
        <v>1300</v>
      </c>
      <c r="G9" s="29">
        <v>800</v>
      </c>
      <c r="H9" s="29">
        <v>400</v>
      </c>
      <c r="I9" s="29">
        <v>300</v>
      </c>
    </row>
    <row r="10" spans="1:9" x14ac:dyDescent="0.25">
      <c r="A10" t="s">
        <v>11</v>
      </c>
      <c r="B10" s="29">
        <v>8100</v>
      </c>
      <c r="C10" s="29">
        <v>5900</v>
      </c>
      <c r="D10" s="29">
        <v>3700</v>
      </c>
      <c r="E10" s="29">
        <v>2400</v>
      </c>
      <c r="F10" s="29">
        <v>1800</v>
      </c>
      <c r="G10" s="29">
        <v>1100</v>
      </c>
      <c r="H10" s="29">
        <v>800</v>
      </c>
      <c r="I10" s="29">
        <v>600</v>
      </c>
    </row>
    <row r="11" spans="1:9" x14ac:dyDescent="0.25">
      <c r="A11" t="s">
        <v>12</v>
      </c>
      <c r="B11" s="29">
        <v>254900</v>
      </c>
      <c r="C11" s="29">
        <v>168000</v>
      </c>
      <c r="D11" s="29">
        <v>95600</v>
      </c>
      <c r="E11" s="29">
        <v>58200</v>
      </c>
      <c r="F11" s="29">
        <v>40300</v>
      </c>
      <c r="G11" s="29">
        <v>27400</v>
      </c>
      <c r="H11" s="29">
        <v>15900</v>
      </c>
      <c r="I11" s="29">
        <v>11600</v>
      </c>
    </row>
    <row r="12" spans="1:9" x14ac:dyDescent="0.25">
      <c r="A12" t="s">
        <v>13</v>
      </c>
      <c r="B12" s="29">
        <v>92400</v>
      </c>
      <c r="C12" s="29">
        <v>60100</v>
      </c>
      <c r="D12" s="29">
        <v>34000</v>
      </c>
      <c r="E12" s="29">
        <v>23500</v>
      </c>
      <c r="F12" s="29">
        <v>19000</v>
      </c>
      <c r="G12" s="29">
        <v>15900</v>
      </c>
      <c r="H12" s="29">
        <v>14400</v>
      </c>
      <c r="I12" s="29">
        <v>18000</v>
      </c>
    </row>
    <row r="13" spans="1:9" x14ac:dyDescent="0.25">
      <c r="A13" t="s">
        <v>14</v>
      </c>
      <c r="B13" s="29">
        <v>25600</v>
      </c>
      <c r="C13" s="29">
        <v>19800</v>
      </c>
      <c r="D13" s="29">
        <v>14200</v>
      </c>
      <c r="E13" s="29">
        <v>10700</v>
      </c>
      <c r="F13" s="29">
        <v>8800</v>
      </c>
      <c r="G13" s="29">
        <v>6600</v>
      </c>
      <c r="H13" s="29">
        <v>5400</v>
      </c>
      <c r="I13" s="29">
        <v>4200</v>
      </c>
    </row>
    <row r="14" spans="1:9" x14ac:dyDescent="0.25">
      <c r="A14" t="s">
        <v>15</v>
      </c>
      <c r="B14" s="29">
        <v>8500</v>
      </c>
      <c r="C14" s="29">
        <v>5900</v>
      </c>
      <c r="D14" s="29">
        <v>3500</v>
      </c>
      <c r="E14" s="29">
        <v>2300</v>
      </c>
      <c r="F14" s="29">
        <v>1600</v>
      </c>
      <c r="G14" s="29">
        <v>1100</v>
      </c>
      <c r="H14" s="29">
        <v>700</v>
      </c>
      <c r="I14" s="29">
        <v>400</v>
      </c>
    </row>
    <row r="15" spans="1:9" x14ac:dyDescent="0.25">
      <c r="A15" t="s">
        <v>16</v>
      </c>
      <c r="B15" s="29">
        <v>99600</v>
      </c>
      <c r="C15" s="29">
        <v>66900</v>
      </c>
      <c r="D15" s="29">
        <v>36500</v>
      </c>
      <c r="E15" s="29">
        <v>26000</v>
      </c>
      <c r="F15" s="29">
        <v>19300</v>
      </c>
      <c r="G15" s="29">
        <v>13600</v>
      </c>
      <c r="H15" s="29">
        <v>8300</v>
      </c>
      <c r="I15" s="29">
        <v>5800</v>
      </c>
    </row>
    <row r="16" spans="1:9" x14ac:dyDescent="0.25">
      <c r="A16" t="s">
        <v>17</v>
      </c>
      <c r="B16" s="29">
        <v>26100</v>
      </c>
      <c r="C16" s="29">
        <v>17700</v>
      </c>
      <c r="D16" s="29">
        <v>10400</v>
      </c>
      <c r="E16" s="29">
        <v>7000</v>
      </c>
      <c r="F16" s="29">
        <v>5100</v>
      </c>
      <c r="G16" s="29">
        <v>3400</v>
      </c>
      <c r="H16" s="29">
        <v>1900</v>
      </c>
      <c r="I16" s="29">
        <v>1300</v>
      </c>
    </row>
    <row r="17" spans="1:9" x14ac:dyDescent="0.25">
      <c r="A17" t="s">
        <v>18</v>
      </c>
      <c r="B17" s="29">
        <v>9000</v>
      </c>
      <c r="C17" s="29">
        <v>6200</v>
      </c>
      <c r="D17" s="29">
        <v>3700</v>
      </c>
      <c r="E17" s="29">
        <v>2300</v>
      </c>
      <c r="F17" s="29">
        <v>1600</v>
      </c>
      <c r="G17" s="29">
        <v>1100</v>
      </c>
      <c r="H17" s="29">
        <v>600</v>
      </c>
      <c r="I17" s="29">
        <v>400</v>
      </c>
    </row>
    <row r="18" spans="1:9" x14ac:dyDescent="0.25">
      <c r="A18" t="s">
        <v>19</v>
      </c>
      <c r="B18" s="29">
        <v>11300</v>
      </c>
      <c r="C18" s="29">
        <v>7600</v>
      </c>
      <c r="D18" s="29">
        <v>4500</v>
      </c>
      <c r="E18" s="29">
        <v>3100</v>
      </c>
      <c r="F18" s="29">
        <v>2300</v>
      </c>
      <c r="G18" s="29">
        <v>1700</v>
      </c>
      <c r="H18" s="29">
        <v>1000</v>
      </c>
      <c r="I18" s="29">
        <v>600</v>
      </c>
    </row>
    <row r="19" spans="1:9" x14ac:dyDescent="0.25">
      <c r="A19" t="s">
        <v>20</v>
      </c>
      <c r="B19" s="29">
        <v>11600</v>
      </c>
      <c r="C19" s="29">
        <v>7600</v>
      </c>
      <c r="D19" s="29">
        <v>4200</v>
      </c>
      <c r="E19" s="29">
        <v>2600</v>
      </c>
      <c r="F19" s="29">
        <v>1900</v>
      </c>
      <c r="G19" s="29">
        <v>1200</v>
      </c>
      <c r="H19" s="29">
        <v>700</v>
      </c>
      <c r="I19" s="29">
        <v>500</v>
      </c>
    </row>
    <row r="20" spans="1:9" x14ac:dyDescent="0.25">
      <c r="A20" t="s">
        <v>21</v>
      </c>
      <c r="B20" s="29">
        <v>8200</v>
      </c>
      <c r="C20" s="29">
        <v>5900</v>
      </c>
      <c r="D20" s="29">
        <v>3200</v>
      </c>
      <c r="E20" s="29">
        <v>2000</v>
      </c>
      <c r="F20" s="29">
        <v>1400</v>
      </c>
      <c r="G20" s="29">
        <v>900</v>
      </c>
      <c r="H20" s="29">
        <v>600</v>
      </c>
      <c r="I20" s="29">
        <v>400</v>
      </c>
    </row>
    <row r="21" spans="1:9" x14ac:dyDescent="0.25">
      <c r="A21" t="s">
        <v>22</v>
      </c>
      <c r="B21" s="29">
        <v>7400</v>
      </c>
      <c r="C21" s="29">
        <v>5000</v>
      </c>
      <c r="D21" s="29">
        <v>3000</v>
      </c>
      <c r="E21" s="29">
        <v>1900</v>
      </c>
      <c r="F21" s="29">
        <v>1300</v>
      </c>
      <c r="G21" s="29">
        <v>800</v>
      </c>
      <c r="H21" s="29">
        <v>500</v>
      </c>
      <c r="I21" s="29">
        <v>300</v>
      </c>
    </row>
    <row r="22" spans="1:9" x14ac:dyDescent="0.25">
      <c r="A22" t="s">
        <v>23</v>
      </c>
      <c r="B22" s="29">
        <v>72100</v>
      </c>
      <c r="C22" s="29">
        <v>46100</v>
      </c>
      <c r="D22" s="29">
        <v>25600</v>
      </c>
      <c r="E22" s="29">
        <v>18000</v>
      </c>
      <c r="F22" s="29">
        <v>13200</v>
      </c>
      <c r="G22" s="29">
        <v>8400</v>
      </c>
      <c r="H22" s="29">
        <v>4400</v>
      </c>
      <c r="I22" s="29">
        <v>3200</v>
      </c>
    </row>
    <row r="23" spans="1:9" x14ac:dyDescent="0.25">
      <c r="A23" t="s">
        <v>24</v>
      </c>
      <c r="B23" s="29">
        <v>73800</v>
      </c>
      <c r="C23" s="29">
        <v>49400</v>
      </c>
      <c r="D23" s="29">
        <v>30500</v>
      </c>
      <c r="E23" s="29">
        <v>21000</v>
      </c>
      <c r="F23" s="29">
        <v>14100</v>
      </c>
      <c r="G23" s="29">
        <v>10300</v>
      </c>
      <c r="H23" s="29">
        <v>5600</v>
      </c>
      <c r="I23" s="29">
        <v>3600</v>
      </c>
    </row>
    <row r="24" spans="1:9" x14ac:dyDescent="0.25">
      <c r="A24" t="s">
        <v>25</v>
      </c>
      <c r="B24" s="29">
        <v>50300</v>
      </c>
      <c r="C24" s="29">
        <v>33100</v>
      </c>
      <c r="D24" s="29">
        <v>17500</v>
      </c>
      <c r="E24" s="29">
        <v>10600</v>
      </c>
      <c r="F24" s="29">
        <v>6600</v>
      </c>
      <c r="G24" s="29">
        <v>4200</v>
      </c>
      <c r="H24" s="29">
        <v>2500</v>
      </c>
      <c r="I24" s="29">
        <v>1600</v>
      </c>
    </row>
    <row r="25" spans="1:9" x14ac:dyDescent="0.25">
      <c r="A25" t="s">
        <v>26</v>
      </c>
      <c r="B25" s="29">
        <v>37100</v>
      </c>
      <c r="C25" s="29">
        <v>24300</v>
      </c>
      <c r="D25" s="29">
        <v>15000</v>
      </c>
      <c r="E25" s="29">
        <v>10400</v>
      </c>
      <c r="F25" s="29">
        <v>7700</v>
      </c>
      <c r="G25" s="29">
        <v>4900</v>
      </c>
      <c r="H25" s="29">
        <v>2300</v>
      </c>
      <c r="I25" s="29">
        <v>1600</v>
      </c>
    </row>
    <row r="26" spans="1:9" x14ac:dyDescent="0.25">
      <c r="A26" t="s">
        <v>27</v>
      </c>
      <c r="B26" s="29">
        <v>3600</v>
      </c>
      <c r="C26" s="29">
        <v>2400</v>
      </c>
      <c r="D26" s="29">
        <v>1300</v>
      </c>
      <c r="E26" s="29">
        <v>800</v>
      </c>
      <c r="F26" s="29">
        <v>500</v>
      </c>
      <c r="G26" s="29">
        <v>300</v>
      </c>
      <c r="H26" s="29">
        <v>200</v>
      </c>
      <c r="I26" s="29">
        <v>100</v>
      </c>
    </row>
    <row r="27" spans="1:9" x14ac:dyDescent="0.25">
      <c r="A27" t="s">
        <v>28</v>
      </c>
      <c r="B27" s="29">
        <v>26900</v>
      </c>
      <c r="C27" s="29">
        <v>17900</v>
      </c>
      <c r="D27" s="29">
        <v>10000</v>
      </c>
      <c r="E27" s="29">
        <v>6700</v>
      </c>
      <c r="F27" s="29">
        <v>4900</v>
      </c>
      <c r="G27" s="29">
        <v>3500</v>
      </c>
      <c r="H27" s="29">
        <v>2100</v>
      </c>
      <c r="I27" s="29">
        <v>1400</v>
      </c>
    </row>
    <row r="28" spans="1:9" x14ac:dyDescent="0.25">
      <c r="A28" t="s">
        <v>29</v>
      </c>
      <c r="B28" s="29">
        <v>4600</v>
      </c>
      <c r="C28" s="29">
        <v>3300</v>
      </c>
      <c r="D28" s="29">
        <v>1600</v>
      </c>
      <c r="E28" s="29">
        <v>900</v>
      </c>
      <c r="F28" s="29">
        <v>700</v>
      </c>
      <c r="G28" s="29">
        <v>500</v>
      </c>
      <c r="H28" s="29">
        <v>300</v>
      </c>
      <c r="I28" s="29">
        <v>200</v>
      </c>
    </row>
    <row r="29" spans="1:9" x14ac:dyDescent="0.25">
      <c r="A29" t="s">
        <v>30</v>
      </c>
      <c r="B29" s="29">
        <v>6900</v>
      </c>
      <c r="C29" s="29">
        <v>4600</v>
      </c>
      <c r="D29" s="29">
        <v>2700</v>
      </c>
      <c r="E29" s="29">
        <v>1800</v>
      </c>
      <c r="F29" s="29">
        <v>1300</v>
      </c>
      <c r="G29" s="29">
        <v>900</v>
      </c>
      <c r="H29" s="29">
        <v>500</v>
      </c>
      <c r="I29" s="29">
        <v>300</v>
      </c>
    </row>
    <row r="30" spans="1:9" x14ac:dyDescent="0.25">
      <c r="A30" t="s">
        <v>31</v>
      </c>
      <c r="B30" s="29">
        <v>47400</v>
      </c>
      <c r="C30" s="29">
        <v>32900</v>
      </c>
      <c r="D30" s="29">
        <v>17400</v>
      </c>
      <c r="E30" s="29">
        <v>11000</v>
      </c>
      <c r="F30" s="29">
        <v>7900</v>
      </c>
      <c r="G30" s="29">
        <v>5100</v>
      </c>
      <c r="H30" s="29">
        <v>3100</v>
      </c>
      <c r="I30" s="29">
        <v>2000</v>
      </c>
    </row>
    <row r="31" spans="1:9" x14ac:dyDescent="0.25">
      <c r="A31" t="s">
        <v>32</v>
      </c>
      <c r="B31" s="29">
        <v>9900</v>
      </c>
      <c r="C31" s="29">
        <v>7000</v>
      </c>
      <c r="D31" s="29">
        <v>4000</v>
      </c>
      <c r="E31" s="29">
        <v>2700</v>
      </c>
      <c r="F31" s="29">
        <v>1900</v>
      </c>
      <c r="G31" s="29">
        <v>1200</v>
      </c>
      <c r="H31" s="29">
        <v>600</v>
      </c>
      <c r="I31" s="29">
        <v>400</v>
      </c>
    </row>
    <row r="32" spans="1:9" x14ac:dyDescent="0.25">
      <c r="A32" t="s">
        <v>33</v>
      </c>
      <c r="B32" s="29">
        <v>134800</v>
      </c>
      <c r="C32" s="29">
        <v>87000</v>
      </c>
      <c r="D32" s="29">
        <v>47800</v>
      </c>
      <c r="E32" s="29">
        <v>30400</v>
      </c>
      <c r="F32" s="29">
        <v>20200</v>
      </c>
      <c r="G32" s="29">
        <v>13400</v>
      </c>
      <c r="H32" s="29">
        <v>6900</v>
      </c>
      <c r="I32" s="29">
        <v>4200</v>
      </c>
    </row>
    <row r="33" spans="1:9" x14ac:dyDescent="0.25">
      <c r="A33" t="s">
        <v>34</v>
      </c>
      <c r="B33" s="29">
        <v>10300</v>
      </c>
      <c r="C33" s="29">
        <v>7100</v>
      </c>
      <c r="D33" s="29">
        <v>4200</v>
      </c>
      <c r="E33" s="29">
        <v>2600</v>
      </c>
      <c r="F33" s="29">
        <v>1900</v>
      </c>
      <c r="G33" s="29">
        <v>1300</v>
      </c>
      <c r="H33" s="29">
        <v>700</v>
      </c>
      <c r="I33" s="29">
        <v>500</v>
      </c>
    </row>
    <row r="34" spans="1:9" x14ac:dyDescent="0.25">
      <c r="A34" t="s">
        <v>35</v>
      </c>
      <c r="B34" s="29">
        <v>131300</v>
      </c>
      <c r="C34" s="29">
        <v>84700</v>
      </c>
      <c r="D34" s="29">
        <v>51900</v>
      </c>
      <c r="E34" s="29">
        <v>32600</v>
      </c>
      <c r="F34" s="29">
        <v>23000</v>
      </c>
      <c r="G34" s="29">
        <v>15500</v>
      </c>
      <c r="H34" s="29">
        <v>9400</v>
      </c>
      <c r="I34" s="29">
        <v>6100</v>
      </c>
    </row>
    <row r="35" spans="1:9" x14ac:dyDescent="0.25">
      <c r="A35" t="s">
        <v>36</v>
      </c>
      <c r="B35" s="29">
        <v>70200</v>
      </c>
      <c r="C35" s="29">
        <v>45600</v>
      </c>
      <c r="D35" s="29">
        <v>25200</v>
      </c>
      <c r="E35" s="29">
        <v>16200</v>
      </c>
      <c r="F35" s="29">
        <v>11600</v>
      </c>
      <c r="G35" s="29">
        <v>7300</v>
      </c>
      <c r="H35" s="29">
        <v>4400</v>
      </c>
      <c r="I35" s="29">
        <v>2900</v>
      </c>
    </row>
    <row r="36" spans="1:9" x14ac:dyDescent="0.25">
      <c r="A36" t="s">
        <v>37</v>
      </c>
      <c r="B36" s="29">
        <v>1000</v>
      </c>
      <c r="C36" s="29">
        <v>600</v>
      </c>
      <c r="D36" s="29">
        <v>400</v>
      </c>
      <c r="E36" s="29">
        <v>200</v>
      </c>
      <c r="F36" s="29">
        <v>200</v>
      </c>
      <c r="G36" s="29">
        <v>100</v>
      </c>
      <c r="H36" s="29">
        <v>100</v>
      </c>
      <c r="I36" s="29">
        <v>0</v>
      </c>
    </row>
    <row r="37" spans="1:9" x14ac:dyDescent="0.25">
      <c r="A37" t="s">
        <v>38</v>
      </c>
      <c r="B37" s="29">
        <v>50400</v>
      </c>
      <c r="C37" s="29">
        <v>34100</v>
      </c>
      <c r="D37" s="29">
        <v>21200</v>
      </c>
      <c r="E37" s="29">
        <v>14500</v>
      </c>
      <c r="F37" s="29">
        <v>10200</v>
      </c>
      <c r="G37" s="29">
        <v>6400</v>
      </c>
      <c r="H37" s="29">
        <v>3700</v>
      </c>
      <c r="I37" s="29">
        <v>2600</v>
      </c>
    </row>
    <row r="38" spans="1:9" x14ac:dyDescent="0.25">
      <c r="A38" t="s">
        <v>39</v>
      </c>
      <c r="B38" s="29">
        <v>22800</v>
      </c>
      <c r="C38" s="29">
        <v>16300</v>
      </c>
      <c r="D38" s="29">
        <v>7100</v>
      </c>
      <c r="E38" s="29">
        <v>3400</v>
      </c>
      <c r="F38" s="29">
        <v>3400</v>
      </c>
      <c r="G38" s="29">
        <v>3700</v>
      </c>
      <c r="H38" s="29">
        <v>1200</v>
      </c>
      <c r="I38" s="29">
        <v>600</v>
      </c>
    </row>
    <row r="39" spans="1:9" x14ac:dyDescent="0.25">
      <c r="A39" t="s">
        <v>41</v>
      </c>
      <c r="B39" s="29">
        <v>64400</v>
      </c>
      <c r="C39" s="29">
        <v>47000</v>
      </c>
      <c r="D39" s="29">
        <v>30300</v>
      </c>
      <c r="E39" s="29">
        <v>22800</v>
      </c>
      <c r="F39" s="29">
        <v>18800</v>
      </c>
      <c r="G39" s="29">
        <v>13800</v>
      </c>
      <c r="H39" s="29">
        <v>10000</v>
      </c>
      <c r="I39" s="29">
        <v>7700</v>
      </c>
    </row>
    <row r="40" spans="1:9" x14ac:dyDescent="0.25">
      <c r="A40" t="s">
        <v>42</v>
      </c>
      <c r="B40" s="29">
        <v>70200</v>
      </c>
      <c r="C40" s="29">
        <v>47400</v>
      </c>
      <c r="D40" s="29">
        <v>26800</v>
      </c>
      <c r="E40" s="29">
        <v>17500</v>
      </c>
      <c r="F40" s="29">
        <v>12000</v>
      </c>
      <c r="G40" s="29">
        <v>8000</v>
      </c>
      <c r="H40" s="29">
        <v>4400</v>
      </c>
      <c r="I40" s="29">
        <v>3200</v>
      </c>
    </row>
    <row r="41" spans="1:9" x14ac:dyDescent="0.25">
      <c r="A41" t="s">
        <v>44</v>
      </c>
      <c r="B41" s="29">
        <v>6400</v>
      </c>
      <c r="C41" s="29">
        <v>4300</v>
      </c>
      <c r="D41" s="29">
        <v>2500</v>
      </c>
      <c r="E41" s="29">
        <v>1600</v>
      </c>
      <c r="F41" s="29">
        <v>1100</v>
      </c>
      <c r="G41" s="29">
        <v>700</v>
      </c>
      <c r="H41" s="29">
        <v>400</v>
      </c>
      <c r="I41" s="29">
        <v>300</v>
      </c>
    </row>
    <row r="42" spans="1:9" x14ac:dyDescent="0.25">
      <c r="A42" t="s">
        <v>45</v>
      </c>
      <c r="B42" s="29">
        <v>20900</v>
      </c>
      <c r="C42" s="29">
        <v>13500</v>
      </c>
      <c r="D42" s="29">
        <v>7400</v>
      </c>
      <c r="E42" s="29">
        <v>4400</v>
      </c>
      <c r="F42" s="29">
        <v>3000</v>
      </c>
      <c r="G42" s="29">
        <v>2000</v>
      </c>
      <c r="H42" s="29">
        <v>1200</v>
      </c>
      <c r="I42" s="29">
        <v>800</v>
      </c>
    </row>
    <row r="43" spans="1:9" x14ac:dyDescent="0.25">
      <c r="A43" t="s">
        <v>46</v>
      </c>
      <c r="B43" s="29">
        <v>1700</v>
      </c>
      <c r="C43" s="29">
        <v>1200</v>
      </c>
      <c r="D43" s="29">
        <v>700</v>
      </c>
      <c r="E43" s="29">
        <v>400</v>
      </c>
      <c r="F43" s="29">
        <v>300</v>
      </c>
      <c r="G43" s="29">
        <v>200</v>
      </c>
      <c r="H43" s="29">
        <v>100</v>
      </c>
      <c r="I43" s="29">
        <v>100</v>
      </c>
    </row>
    <row r="44" spans="1:9" x14ac:dyDescent="0.25">
      <c r="A44" t="s">
        <v>48</v>
      </c>
      <c r="B44" s="29">
        <v>33200</v>
      </c>
      <c r="C44" s="29">
        <v>22000</v>
      </c>
      <c r="D44" s="29">
        <v>12200</v>
      </c>
      <c r="E44" s="29">
        <v>7800</v>
      </c>
      <c r="F44" s="29">
        <v>5700</v>
      </c>
      <c r="G44" s="29">
        <v>3900</v>
      </c>
      <c r="H44" s="29">
        <v>2900</v>
      </c>
      <c r="I44" s="29">
        <v>2600</v>
      </c>
    </row>
    <row r="45" spans="1:9" x14ac:dyDescent="0.25">
      <c r="A45" t="s">
        <v>49</v>
      </c>
      <c r="B45" s="29">
        <v>230100</v>
      </c>
      <c r="C45" s="29">
        <v>149000</v>
      </c>
      <c r="D45" s="29">
        <v>80900</v>
      </c>
      <c r="E45" s="29">
        <v>52200</v>
      </c>
      <c r="F45" s="29">
        <v>38400</v>
      </c>
      <c r="G45" s="29">
        <v>24500</v>
      </c>
      <c r="H45" s="29">
        <v>16100</v>
      </c>
      <c r="I45" s="29">
        <v>11900</v>
      </c>
    </row>
    <row r="46" spans="1:9" x14ac:dyDescent="0.25">
      <c r="A46" t="s">
        <v>50</v>
      </c>
      <c r="B46" s="29">
        <v>40000</v>
      </c>
      <c r="C46" s="29">
        <v>28000</v>
      </c>
      <c r="D46" s="29">
        <v>16500</v>
      </c>
      <c r="E46" s="29">
        <v>11200</v>
      </c>
      <c r="F46" s="29">
        <v>8000</v>
      </c>
      <c r="G46" s="29">
        <v>5600</v>
      </c>
      <c r="H46" s="29">
        <v>3600</v>
      </c>
      <c r="I46" s="29">
        <v>2500</v>
      </c>
    </row>
    <row r="47" spans="1:9" x14ac:dyDescent="0.25">
      <c r="A47" t="s">
        <v>51</v>
      </c>
      <c r="B47" s="29">
        <v>7800</v>
      </c>
      <c r="C47" s="29">
        <v>5300</v>
      </c>
      <c r="D47" s="29">
        <v>3400</v>
      </c>
      <c r="E47" s="29">
        <v>2200</v>
      </c>
      <c r="F47" s="29">
        <v>1700</v>
      </c>
      <c r="G47" s="29">
        <v>1100</v>
      </c>
      <c r="H47" s="29">
        <v>700</v>
      </c>
      <c r="I47" s="29">
        <v>300</v>
      </c>
    </row>
    <row r="48" spans="1:9" x14ac:dyDescent="0.25">
      <c r="A48" t="s">
        <v>52</v>
      </c>
      <c r="B48" s="29">
        <v>84900</v>
      </c>
      <c r="C48" s="29">
        <v>56600</v>
      </c>
      <c r="D48" s="29">
        <v>30700</v>
      </c>
      <c r="E48" s="29">
        <v>20500</v>
      </c>
      <c r="F48" s="29">
        <v>15000</v>
      </c>
      <c r="G48" s="29">
        <v>9900</v>
      </c>
      <c r="H48" s="29">
        <v>5100</v>
      </c>
      <c r="I48" s="29">
        <v>3100</v>
      </c>
    </row>
    <row r="49" spans="1:9" x14ac:dyDescent="0.25">
      <c r="A49" t="s">
        <v>53</v>
      </c>
      <c r="B49" s="29">
        <v>152100</v>
      </c>
      <c r="C49" s="29">
        <v>104100</v>
      </c>
      <c r="D49" s="29">
        <v>66800</v>
      </c>
      <c r="E49" s="29">
        <v>50500</v>
      </c>
      <c r="F49" s="29">
        <v>40400</v>
      </c>
      <c r="G49" s="29">
        <v>30200</v>
      </c>
      <c r="H49" s="29">
        <v>21000</v>
      </c>
      <c r="I49" s="29">
        <v>14900</v>
      </c>
    </row>
    <row r="50" spans="1:9" x14ac:dyDescent="0.25">
      <c r="A50" t="s">
        <v>54</v>
      </c>
      <c r="B50" s="29">
        <v>2800</v>
      </c>
      <c r="C50" s="29">
        <v>1900</v>
      </c>
      <c r="D50" s="29">
        <v>1000</v>
      </c>
      <c r="E50" s="29">
        <v>600</v>
      </c>
      <c r="F50" s="29">
        <v>400</v>
      </c>
      <c r="G50" s="29">
        <v>200</v>
      </c>
      <c r="H50" s="29">
        <v>100</v>
      </c>
      <c r="I50" s="29">
        <v>100</v>
      </c>
    </row>
    <row r="51" spans="1:9" x14ac:dyDescent="0.25">
      <c r="A51" t="s">
        <v>55</v>
      </c>
      <c r="B51" s="29">
        <v>24900</v>
      </c>
      <c r="C51" s="29">
        <v>15700</v>
      </c>
      <c r="D51" s="29">
        <v>9300</v>
      </c>
      <c r="E51" s="29">
        <v>6300</v>
      </c>
      <c r="F51" s="29">
        <v>4700</v>
      </c>
      <c r="G51" s="29">
        <v>3700</v>
      </c>
      <c r="H51" s="29">
        <v>2800</v>
      </c>
      <c r="I51" s="29">
        <v>2600</v>
      </c>
    </row>
    <row r="52" spans="1:9" x14ac:dyDescent="0.25">
      <c r="A52" t="s">
        <v>56</v>
      </c>
      <c r="B52" s="29">
        <v>1100</v>
      </c>
      <c r="C52" s="29">
        <v>800</v>
      </c>
      <c r="D52" s="29">
        <v>500</v>
      </c>
      <c r="E52" s="29">
        <v>300</v>
      </c>
      <c r="F52" s="29">
        <v>200</v>
      </c>
      <c r="G52" s="29">
        <v>200</v>
      </c>
      <c r="H52" s="29">
        <v>100</v>
      </c>
      <c r="I52" s="29">
        <v>100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DE0F0-ECAF-4A92-AAF2-993E6E441468}">
  <dimension ref="A1:M51"/>
  <sheetViews>
    <sheetView workbookViewId="0">
      <selection activeCell="K21" sqref="K21"/>
    </sheetView>
  </sheetViews>
  <sheetFormatPr defaultRowHeight="15" x14ac:dyDescent="0.25"/>
  <sheetData>
    <row r="1" spans="1:13" ht="15.75" thickBot="1" x14ac:dyDescent="0.3">
      <c r="A1" s="19" t="s">
        <v>3</v>
      </c>
      <c r="B1" s="20">
        <v>8700</v>
      </c>
      <c r="C1" s="20">
        <v>4400</v>
      </c>
      <c r="D1" s="20">
        <v>50800</v>
      </c>
      <c r="E1" s="20">
        <v>48100</v>
      </c>
      <c r="F1" s="20">
        <v>449800</v>
      </c>
      <c r="G1" s="19">
        <v>100</v>
      </c>
      <c r="H1" s="19">
        <v>100</v>
      </c>
      <c r="I1" s="19">
        <v>0</v>
      </c>
      <c r="J1" s="19">
        <v>0</v>
      </c>
      <c r="K1" s="20">
        <v>4077100</v>
      </c>
      <c r="L1" s="20">
        <v>126100</v>
      </c>
      <c r="M1" s="23">
        <v>30300</v>
      </c>
    </row>
    <row r="2" spans="1:13" ht="15.75" thickBot="1" x14ac:dyDescent="0.3">
      <c r="A2" s="21" t="s">
        <v>4</v>
      </c>
      <c r="B2" s="22">
        <v>2000</v>
      </c>
      <c r="C2" s="21">
        <v>700</v>
      </c>
      <c r="D2" s="22">
        <v>9000</v>
      </c>
      <c r="E2" s="22">
        <v>8700</v>
      </c>
      <c r="F2" s="22">
        <v>48600</v>
      </c>
      <c r="G2" s="21">
        <v>0</v>
      </c>
      <c r="H2" s="21">
        <v>0</v>
      </c>
      <c r="I2" s="21">
        <v>0</v>
      </c>
      <c r="J2" s="21">
        <v>0</v>
      </c>
      <c r="K2" s="22">
        <v>457100</v>
      </c>
      <c r="L2" s="22">
        <v>30500</v>
      </c>
      <c r="M2" s="24">
        <v>5500</v>
      </c>
    </row>
    <row r="3" spans="1:13" ht="15.75" thickBot="1" x14ac:dyDescent="0.3">
      <c r="A3" s="19" t="s">
        <v>5</v>
      </c>
      <c r="B3" s="20">
        <v>65800</v>
      </c>
      <c r="C3" s="20">
        <v>20400</v>
      </c>
      <c r="D3" s="20">
        <v>150800</v>
      </c>
      <c r="E3" s="20">
        <v>61200</v>
      </c>
      <c r="F3" s="20">
        <v>446000</v>
      </c>
      <c r="G3" s="19">
        <v>600</v>
      </c>
      <c r="H3" s="19">
        <v>800</v>
      </c>
      <c r="I3" s="19">
        <v>0</v>
      </c>
      <c r="J3" s="19">
        <v>0</v>
      </c>
      <c r="K3" s="20">
        <v>5476100</v>
      </c>
      <c r="L3" s="20">
        <v>198700</v>
      </c>
      <c r="M3" s="23">
        <v>70100</v>
      </c>
    </row>
    <row r="4" spans="1:13" ht="15.75" thickBot="1" x14ac:dyDescent="0.3">
      <c r="A4" s="21" t="s">
        <v>6</v>
      </c>
      <c r="B4" s="22">
        <v>5100</v>
      </c>
      <c r="C4" s="22">
        <v>2500</v>
      </c>
      <c r="D4" s="22">
        <v>30600</v>
      </c>
      <c r="E4" s="22">
        <v>33300</v>
      </c>
      <c r="F4" s="22">
        <v>283900</v>
      </c>
      <c r="G4" s="21">
        <v>200</v>
      </c>
      <c r="H4" s="21">
        <v>0</v>
      </c>
      <c r="I4" s="21">
        <v>0</v>
      </c>
      <c r="J4" s="21">
        <v>0</v>
      </c>
      <c r="K4" s="22">
        <v>2229500</v>
      </c>
      <c r="L4" s="22">
        <v>89700</v>
      </c>
      <c r="M4" s="24">
        <v>10600</v>
      </c>
    </row>
    <row r="5" spans="1:13" ht="15.75" thickBot="1" x14ac:dyDescent="0.3">
      <c r="A5" s="19" t="s">
        <v>7</v>
      </c>
      <c r="B5" s="20">
        <v>903600</v>
      </c>
      <c r="C5" s="20">
        <v>361100</v>
      </c>
      <c r="D5" s="20">
        <v>1514000</v>
      </c>
      <c r="E5" s="20">
        <v>183900</v>
      </c>
      <c r="F5" s="20">
        <v>1338000</v>
      </c>
      <c r="G5" s="20">
        <v>10300</v>
      </c>
      <c r="H5" s="20">
        <v>1500</v>
      </c>
      <c r="I5" s="20">
        <v>14900</v>
      </c>
      <c r="J5" s="19">
        <v>0</v>
      </c>
      <c r="K5" s="20">
        <v>31059000</v>
      </c>
      <c r="L5" s="20">
        <v>725300</v>
      </c>
      <c r="M5" s="23">
        <v>8200</v>
      </c>
    </row>
    <row r="6" spans="1:13" ht="15.75" thickBot="1" x14ac:dyDescent="0.3">
      <c r="A6" s="21" t="s">
        <v>8</v>
      </c>
      <c r="B6" s="22">
        <v>59900</v>
      </c>
      <c r="C6" s="22">
        <v>24000</v>
      </c>
      <c r="D6" s="22">
        <v>131800</v>
      </c>
      <c r="E6" s="22">
        <v>62100</v>
      </c>
      <c r="F6" s="22">
        <v>346400</v>
      </c>
      <c r="G6" s="21">
        <v>300</v>
      </c>
      <c r="H6" s="21">
        <v>100</v>
      </c>
      <c r="I6" s="21">
        <v>0</v>
      </c>
      <c r="J6" s="21">
        <v>0</v>
      </c>
      <c r="K6" s="22">
        <v>4506300</v>
      </c>
      <c r="L6" s="22">
        <v>206800</v>
      </c>
      <c r="M6" s="24">
        <v>49400</v>
      </c>
    </row>
    <row r="7" spans="1:13" ht="26.25" thickBot="1" x14ac:dyDescent="0.3">
      <c r="A7" s="19" t="s">
        <v>9</v>
      </c>
      <c r="B7" s="20">
        <v>22000</v>
      </c>
      <c r="C7" s="20">
        <v>13100</v>
      </c>
      <c r="D7" s="20">
        <v>64500</v>
      </c>
      <c r="E7" s="20">
        <v>10100</v>
      </c>
      <c r="F7" s="20">
        <v>139800</v>
      </c>
      <c r="G7" s="19">
        <v>200</v>
      </c>
      <c r="H7" s="19">
        <v>0</v>
      </c>
      <c r="I7" s="19">
        <v>0</v>
      </c>
      <c r="J7" s="19">
        <v>0</v>
      </c>
      <c r="K7" s="20">
        <v>2636300</v>
      </c>
      <c r="L7" s="20">
        <v>44100</v>
      </c>
      <c r="M7" s="23">
        <v>21200</v>
      </c>
    </row>
    <row r="8" spans="1:13" ht="15.75" thickBot="1" x14ac:dyDescent="0.3">
      <c r="A8" s="21" t="s">
        <v>10</v>
      </c>
      <c r="B8" s="22">
        <v>5400</v>
      </c>
      <c r="C8" s="22">
        <v>2800</v>
      </c>
      <c r="D8" s="22">
        <v>19500</v>
      </c>
      <c r="E8" s="22">
        <v>4700</v>
      </c>
      <c r="F8" s="22">
        <v>66200</v>
      </c>
      <c r="G8" s="21">
        <v>0</v>
      </c>
      <c r="H8" s="21">
        <v>0</v>
      </c>
      <c r="I8" s="21">
        <v>0</v>
      </c>
      <c r="J8" s="21">
        <v>0</v>
      </c>
      <c r="K8" s="22">
        <v>795400</v>
      </c>
      <c r="L8" s="22">
        <v>14500</v>
      </c>
      <c r="M8" s="24">
        <v>5100</v>
      </c>
    </row>
    <row r="9" spans="1:13" ht="26.25" thickBot="1" x14ac:dyDescent="0.3">
      <c r="A9" s="19" t="s">
        <v>11</v>
      </c>
      <c r="B9" s="20">
        <v>5900</v>
      </c>
      <c r="C9" s="20">
        <v>3200</v>
      </c>
      <c r="D9" s="20">
        <v>17200</v>
      </c>
      <c r="E9" s="19">
        <v>400</v>
      </c>
      <c r="F9" s="20">
        <v>17800</v>
      </c>
      <c r="G9" s="19">
        <v>100</v>
      </c>
      <c r="H9" s="19">
        <v>0</v>
      </c>
      <c r="I9" s="19">
        <v>0</v>
      </c>
      <c r="J9" s="19">
        <v>0</v>
      </c>
      <c r="K9" s="20">
        <v>272200</v>
      </c>
      <c r="L9" s="20">
        <v>2000</v>
      </c>
      <c r="M9" s="25">
        <v>600</v>
      </c>
    </row>
    <row r="10" spans="1:13" ht="15.75" thickBot="1" x14ac:dyDescent="0.3">
      <c r="A10" s="21" t="s">
        <v>12</v>
      </c>
      <c r="B10" s="22">
        <v>168000</v>
      </c>
      <c r="C10" s="22">
        <v>45800</v>
      </c>
      <c r="D10" s="22">
        <v>338700</v>
      </c>
      <c r="E10" s="22">
        <v>150900</v>
      </c>
      <c r="F10" s="22">
        <v>1137200</v>
      </c>
      <c r="G10" s="21">
        <v>400</v>
      </c>
      <c r="H10" s="21">
        <v>100</v>
      </c>
      <c r="I10" s="21">
        <v>0</v>
      </c>
      <c r="J10" s="21">
        <v>0</v>
      </c>
      <c r="K10" s="22">
        <v>15846500</v>
      </c>
      <c r="L10" s="22">
        <v>343500</v>
      </c>
      <c r="M10" s="24">
        <v>97200</v>
      </c>
    </row>
    <row r="11" spans="1:13" ht="15.75" thickBot="1" x14ac:dyDescent="0.3">
      <c r="A11" s="19" t="s">
        <v>13</v>
      </c>
      <c r="B11" s="20">
        <v>60100</v>
      </c>
      <c r="C11" s="20">
        <v>18100</v>
      </c>
      <c r="D11" s="20">
        <v>147200</v>
      </c>
      <c r="E11" s="20">
        <v>82500</v>
      </c>
      <c r="F11" s="20">
        <v>745000</v>
      </c>
      <c r="G11" s="19">
        <v>300</v>
      </c>
      <c r="H11" s="19">
        <v>300</v>
      </c>
      <c r="I11" s="19">
        <v>0</v>
      </c>
      <c r="J11" s="19">
        <v>0</v>
      </c>
      <c r="K11" s="20">
        <v>8204500</v>
      </c>
      <c r="L11" s="20">
        <v>205900</v>
      </c>
      <c r="M11" s="23">
        <v>78500</v>
      </c>
    </row>
    <row r="12" spans="1:13" ht="15.75" thickBot="1" x14ac:dyDescent="0.3">
      <c r="A12" s="21" t="s">
        <v>14</v>
      </c>
      <c r="B12" s="22">
        <v>19800</v>
      </c>
      <c r="C12" s="22">
        <v>5600</v>
      </c>
      <c r="D12" s="22">
        <v>32600</v>
      </c>
      <c r="E12" s="22">
        <v>3100</v>
      </c>
      <c r="F12" s="22">
        <v>39900</v>
      </c>
      <c r="G12" s="21">
        <v>0</v>
      </c>
      <c r="H12" s="21">
        <v>0</v>
      </c>
      <c r="I12" s="21">
        <v>0</v>
      </c>
      <c r="J12" s="21">
        <v>0</v>
      </c>
      <c r="K12" s="22">
        <v>960000</v>
      </c>
      <c r="L12" s="22">
        <v>15500</v>
      </c>
      <c r="M12" s="24">
        <v>4000</v>
      </c>
    </row>
    <row r="13" spans="1:13" ht="15.75" thickBot="1" x14ac:dyDescent="0.3">
      <c r="A13" s="19" t="s">
        <v>15</v>
      </c>
      <c r="B13" s="20">
        <v>5900</v>
      </c>
      <c r="C13" s="20">
        <v>3500</v>
      </c>
      <c r="D13" s="20">
        <v>36500</v>
      </c>
      <c r="E13" s="20">
        <v>40300</v>
      </c>
      <c r="F13" s="20">
        <v>133300</v>
      </c>
      <c r="G13" s="19">
        <v>100</v>
      </c>
      <c r="H13" s="19">
        <v>100</v>
      </c>
      <c r="I13" s="19">
        <v>0</v>
      </c>
      <c r="J13" s="19">
        <v>0</v>
      </c>
      <c r="K13" s="20">
        <v>1545500</v>
      </c>
      <c r="L13" s="20">
        <v>136000</v>
      </c>
      <c r="M13" s="23">
        <v>33000</v>
      </c>
    </row>
    <row r="14" spans="1:13" ht="15.75" thickBot="1" x14ac:dyDescent="0.3">
      <c r="A14" s="21" t="s">
        <v>16</v>
      </c>
      <c r="B14" s="22">
        <v>66900</v>
      </c>
      <c r="C14" s="22">
        <v>25700</v>
      </c>
      <c r="D14" s="22">
        <v>244100</v>
      </c>
      <c r="E14" s="22">
        <v>55400</v>
      </c>
      <c r="F14" s="22">
        <v>807900</v>
      </c>
      <c r="G14" s="21">
        <v>300</v>
      </c>
      <c r="H14" s="21">
        <v>0</v>
      </c>
      <c r="I14" s="21">
        <v>0</v>
      </c>
      <c r="J14" s="21">
        <v>0</v>
      </c>
      <c r="K14" s="22">
        <v>8606400</v>
      </c>
      <c r="L14" s="22">
        <v>171300</v>
      </c>
      <c r="M14" s="24">
        <v>59500</v>
      </c>
    </row>
    <row r="15" spans="1:13" ht="15.75" thickBot="1" x14ac:dyDescent="0.3">
      <c r="A15" s="19" t="s">
        <v>17</v>
      </c>
      <c r="B15" s="20">
        <v>17700</v>
      </c>
      <c r="C15" s="20">
        <v>10100</v>
      </c>
      <c r="D15" s="20">
        <v>100900</v>
      </c>
      <c r="E15" s="20">
        <v>49100</v>
      </c>
      <c r="F15" s="20">
        <v>587100</v>
      </c>
      <c r="G15" s="19">
        <v>300</v>
      </c>
      <c r="H15" s="19">
        <v>0</v>
      </c>
      <c r="I15" s="19">
        <v>0</v>
      </c>
      <c r="J15" s="19">
        <v>0</v>
      </c>
      <c r="K15" s="20">
        <v>5116800</v>
      </c>
      <c r="L15" s="20">
        <v>153500</v>
      </c>
      <c r="M15" s="23">
        <v>58900</v>
      </c>
    </row>
    <row r="16" spans="1:13" ht="15.75" thickBot="1" x14ac:dyDescent="0.3">
      <c r="A16" s="21" t="s">
        <v>18</v>
      </c>
      <c r="B16" s="22">
        <v>6200</v>
      </c>
      <c r="C16" s="22">
        <v>4900</v>
      </c>
      <c r="D16" s="22">
        <v>48600</v>
      </c>
      <c r="E16" s="22">
        <v>37000</v>
      </c>
      <c r="F16" s="22">
        <v>338900</v>
      </c>
      <c r="G16" s="21">
        <v>100</v>
      </c>
      <c r="H16" s="21">
        <v>0</v>
      </c>
      <c r="I16" s="21">
        <v>0</v>
      </c>
      <c r="J16" s="21">
        <v>0</v>
      </c>
      <c r="K16" s="22">
        <v>2521300</v>
      </c>
      <c r="L16" s="22">
        <v>103000</v>
      </c>
      <c r="M16" s="24">
        <v>58200</v>
      </c>
    </row>
    <row r="17" spans="1:13" ht="15.75" thickBot="1" x14ac:dyDescent="0.3">
      <c r="A17" s="19" t="s">
        <v>19</v>
      </c>
      <c r="B17" s="20">
        <v>7600</v>
      </c>
      <c r="C17" s="20">
        <v>4300</v>
      </c>
      <c r="D17" s="20">
        <v>43500</v>
      </c>
      <c r="E17" s="20">
        <v>25000</v>
      </c>
      <c r="F17" s="20">
        <v>260100</v>
      </c>
      <c r="G17" s="19">
        <v>200</v>
      </c>
      <c r="H17" s="19">
        <v>100</v>
      </c>
      <c r="I17" s="19">
        <v>0</v>
      </c>
      <c r="J17" s="19">
        <v>0</v>
      </c>
      <c r="K17" s="20">
        <v>2159200</v>
      </c>
      <c r="L17" s="20">
        <v>87000</v>
      </c>
      <c r="M17" s="23">
        <v>17600</v>
      </c>
    </row>
    <row r="18" spans="1:13" ht="15.75" thickBot="1" x14ac:dyDescent="0.3">
      <c r="A18" s="21" t="s">
        <v>20</v>
      </c>
      <c r="B18" s="22">
        <v>7600</v>
      </c>
      <c r="C18" s="22">
        <v>4400</v>
      </c>
      <c r="D18" s="22">
        <v>55800</v>
      </c>
      <c r="E18" s="22">
        <v>32300</v>
      </c>
      <c r="F18" s="22">
        <v>363800</v>
      </c>
      <c r="G18" s="21">
        <v>300</v>
      </c>
      <c r="H18" s="21">
        <v>0</v>
      </c>
      <c r="I18" s="21">
        <v>0</v>
      </c>
      <c r="J18" s="21">
        <v>0</v>
      </c>
      <c r="K18" s="22">
        <v>3368800</v>
      </c>
      <c r="L18" s="22">
        <v>115800</v>
      </c>
      <c r="M18" s="24">
        <v>25800</v>
      </c>
    </row>
    <row r="19" spans="1:13" ht="15.75" thickBot="1" x14ac:dyDescent="0.3">
      <c r="A19" s="19" t="s">
        <v>21</v>
      </c>
      <c r="B19" s="20">
        <v>5900</v>
      </c>
      <c r="C19" s="20">
        <v>2900</v>
      </c>
      <c r="D19" s="20">
        <v>31400</v>
      </c>
      <c r="E19" s="20">
        <v>60100</v>
      </c>
      <c r="F19" s="20">
        <v>397500</v>
      </c>
      <c r="G19" s="19">
        <v>100</v>
      </c>
      <c r="H19" s="19">
        <v>0</v>
      </c>
      <c r="I19" s="19">
        <v>0</v>
      </c>
      <c r="J19" s="19">
        <v>0</v>
      </c>
      <c r="K19" s="20">
        <v>3159000</v>
      </c>
      <c r="L19" s="20">
        <v>115400</v>
      </c>
      <c r="M19" s="23">
        <v>19900</v>
      </c>
    </row>
    <row r="20" spans="1:13" ht="15.75" thickBot="1" x14ac:dyDescent="0.3">
      <c r="A20" s="21" t="s">
        <v>22</v>
      </c>
      <c r="B20" s="22">
        <v>5000</v>
      </c>
      <c r="C20" s="22">
        <v>5700</v>
      </c>
      <c r="D20" s="22">
        <v>28900</v>
      </c>
      <c r="E20" s="22">
        <v>10500</v>
      </c>
      <c r="F20" s="22">
        <v>109100</v>
      </c>
      <c r="G20" s="21">
        <v>0</v>
      </c>
      <c r="H20" s="21">
        <v>0</v>
      </c>
      <c r="I20" s="21">
        <v>0</v>
      </c>
      <c r="J20" s="21">
        <v>0</v>
      </c>
      <c r="K20" s="22">
        <v>1028100</v>
      </c>
      <c r="L20" s="22">
        <v>26800</v>
      </c>
      <c r="M20" s="24">
        <v>7900</v>
      </c>
    </row>
    <row r="21" spans="1:13" ht="15.75" thickBot="1" x14ac:dyDescent="0.3">
      <c r="A21" s="19" t="s">
        <v>23</v>
      </c>
      <c r="B21" s="20">
        <v>46100</v>
      </c>
      <c r="C21" s="20">
        <v>22900</v>
      </c>
      <c r="D21" s="20">
        <v>146200</v>
      </c>
      <c r="E21" s="20">
        <v>30300</v>
      </c>
      <c r="F21" s="20">
        <v>326900</v>
      </c>
      <c r="G21" s="19">
        <v>300</v>
      </c>
      <c r="H21" s="19">
        <v>0</v>
      </c>
      <c r="I21" s="19">
        <v>0</v>
      </c>
      <c r="J21" s="19">
        <v>0</v>
      </c>
      <c r="K21" s="20">
        <v>4373900</v>
      </c>
      <c r="L21" s="20">
        <v>88400</v>
      </c>
      <c r="M21" s="23">
        <v>31800</v>
      </c>
    </row>
    <row r="22" spans="1:13" ht="26.25" thickBot="1" x14ac:dyDescent="0.3">
      <c r="A22" s="21" t="s">
        <v>24</v>
      </c>
      <c r="B22" s="22">
        <v>49400</v>
      </c>
      <c r="C22" s="22">
        <v>30500</v>
      </c>
      <c r="D22" s="22">
        <v>158600</v>
      </c>
      <c r="E22" s="22">
        <v>19500</v>
      </c>
      <c r="F22" s="22">
        <v>297000</v>
      </c>
      <c r="G22" s="21">
        <v>200</v>
      </c>
      <c r="H22" s="21">
        <v>0</v>
      </c>
      <c r="I22" s="21">
        <v>0</v>
      </c>
      <c r="J22" s="21">
        <v>0</v>
      </c>
      <c r="K22" s="22">
        <v>4777600</v>
      </c>
      <c r="L22" s="22">
        <v>59300</v>
      </c>
      <c r="M22" s="24">
        <v>30200</v>
      </c>
    </row>
    <row r="23" spans="1:13" ht="15.75" thickBot="1" x14ac:dyDescent="0.3">
      <c r="A23" s="19" t="s">
        <v>25</v>
      </c>
      <c r="B23" s="20">
        <v>33100</v>
      </c>
      <c r="C23" s="20">
        <v>24300</v>
      </c>
      <c r="D23" s="20">
        <v>122800</v>
      </c>
      <c r="E23" s="20">
        <v>62800</v>
      </c>
      <c r="F23" s="20">
        <v>905700</v>
      </c>
      <c r="G23" s="19">
        <v>300</v>
      </c>
      <c r="H23" s="19">
        <v>100</v>
      </c>
      <c r="I23" s="19">
        <v>0</v>
      </c>
      <c r="J23" s="19">
        <v>0</v>
      </c>
      <c r="K23" s="20">
        <v>7071800</v>
      </c>
      <c r="L23" s="20">
        <v>175400</v>
      </c>
      <c r="M23" s="23">
        <v>49600</v>
      </c>
    </row>
    <row r="24" spans="1:13" ht="26.25" thickBot="1" x14ac:dyDescent="0.3">
      <c r="A24" s="21" t="s">
        <v>26</v>
      </c>
      <c r="B24" s="22">
        <v>24300</v>
      </c>
      <c r="C24" s="22">
        <v>11900</v>
      </c>
      <c r="D24" s="22">
        <v>105300</v>
      </c>
      <c r="E24" s="22">
        <v>46900</v>
      </c>
      <c r="F24" s="22">
        <v>531500</v>
      </c>
      <c r="G24" s="21">
        <v>100</v>
      </c>
      <c r="H24" s="21">
        <v>0</v>
      </c>
      <c r="I24" s="21">
        <v>0</v>
      </c>
      <c r="J24" s="21">
        <v>0</v>
      </c>
      <c r="K24" s="22">
        <v>4180500</v>
      </c>
      <c r="L24" s="22">
        <v>127300</v>
      </c>
      <c r="M24" s="24">
        <v>25600</v>
      </c>
    </row>
    <row r="25" spans="1:13" ht="26.25" thickBot="1" x14ac:dyDescent="0.3">
      <c r="A25" s="19" t="s">
        <v>27</v>
      </c>
      <c r="B25" s="20">
        <v>2400</v>
      </c>
      <c r="C25" s="20">
        <v>1600</v>
      </c>
      <c r="D25" s="20">
        <v>22300</v>
      </c>
      <c r="E25" s="20">
        <v>31600</v>
      </c>
      <c r="F25" s="20">
        <v>302000</v>
      </c>
      <c r="G25" s="19">
        <v>100</v>
      </c>
      <c r="H25" s="19">
        <v>0</v>
      </c>
      <c r="I25" s="19">
        <v>0</v>
      </c>
      <c r="J25" s="19">
        <v>0</v>
      </c>
      <c r="K25" s="20">
        <v>2275400</v>
      </c>
      <c r="L25" s="20">
        <v>75400</v>
      </c>
      <c r="M25" s="23">
        <v>9100</v>
      </c>
    </row>
    <row r="26" spans="1:13" ht="15.75" thickBot="1" x14ac:dyDescent="0.3">
      <c r="A26" s="21" t="s">
        <v>28</v>
      </c>
      <c r="B26" s="22">
        <v>17900</v>
      </c>
      <c r="C26" s="22">
        <v>10400</v>
      </c>
      <c r="D26" s="22">
        <v>95100</v>
      </c>
      <c r="E26" s="22">
        <v>61300</v>
      </c>
      <c r="F26" s="22">
        <v>576700</v>
      </c>
      <c r="G26" s="22">
        <v>1200</v>
      </c>
      <c r="H26" s="21">
        <v>100</v>
      </c>
      <c r="I26" s="21">
        <v>0</v>
      </c>
      <c r="J26" s="21">
        <v>0</v>
      </c>
      <c r="K26" s="22">
        <v>4444600</v>
      </c>
      <c r="L26" s="22">
        <v>176200</v>
      </c>
      <c r="M26" s="24">
        <v>38900</v>
      </c>
    </row>
    <row r="27" spans="1:13" ht="15.75" thickBot="1" x14ac:dyDescent="0.3">
      <c r="A27" s="19" t="s">
        <v>29</v>
      </c>
      <c r="B27" s="20">
        <v>3300</v>
      </c>
      <c r="C27" s="20">
        <v>1700</v>
      </c>
      <c r="D27" s="20">
        <v>17100</v>
      </c>
      <c r="E27" s="20">
        <v>33200</v>
      </c>
      <c r="F27" s="20">
        <v>98000</v>
      </c>
      <c r="G27" s="19">
        <v>0</v>
      </c>
      <c r="H27" s="19">
        <v>0</v>
      </c>
      <c r="I27" s="19">
        <v>0</v>
      </c>
      <c r="J27" s="19">
        <v>0</v>
      </c>
      <c r="K27" s="20">
        <v>765400</v>
      </c>
      <c r="L27" s="20">
        <v>69900</v>
      </c>
      <c r="M27" s="23">
        <v>11000</v>
      </c>
    </row>
    <row r="28" spans="1:13" ht="15.75" thickBot="1" x14ac:dyDescent="0.3">
      <c r="A28" s="21" t="s">
        <v>30</v>
      </c>
      <c r="B28" s="22">
        <v>4600</v>
      </c>
      <c r="C28" s="22">
        <v>2900</v>
      </c>
      <c r="D28" s="22">
        <v>27300</v>
      </c>
      <c r="E28" s="22">
        <v>25600</v>
      </c>
      <c r="F28" s="22">
        <v>201800</v>
      </c>
      <c r="G28" s="21">
        <v>100</v>
      </c>
      <c r="H28" s="21">
        <v>0</v>
      </c>
      <c r="I28" s="21">
        <v>0</v>
      </c>
      <c r="J28" s="21">
        <v>0</v>
      </c>
      <c r="K28" s="22">
        <v>1576900</v>
      </c>
      <c r="L28" s="22">
        <v>75100</v>
      </c>
      <c r="M28" s="24">
        <v>25900</v>
      </c>
    </row>
    <row r="29" spans="1:13" ht="15.75" thickBot="1" x14ac:dyDescent="0.3">
      <c r="A29" s="19" t="s">
        <v>31</v>
      </c>
      <c r="B29" s="20">
        <v>32900</v>
      </c>
      <c r="C29" s="20">
        <v>8800</v>
      </c>
      <c r="D29" s="20">
        <v>59100</v>
      </c>
      <c r="E29" s="20">
        <v>24700</v>
      </c>
      <c r="F29" s="20">
        <v>130700</v>
      </c>
      <c r="G29" s="19">
        <v>200</v>
      </c>
      <c r="H29" s="19">
        <v>100</v>
      </c>
      <c r="I29" s="19">
        <v>0</v>
      </c>
      <c r="J29" s="19">
        <v>0</v>
      </c>
      <c r="K29" s="20">
        <v>2157700</v>
      </c>
      <c r="L29" s="20">
        <v>85200</v>
      </c>
      <c r="M29" s="23">
        <v>21300</v>
      </c>
    </row>
    <row r="30" spans="1:13" ht="39" thickBot="1" x14ac:dyDescent="0.3">
      <c r="A30" s="21" t="s">
        <v>32</v>
      </c>
      <c r="B30" s="22">
        <v>7000</v>
      </c>
      <c r="C30" s="22">
        <v>4800</v>
      </c>
      <c r="D30" s="22">
        <v>31100</v>
      </c>
      <c r="E30" s="22">
        <v>12900</v>
      </c>
      <c r="F30" s="22">
        <v>95400</v>
      </c>
      <c r="G30" s="21">
        <v>100</v>
      </c>
      <c r="H30" s="21">
        <v>0</v>
      </c>
      <c r="I30" s="21">
        <v>0</v>
      </c>
      <c r="J30" s="21">
        <v>0</v>
      </c>
      <c r="K30" s="22">
        <v>1180700</v>
      </c>
      <c r="L30" s="22">
        <v>29400</v>
      </c>
      <c r="M30" s="24">
        <v>12300</v>
      </c>
    </row>
    <row r="31" spans="1:13" ht="26.25" thickBot="1" x14ac:dyDescent="0.3">
      <c r="A31" s="19" t="s">
        <v>33</v>
      </c>
      <c r="B31" s="20">
        <v>87000</v>
      </c>
      <c r="C31" s="20">
        <v>26800</v>
      </c>
      <c r="D31" s="20">
        <v>142600</v>
      </c>
      <c r="E31" s="20">
        <v>25900</v>
      </c>
      <c r="F31" s="20">
        <v>404200</v>
      </c>
      <c r="G31" s="19">
        <v>300</v>
      </c>
      <c r="H31" s="19">
        <v>0</v>
      </c>
      <c r="I31" s="19">
        <v>0</v>
      </c>
      <c r="J31" s="19">
        <v>0</v>
      </c>
      <c r="K31" s="20">
        <v>6339500</v>
      </c>
      <c r="L31" s="20">
        <v>85500</v>
      </c>
      <c r="M31" s="23">
        <v>36900</v>
      </c>
    </row>
    <row r="32" spans="1:13" ht="26.25" thickBot="1" x14ac:dyDescent="0.3">
      <c r="A32" s="21" t="s">
        <v>34</v>
      </c>
      <c r="B32" s="22">
        <v>7100</v>
      </c>
      <c r="C32" s="22">
        <v>3900</v>
      </c>
      <c r="D32" s="22">
        <v>37600</v>
      </c>
      <c r="E32" s="22">
        <v>28600</v>
      </c>
      <c r="F32" s="22">
        <v>155900</v>
      </c>
      <c r="G32" s="21">
        <v>100</v>
      </c>
      <c r="H32" s="21">
        <v>100</v>
      </c>
      <c r="I32" s="21">
        <v>0</v>
      </c>
      <c r="J32" s="21">
        <v>0</v>
      </c>
      <c r="K32" s="22">
        <v>1584500</v>
      </c>
      <c r="L32" s="22">
        <v>88000</v>
      </c>
      <c r="M32" s="24">
        <v>23600</v>
      </c>
    </row>
    <row r="33" spans="1:13" ht="15.75" thickBot="1" x14ac:dyDescent="0.3">
      <c r="A33" s="19" t="s">
        <v>35</v>
      </c>
      <c r="B33" s="20">
        <v>84700</v>
      </c>
      <c r="C33" s="20">
        <v>59800</v>
      </c>
      <c r="D33" s="20">
        <v>259600</v>
      </c>
      <c r="E33" s="20">
        <v>48400</v>
      </c>
      <c r="F33" s="20">
        <v>633100</v>
      </c>
      <c r="G33" s="19">
        <v>400</v>
      </c>
      <c r="H33" s="19">
        <v>100</v>
      </c>
      <c r="I33" s="19">
        <v>0</v>
      </c>
      <c r="J33" s="19">
        <v>0</v>
      </c>
      <c r="K33" s="20">
        <v>9987400</v>
      </c>
      <c r="L33" s="20">
        <v>152000</v>
      </c>
      <c r="M33" s="23">
        <v>80800</v>
      </c>
    </row>
    <row r="34" spans="1:13" ht="26.25" thickBot="1" x14ac:dyDescent="0.3">
      <c r="A34" s="21" t="s">
        <v>36</v>
      </c>
      <c r="B34" s="22">
        <v>45600</v>
      </c>
      <c r="C34" s="22">
        <v>18800</v>
      </c>
      <c r="D34" s="22">
        <v>175300</v>
      </c>
      <c r="E34" s="22">
        <v>71300</v>
      </c>
      <c r="F34" s="22">
        <v>675300</v>
      </c>
      <c r="G34" s="21">
        <v>300</v>
      </c>
      <c r="H34" s="21">
        <v>100</v>
      </c>
      <c r="I34" s="21">
        <v>0</v>
      </c>
      <c r="J34" s="21">
        <v>0</v>
      </c>
      <c r="K34" s="22">
        <v>7700300</v>
      </c>
      <c r="L34" s="22">
        <v>209600</v>
      </c>
      <c r="M34" s="24">
        <v>73700</v>
      </c>
    </row>
    <row r="35" spans="1:13" ht="26.25" thickBot="1" x14ac:dyDescent="0.3">
      <c r="A35" s="19" t="s">
        <v>37</v>
      </c>
      <c r="B35" s="19">
        <v>600</v>
      </c>
      <c r="C35" s="19">
        <v>600</v>
      </c>
      <c r="D35" s="20">
        <v>6600</v>
      </c>
      <c r="E35" s="20">
        <v>18300</v>
      </c>
      <c r="F35" s="20">
        <v>93500</v>
      </c>
      <c r="G35" s="19">
        <v>0</v>
      </c>
      <c r="H35" s="19">
        <v>0</v>
      </c>
      <c r="I35" s="19">
        <v>0</v>
      </c>
      <c r="J35" s="19">
        <v>0</v>
      </c>
      <c r="K35" s="20">
        <v>614300</v>
      </c>
      <c r="L35" s="20">
        <v>43800</v>
      </c>
      <c r="M35" s="23">
        <v>7800</v>
      </c>
    </row>
    <row r="36" spans="1:13" ht="15.75" thickBot="1" x14ac:dyDescent="0.3">
      <c r="A36" s="21" t="s">
        <v>38</v>
      </c>
      <c r="B36" s="22">
        <v>34100</v>
      </c>
      <c r="C36" s="22">
        <v>17800</v>
      </c>
      <c r="D36" s="22">
        <v>165700</v>
      </c>
      <c r="E36" s="22">
        <v>63400</v>
      </c>
      <c r="F36" s="22">
        <v>868500</v>
      </c>
      <c r="G36" s="21">
        <v>700</v>
      </c>
      <c r="H36" s="21">
        <v>100</v>
      </c>
      <c r="I36" s="21">
        <v>0</v>
      </c>
      <c r="J36" s="21">
        <v>0</v>
      </c>
      <c r="K36" s="22">
        <v>8868300</v>
      </c>
      <c r="L36" s="22">
        <v>197000</v>
      </c>
      <c r="M36" s="24">
        <v>62700</v>
      </c>
    </row>
    <row r="37" spans="1:13" ht="26.25" thickBot="1" x14ac:dyDescent="0.3">
      <c r="A37" s="19" t="s">
        <v>39</v>
      </c>
      <c r="B37" s="20">
        <v>16300</v>
      </c>
      <c r="C37" s="20">
        <v>11500</v>
      </c>
      <c r="D37" s="20">
        <v>47000</v>
      </c>
      <c r="E37" s="20">
        <v>60200</v>
      </c>
      <c r="F37" s="20">
        <v>380800</v>
      </c>
      <c r="G37" s="20">
        <v>2000</v>
      </c>
      <c r="H37" s="19">
        <v>300</v>
      </c>
      <c r="I37" s="19">
        <v>0</v>
      </c>
      <c r="J37" s="19">
        <v>0</v>
      </c>
      <c r="K37" s="20">
        <v>3538100</v>
      </c>
      <c r="L37" s="20">
        <v>147500</v>
      </c>
      <c r="M37" s="23">
        <v>46200</v>
      </c>
    </row>
    <row r="38" spans="1:13" ht="15.75" thickBot="1" x14ac:dyDescent="0.3">
      <c r="A38" s="21" t="s">
        <v>41</v>
      </c>
      <c r="B38" s="22">
        <v>47000</v>
      </c>
      <c r="C38" s="22">
        <v>22500</v>
      </c>
      <c r="D38" s="22">
        <v>138900</v>
      </c>
      <c r="E38" s="22">
        <v>50200</v>
      </c>
      <c r="F38" s="22">
        <v>186300</v>
      </c>
      <c r="G38" s="21">
        <v>100</v>
      </c>
      <c r="H38" s="21">
        <v>100</v>
      </c>
      <c r="I38" s="21">
        <v>0</v>
      </c>
      <c r="J38" s="21">
        <v>0</v>
      </c>
      <c r="K38" s="22">
        <v>3065400</v>
      </c>
      <c r="L38" s="22">
        <v>216100</v>
      </c>
      <c r="M38" s="24">
        <v>53200</v>
      </c>
    </row>
    <row r="39" spans="1:13" ht="26.25" thickBot="1" x14ac:dyDescent="0.3">
      <c r="A39" s="19" t="s">
        <v>42</v>
      </c>
      <c r="B39" s="20">
        <v>47400</v>
      </c>
      <c r="C39" s="20">
        <v>25400</v>
      </c>
      <c r="D39" s="20">
        <v>199600</v>
      </c>
      <c r="E39" s="20">
        <v>68100</v>
      </c>
      <c r="F39" s="20">
        <v>698500</v>
      </c>
      <c r="G39" s="19">
        <v>500</v>
      </c>
      <c r="H39" s="19">
        <v>100</v>
      </c>
      <c r="I39" s="19">
        <v>0</v>
      </c>
      <c r="J39" s="19">
        <v>0</v>
      </c>
      <c r="K39" s="20">
        <v>8888900</v>
      </c>
      <c r="L39" s="20">
        <v>191700</v>
      </c>
      <c r="M39" s="23">
        <v>45100</v>
      </c>
    </row>
    <row r="40" spans="1:13" ht="26.25" thickBot="1" x14ac:dyDescent="0.3">
      <c r="A40" s="21" t="s">
        <v>44</v>
      </c>
      <c r="B40" s="22">
        <v>4300</v>
      </c>
      <c r="C40" s="22">
        <v>3400</v>
      </c>
      <c r="D40" s="22">
        <v>18600</v>
      </c>
      <c r="E40" s="22">
        <v>2800</v>
      </c>
      <c r="F40" s="22">
        <v>43100</v>
      </c>
      <c r="G40" s="21">
        <v>0</v>
      </c>
      <c r="H40" s="21">
        <v>0</v>
      </c>
      <c r="I40" s="21">
        <v>0</v>
      </c>
      <c r="J40" s="21">
        <v>0</v>
      </c>
      <c r="K40" s="22">
        <v>782500</v>
      </c>
      <c r="L40" s="22">
        <v>11200</v>
      </c>
      <c r="M40" s="24">
        <v>6100</v>
      </c>
    </row>
    <row r="41" spans="1:13" ht="26.25" thickBot="1" x14ac:dyDescent="0.3">
      <c r="A41" s="19" t="s">
        <v>45</v>
      </c>
      <c r="B41" s="20">
        <v>13500</v>
      </c>
      <c r="C41" s="20">
        <v>6700</v>
      </c>
      <c r="D41" s="20">
        <v>66800</v>
      </c>
      <c r="E41" s="20">
        <v>38300</v>
      </c>
      <c r="F41" s="20">
        <v>411400</v>
      </c>
      <c r="G41" s="19">
        <v>100</v>
      </c>
      <c r="H41" s="19">
        <v>100</v>
      </c>
      <c r="I41" s="19">
        <v>0</v>
      </c>
      <c r="J41" s="19">
        <v>0</v>
      </c>
      <c r="K41" s="20">
        <v>4254700</v>
      </c>
      <c r="L41" s="20">
        <v>107600</v>
      </c>
      <c r="M41" s="23">
        <v>45500</v>
      </c>
    </row>
    <row r="42" spans="1:13" ht="26.25" thickBot="1" x14ac:dyDescent="0.3">
      <c r="A42" s="21" t="s">
        <v>46</v>
      </c>
      <c r="B42" s="22">
        <v>1200</v>
      </c>
      <c r="C42" s="22">
        <v>1000</v>
      </c>
      <c r="D42" s="22">
        <v>10300</v>
      </c>
      <c r="E42" s="22">
        <v>20000</v>
      </c>
      <c r="F42" s="22">
        <v>105700</v>
      </c>
      <c r="G42" s="21">
        <v>0</v>
      </c>
      <c r="H42" s="21">
        <v>0</v>
      </c>
      <c r="I42" s="21">
        <v>0</v>
      </c>
      <c r="J42" s="21">
        <v>0</v>
      </c>
      <c r="K42" s="22">
        <v>739400</v>
      </c>
      <c r="L42" s="22">
        <v>53000</v>
      </c>
      <c r="M42" s="24">
        <v>14500</v>
      </c>
    </row>
    <row r="43" spans="1:13" ht="26.25" thickBot="1" x14ac:dyDescent="0.3">
      <c r="A43" s="19" t="s">
        <v>48</v>
      </c>
      <c r="B43" s="20">
        <v>22000</v>
      </c>
      <c r="C43" s="20">
        <v>8900</v>
      </c>
      <c r="D43" s="20">
        <v>94000</v>
      </c>
      <c r="E43" s="20">
        <v>45700</v>
      </c>
      <c r="F43" s="20">
        <v>519400</v>
      </c>
      <c r="G43" s="19">
        <v>100</v>
      </c>
      <c r="H43" s="19">
        <v>100</v>
      </c>
      <c r="I43" s="19">
        <v>0</v>
      </c>
      <c r="J43" s="19">
        <v>0</v>
      </c>
      <c r="K43" s="20">
        <v>5536100</v>
      </c>
      <c r="L43" s="20">
        <v>157700</v>
      </c>
      <c r="M43" s="23">
        <v>38600</v>
      </c>
    </row>
    <row r="44" spans="1:13" ht="15.75" thickBot="1" x14ac:dyDescent="0.3">
      <c r="A44" s="21" t="s">
        <v>49</v>
      </c>
      <c r="B44" s="22">
        <v>149000</v>
      </c>
      <c r="C44" s="22">
        <v>42800</v>
      </c>
      <c r="D44" s="22">
        <v>361800</v>
      </c>
      <c r="E44" s="22">
        <v>420800</v>
      </c>
      <c r="F44" s="22">
        <v>2398800</v>
      </c>
      <c r="G44" s="22">
        <v>1400</v>
      </c>
      <c r="H44" s="22">
        <v>1400</v>
      </c>
      <c r="I44" s="21">
        <v>0</v>
      </c>
      <c r="J44" s="21">
        <v>0</v>
      </c>
      <c r="K44" s="22">
        <v>21065800</v>
      </c>
      <c r="L44" s="22">
        <v>771000</v>
      </c>
      <c r="M44" s="24">
        <v>133200</v>
      </c>
    </row>
    <row r="45" spans="1:13" ht="15.75" thickBot="1" x14ac:dyDescent="0.3">
      <c r="A45" s="19" t="s">
        <v>50</v>
      </c>
      <c r="B45" s="20">
        <v>28000</v>
      </c>
      <c r="C45" s="20">
        <v>10200</v>
      </c>
      <c r="D45" s="20">
        <v>69300</v>
      </c>
      <c r="E45" s="20">
        <v>61500</v>
      </c>
      <c r="F45" s="20">
        <v>189900</v>
      </c>
      <c r="G45" s="20">
        <v>2300</v>
      </c>
      <c r="H45" s="19">
        <v>600</v>
      </c>
      <c r="I45" s="19">
        <v>0</v>
      </c>
      <c r="J45" s="19">
        <v>0</v>
      </c>
      <c r="K45" s="20">
        <v>2454700</v>
      </c>
      <c r="L45" s="20">
        <v>155000</v>
      </c>
      <c r="M45" s="23">
        <v>26000</v>
      </c>
    </row>
    <row r="46" spans="1:13" ht="15.75" thickBot="1" x14ac:dyDescent="0.3">
      <c r="A46" s="21" t="s">
        <v>51</v>
      </c>
      <c r="B46" s="22">
        <v>5300</v>
      </c>
      <c r="C46" s="22">
        <v>4200</v>
      </c>
      <c r="D46" s="22">
        <v>17800</v>
      </c>
      <c r="E46" s="22">
        <v>6400</v>
      </c>
      <c r="F46" s="22">
        <v>40000</v>
      </c>
      <c r="G46" s="21">
        <v>0</v>
      </c>
      <c r="H46" s="21">
        <v>0</v>
      </c>
      <c r="I46" s="21">
        <v>0</v>
      </c>
      <c r="J46" s="21">
        <v>0</v>
      </c>
      <c r="K46" s="22">
        <v>501500</v>
      </c>
      <c r="L46" s="22">
        <v>14700</v>
      </c>
      <c r="M46" s="24">
        <v>5100</v>
      </c>
    </row>
    <row r="47" spans="1:13" ht="15.75" thickBot="1" x14ac:dyDescent="0.3">
      <c r="A47" s="19" t="s">
        <v>52</v>
      </c>
      <c r="B47" s="20">
        <v>56600</v>
      </c>
      <c r="C47" s="20">
        <v>21700</v>
      </c>
      <c r="D47" s="20">
        <v>198400</v>
      </c>
      <c r="E47" s="20">
        <v>40000</v>
      </c>
      <c r="F47" s="20">
        <v>496200</v>
      </c>
      <c r="G47" s="19">
        <v>300</v>
      </c>
      <c r="H47" s="19">
        <v>0</v>
      </c>
      <c r="I47" s="19">
        <v>0</v>
      </c>
      <c r="J47" s="19">
        <v>0</v>
      </c>
      <c r="K47" s="20">
        <v>6643300</v>
      </c>
      <c r="L47" s="20">
        <v>153700</v>
      </c>
      <c r="M47" s="23">
        <v>31900</v>
      </c>
    </row>
    <row r="48" spans="1:13" ht="26.25" thickBot="1" x14ac:dyDescent="0.3">
      <c r="A48" s="21" t="s">
        <v>53</v>
      </c>
      <c r="B48" s="22">
        <v>104100</v>
      </c>
      <c r="C48" s="22">
        <v>31400</v>
      </c>
      <c r="D48" s="22">
        <v>270200</v>
      </c>
      <c r="E48" s="22">
        <v>67500</v>
      </c>
      <c r="F48" s="22">
        <v>348300</v>
      </c>
      <c r="G48" s="21">
        <v>100</v>
      </c>
      <c r="H48" s="21">
        <v>100</v>
      </c>
      <c r="I48" s="21">
        <v>0</v>
      </c>
      <c r="J48" s="21">
        <v>0</v>
      </c>
      <c r="K48" s="22">
        <v>5650700</v>
      </c>
      <c r="L48" s="22">
        <v>277400</v>
      </c>
      <c r="M48" s="24">
        <v>52700</v>
      </c>
    </row>
    <row r="49" spans="1:13" ht="26.25" thickBot="1" x14ac:dyDescent="0.3">
      <c r="A49" s="19" t="s">
        <v>54</v>
      </c>
      <c r="B49" s="20">
        <v>1900</v>
      </c>
      <c r="C49" s="20">
        <v>1400</v>
      </c>
      <c r="D49" s="20">
        <v>18300</v>
      </c>
      <c r="E49" s="20">
        <v>15600</v>
      </c>
      <c r="F49" s="20">
        <v>127500</v>
      </c>
      <c r="G49" s="19">
        <v>100</v>
      </c>
      <c r="H49" s="19">
        <v>0</v>
      </c>
      <c r="I49" s="19">
        <v>0</v>
      </c>
      <c r="J49" s="19">
        <v>0</v>
      </c>
      <c r="K49" s="20">
        <v>1267500</v>
      </c>
      <c r="L49" s="20">
        <v>45700</v>
      </c>
      <c r="M49" s="23">
        <v>10900</v>
      </c>
    </row>
    <row r="50" spans="1:13" ht="26.25" thickBot="1" x14ac:dyDescent="0.3">
      <c r="A50" s="21" t="s">
        <v>55</v>
      </c>
      <c r="B50" s="22">
        <v>15700</v>
      </c>
      <c r="C50" s="22">
        <v>10000</v>
      </c>
      <c r="D50" s="22">
        <v>105200</v>
      </c>
      <c r="E50" s="22">
        <v>46500</v>
      </c>
      <c r="F50" s="22">
        <v>549700</v>
      </c>
      <c r="G50" s="21">
        <v>300</v>
      </c>
      <c r="H50" s="21">
        <v>0</v>
      </c>
      <c r="I50" s="21">
        <v>0</v>
      </c>
      <c r="J50" s="21">
        <v>0</v>
      </c>
      <c r="K50" s="22">
        <v>4577400</v>
      </c>
      <c r="L50" s="22">
        <v>144500</v>
      </c>
      <c r="M50" s="24">
        <v>26900</v>
      </c>
    </row>
    <row r="51" spans="1:13" ht="15.75" thickBot="1" x14ac:dyDescent="0.3">
      <c r="A51" s="26" t="s">
        <v>56</v>
      </c>
      <c r="B51" s="26">
        <v>800</v>
      </c>
      <c r="C51" s="26">
        <v>600</v>
      </c>
      <c r="D51" s="27">
        <v>6900</v>
      </c>
      <c r="E51" s="27">
        <v>19100</v>
      </c>
      <c r="F51" s="27">
        <v>58600</v>
      </c>
      <c r="G51" s="26">
        <v>0</v>
      </c>
      <c r="H51" s="26">
        <v>0</v>
      </c>
      <c r="I51" s="26">
        <v>0</v>
      </c>
      <c r="J51" s="26">
        <v>0</v>
      </c>
      <c r="K51" s="27">
        <v>483000</v>
      </c>
      <c r="L51" s="27">
        <v>61200</v>
      </c>
      <c r="M51" s="28">
        <v>14200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EBA4A-B7C7-4DCA-BFB2-06671AF193E1}">
  <dimension ref="A1:M51"/>
  <sheetViews>
    <sheetView workbookViewId="0">
      <selection activeCell="E30" sqref="E30"/>
    </sheetView>
  </sheetViews>
  <sheetFormatPr defaultRowHeight="15" x14ac:dyDescent="0.25"/>
  <sheetData>
    <row r="1" spans="1:13" ht="15.75" thickBot="1" x14ac:dyDescent="0.3">
      <c r="A1" s="19" t="s">
        <v>3</v>
      </c>
      <c r="B1" s="20">
        <v>13000</v>
      </c>
      <c r="C1" s="20">
        <v>5800</v>
      </c>
      <c r="D1" s="20">
        <v>63300</v>
      </c>
      <c r="E1" s="20">
        <v>54200</v>
      </c>
      <c r="F1" s="20">
        <v>441200</v>
      </c>
      <c r="G1" s="19">
        <v>100</v>
      </c>
      <c r="H1" s="19">
        <v>100</v>
      </c>
      <c r="I1" s="19">
        <v>0</v>
      </c>
      <c r="J1" s="19">
        <v>0</v>
      </c>
      <c r="K1" s="20">
        <v>4102200</v>
      </c>
      <c r="L1" s="20">
        <v>127000</v>
      </c>
      <c r="M1" s="23">
        <v>29000</v>
      </c>
    </row>
    <row r="2" spans="1:13" ht="15.75" thickBot="1" x14ac:dyDescent="0.3">
      <c r="A2" s="21" t="s">
        <v>4</v>
      </c>
      <c r="B2" s="22">
        <v>2700</v>
      </c>
      <c r="C2" s="21">
        <v>900</v>
      </c>
      <c r="D2" s="22">
        <v>10600</v>
      </c>
      <c r="E2" s="22">
        <v>9600</v>
      </c>
      <c r="F2" s="22">
        <v>46800</v>
      </c>
      <c r="G2" s="21">
        <v>0</v>
      </c>
      <c r="H2" s="21">
        <v>0</v>
      </c>
      <c r="I2" s="21">
        <v>0</v>
      </c>
      <c r="J2" s="21">
        <v>0</v>
      </c>
      <c r="K2" s="22">
        <v>454300</v>
      </c>
      <c r="L2" s="22">
        <v>29800</v>
      </c>
      <c r="M2" s="24">
        <v>5100</v>
      </c>
    </row>
    <row r="3" spans="1:13" ht="15.75" thickBot="1" x14ac:dyDescent="0.3">
      <c r="A3" s="19" t="s">
        <v>5</v>
      </c>
      <c r="B3" s="20">
        <v>89800</v>
      </c>
      <c r="C3" s="20">
        <v>25600</v>
      </c>
      <c r="D3" s="20">
        <v>175700</v>
      </c>
      <c r="E3" s="20">
        <v>68600</v>
      </c>
      <c r="F3" s="20">
        <v>437100</v>
      </c>
      <c r="G3" s="19">
        <v>600</v>
      </c>
      <c r="H3" s="19">
        <v>700</v>
      </c>
      <c r="I3" s="19">
        <v>0</v>
      </c>
      <c r="J3" s="19">
        <v>0</v>
      </c>
      <c r="K3" s="20">
        <v>5469000</v>
      </c>
      <c r="L3" s="20">
        <v>197700</v>
      </c>
      <c r="M3" s="23">
        <v>64200</v>
      </c>
    </row>
    <row r="4" spans="1:13" ht="15.75" thickBot="1" x14ac:dyDescent="0.3">
      <c r="A4" s="21" t="s">
        <v>6</v>
      </c>
      <c r="B4" s="22">
        <v>7100</v>
      </c>
      <c r="C4" s="22">
        <v>3200</v>
      </c>
      <c r="D4" s="22">
        <v>37000</v>
      </c>
      <c r="E4" s="22">
        <v>37000</v>
      </c>
      <c r="F4" s="22">
        <v>276700</v>
      </c>
      <c r="G4" s="21">
        <v>200</v>
      </c>
      <c r="H4" s="21">
        <v>0</v>
      </c>
      <c r="I4" s="21">
        <v>0</v>
      </c>
      <c r="J4" s="21">
        <v>0</v>
      </c>
      <c r="K4" s="22">
        <v>2246100</v>
      </c>
      <c r="L4" s="22">
        <v>90700</v>
      </c>
      <c r="M4" s="24">
        <v>10300</v>
      </c>
    </row>
    <row r="5" spans="1:13" ht="15.75" thickBot="1" x14ac:dyDescent="0.3">
      <c r="A5" s="19" t="s">
        <v>7</v>
      </c>
      <c r="B5" s="20">
        <v>1256600</v>
      </c>
      <c r="C5" s="20">
        <v>410700</v>
      </c>
      <c r="D5" s="20">
        <v>1703200</v>
      </c>
      <c r="E5" s="20">
        <v>201600</v>
      </c>
      <c r="F5" s="20">
        <v>1314600</v>
      </c>
      <c r="G5" s="20">
        <v>10100</v>
      </c>
      <c r="H5" s="20">
        <v>1500</v>
      </c>
      <c r="I5" s="20">
        <v>16900</v>
      </c>
      <c r="J5" s="19">
        <v>0</v>
      </c>
      <c r="K5" s="20">
        <v>31191900</v>
      </c>
      <c r="L5" s="20">
        <v>735300</v>
      </c>
      <c r="M5" s="23">
        <v>7900</v>
      </c>
    </row>
    <row r="6" spans="1:13" ht="15.75" thickBot="1" x14ac:dyDescent="0.3">
      <c r="A6" s="21" t="s">
        <v>8</v>
      </c>
      <c r="B6" s="22">
        <v>90100</v>
      </c>
      <c r="C6" s="22">
        <v>37500</v>
      </c>
      <c r="D6" s="22">
        <v>152700</v>
      </c>
      <c r="E6" s="22">
        <v>68100</v>
      </c>
      <c r="F6" s="22">
        <v>334300</v>
      </c>
      <c r="G6" s="21">
        <v>300</v>
      </c>
      <c r="H6" s="21">
        <v>100</v>
      </c>
      <c r="I6" s="21">
        <v>0</v>
      </c>
      <c r="J6" s="21">
        <v>0</v>
      </c>
      <c r="K6" s="22">
        <v>4508800</v>
      </c>
      <c r="L6" s="22">
        <v>203400</v>
      </c>
      <c r="M6" s="24">
        <v>46500</v>
      </c>
    </row>
    <row r="7" spans="1:13" ht="26.25" thickBot="1" x14ac:dyDescent="0.3">
      <c r="A7" s="19" t="s">
        <v>9</v>
      </c>
      <c r="B7" s="20">
        <v>31600</v>
      </c>
      <c r="C7" s="20">
        <v>18400</v>
      </c>
      <c r="D7" s="20">
        <v>75300</v>
      </c>
      <c r="E7" s="20">
        <v>10900</v>
      </c>
      <c r="F7" s="20">
        <v>133600</v>
      </c>
      <c r="G7" s="19">
        <v>100</v>
      </c>
      <c r="H7" s="19">
        <v>0</v>
      </c>
      <c r="I7" s="19">
        <v>0</v>
      </c>
      <c r="J7" s="19">
        <v>0</v>
      </c>
      <c r="K7" s="20">
        <v>2612600</v>
      </c>
      <c r="L7" s="20">
        <v>42300</v>
      </c>
      <c r="M7" s="23">
        <v>20900</v>
      </c>
    </row>
    <row r="8" spans="1:13" ht="15.75" thickBot="1" x14ac:dyDescent="0.3">
      <c r="A8" s="21" t="s">
        <v>10</v>
      </c>
      <c r="B8" s="22">
        <v>8400</v>
      </c>
      <c r="C8" s="22">
        <v>3800</v>
      </c>
      <c r="D8" s="22">
        <v>22900</v>
      </c>
      <c r="E8" s="22">
        <v>5100</v>
      </c>
      <c r="F8" s="22">
        <v>63900</v>
      </c>
      <c r="G8" s="21">
        <v>0</v>
      </c>
      <c r="H8" s="21">
        <v>0</v>
      </c>
      <c r="I8" s="21">
        <v>0</v>
      </c>
      <c r="J8" s="21">
        <v>0</v>
      </c>
      <c r="K8" s="22">
        <v>791300</v>
      </c>
      <c r="L8" s="22">
        <v>14200</v>
      </c>
      <c r="M8" s="24">
        <v>5100</v>
      </c>
    </row>
    <row r="9" spans="1:13" ht="26.25" thickBot="1" x14ac:dyDescent="0.3">
      <c r="A9" s="19" t="s">
        <v>11</v>
      </c>
      <c r="B9" s="20">
        <v>8100</v>
      </c>
      <c r="C9" s="20">
        <v>3700</v>
      </c>
      <c r="D9" s="20">
        <v>18100</v>
      </c>
      <c r="E9" s="19">
        <v>400</v>
      </c>
      <c r="F9" s="20">
        <v>16800</v>
      </c>
      <c r="G9" s="19">
        <v>100</v>
      </c>
      <c r="H9" s="19">
        <v>0</v>
      </c>
      <c r="I9" s="19">
        <v>0</v>
      </c>
      <c r="J9" s="19">
        <v>0</v>
      </c>
      <c r="K9" s="20">
        <v>262500</v>
      </c>
      <c r="L9" s="20">
        <v>1800</v>
      </c>
      <c r="M9" s="25">
        <v>600</v>
      </c>
    </row>
    <row r="10" spans="1:13" ht="15.75" thickBot="1" x14ac:dyDescent="0.3">
      <c r="A10" s="21" t="s">
        <v>12</v>
      </c>
      <c r="B10" s="22">
        <v>254900</v>
      </c>
      <c r="C10" s="22">
        <v>57300</v>
      </c>
      <c r="D10" s="22">
        <v>414500</v>
      </c>
      <c r="E10" s="22">
        <v>170500</v>
      </c>
      <c r="F10" s="22">
        <v>1101100</v>
      </c>
      <c r="G10" s="21">
        <v>400</v>
      </c>
      <c r="H10" s="21">
        <v>100</v>
      </c>
      <c r="I10" s="21">
        <v>0</v>
      </c>
      <c r="J10" s="21">
        <v>0</v>
      </c>
      <c r="K10" s="22">
        <v>16136500</v>
      </c>
      <c r="L10" s="22">
        <v>351800</v>
      </c>
      <c r="M10" s="24">
        <v>96100</v>
      </c>
    </row>
    <row r="11" spans="1:13" ht="15.75" thickBot="1" x14ac:dyDescent="0.3">
      <c r="A11" s="19" t="s">
        <v>13</v>
      </c>
      <c r="B11" s="20">
        <v>92400</v>
      </c>
      <c r="C11" s="20">
        <v>22700</v>
      </c>
      <c r="D11" s="20">
        <v>175300</v>
      </c>
      <c r="E11" s="20">
        <v>92500</v>
      </c>
      <c r="F11" s="20">
        <v>719400</v>
      </c>
      <c r="G11" s="19">
        <v>300</v>
      </c>
      <c r="H11" s="19">
        <v>200</v>
      </c>
      <c r="I11" s="19">
        <v>0</v>
      </c>
      <c r="J11" s="19">
        <v>0</v>
      </c>
      <c r="K11" s="20">
        <v>8256400</v>
      </c>
      <c r="L11" s="20">
        <v>206300</v>
      </c>
      <c r="M11" s="23">
        <v>76900</v>
      </c>
    </row>
    <row r="12" spans="1:13" ht="15.75" thickBot="1" x14ac:dyDescent="0.3">
      <c r="A12" s="21" t="s">
        <v>14</v>
      </c>
      <c r="B12" s="22">
        <v>25600</v>
      </c>
      <c r="C12" s="22">
        <v>7300</v>
      </c>
      <c r="D12" s="22">
        <v>36400</v>
      </c>
      <c r="E12" s="22">
        <v>3400</v>
      </c>
      <c r="F12" s="22">
        <v>37300</v>
      </c>
      <c r="G12" s="21">
        <v>0</v>
      </c>
      <c r="H12" s="21">
        <v>0</v>
      </c>
      <c r="I12" s="21">
        <v>0</v>
      </c>
      <c r="J12" s="21">
        <v>0</v>
      </c>
      <c r="K12" s="22">
        <v>951000</v>
      </c>
      <c r="L12" s="22">
        <v>15400</v>
      </c>
      <c r="M12" s="24">
        <v>3700</v>
      </c>
    </row>
    <row r="13" spans="1:13" ht="15.75" thickBot="1" x14ac:dyDescent="0.3">
      <c r="A13" s="19" t="s">
        <v>15</v>
      </c>
      <c r="B13" s="20">
        <v>8500</v>
      </c>
      <c r="C13" s="20">
        <v>4600</v>
      </c>
      <c r="D13" s="20">
        <v>43700</v>
      </c>
      <c r="E13" s="20">
        <v>45900</v>
      </c>
      <c r="F13" s="20">
        <v>132900</v>
      </c>
      <c r="G13" s="19">
        <v>100</v>
      </c>
      <c r="H13" s="19">
        <v>100</v>
      </c>
      <c r="I13" s="19">
        <v>0</v>
      </c>
      <c r="J13" s="19">
        <v>0</v>
      </c>
      <c r="K13" s="20">
        <v>1568600</v>
      </c>
      <c r="L13" s="20">
        <v>138600</v>
      </c>
      <c r="M13" s="23">
        <v>31600</v>
      </c>
    </row>
    <row r="14" spans="1:13" ht="15.75" thickBot="1" x14ac:dyDescent="0.3">
      <c r="A14" s="21" t="s">
        <v>16</v>
      </c>
      <c r="B14" s="22">
        <v>99600</v>
      </c>
      <c r="C14" s="22">
        <v>33400</v>
      </c>
      <c r="D14" s="22">
        <v>285400</v>
      </c>
      <c r="E14" s="22">
        <v>61500</v>
      </c>
      <c r="F14" s="22">
        <v>772900</v>
      </c>
      <c r="G14" s="21">
        <v>300</v>
      </c>
      <c r="H14" s="21">
        <v>0</v>
      </c>
      <c r="I14" s="21">
        <v>0</v>
      </c>
      <c r="J14" s="21">
        <v>0</v>
      </c>
      <c r="K14" s="22">
        <v>8560300</v>
      </c>
      <c r="L14" s="22">
        <v>170200</v>
      </c>
      <c r="M14" s="24">
        <v>59600</v>
      </c>
    </row>
    <row r="15" spans="1:13" ht="15.75" thickBot="1" x14ac:dyDescent="0.3">
      <c r="A15" s="19" t="s">
        <v>17</v>
      </c>
      <c r="B15" s="20">
        <v>26100</v>
      </c>
      <c r="C15" s="20">
        <v>12900</v>
      </c>
      <c r="D15" s="20">
        <v>119100</v>
      </c>
      <c r="E15" s="20">
        <v>56300</v>
      </c>
      <c r="F15" s="20">
        <v>576300</v>
      </c>
      <c r="G15" s="19">
        <v>300</v>
      </c>
      <c r="H15" s="19">
        <v>0</v>
      </c>
      <c r="I15" s="19">
        <v>0</v>
      </c>
      <c r="J15" s="19">
        <v>0</v>
      </c>
      <c r="K15" s="20">
        <v>5166200</v>
      </c>
      <c r="L15" s="20">
        <v>156400</v>
      </c>
      <c r="M15" s="23">
        <v>58500</v>
      </c>
    </row>
    <row r="16" spans="1:13" ht="15.75" thickBot="1" x14ac:dyDescent="0.3">
      <c r="A16" s="21" t="s">
        <v>18</v>
      </c>
      <c r="B16" s="22">
        <v>9000</v>
      </c>
      <c r="C16" s="22">
        <v>6100</v>
      </c>
      <c r="D16" s="22">
        <v>57200</v>
      </c>
      <c r="E16" s="22">
        <v>41700</v>
      </c>
      <c r="F16" s="22">
        <v>331300</v>
      </c>
      <c r="G16" s="21">
        <v>100</v>
      </c>
      <c r="H16" s="21">
        <v>0</v>
      </c>
      <c r="I16" s="21">
        <v>0</v>
      </c>
      <c r="J16" s="21">
        <v>0</v>
      </c>
      <c r="K16" s="22">
        <v>2545400</v>
      </c>
      <c r="L16" s="22">
        <v>105000</v>
      </c>
      <c r="M16" s="24">
        <v>57500</v>
      </c>
    </row>
    <row r="17" spans="1:13" ht="15.75" thickBot="1" x14ac:dyDescent="0.3">
      <c r="A17" s="19" t="s">
        <v>19</v>
      </c>
      <c r="B17" s="20">
        <v>11300</v>
      </c>
      <c r="C17" s="20">
        <v>5600</v>
      </c>
      <c r="D17" s="20">
        <v>50400</v>
      </c>
      <c r="E17" s="20">
        <v>27900</v>
      </c>
      <c r="F17" s="20">
        <v>253500</v>
      </c>
      <c r="G17" s="19">
        <v>200</v>
      </c>
      <c r="H17" s="19">
        <v>100</v>
      </c>
      <c r="I17" s="19">
        <v>0</v>
      </c>
      <c r="J17" s="19">
        <v>0</v>
      </c>
      <c r="K17" s="20">
        <v>2168600</v>
      </c>
      <c r="L17" s="20">
        <v>87400</v>
      </c>
      <c r="M17" s="23">
        <v>16100</v>
      </c>
    </row>
    <row r="18" spans="1:13" ht="15.75" thickBot="1" x14ac:dyDescent="0.3">
      <c r="A18" s="21" t="s">
        <v>20</v>
      </c>
      <c r="B18" s="22">
        <v>11600</v>
      </c>
      <c r="C18" s="22">
        <v>5600</v>
      </c>
      <c r="D18" s="22">
        <v>67100</v>
      </c>
      <c r="E18" s="22">
        <v>36900</v>
      </c>
      <c r="F18" s="22">
        <v>361200</v>
      </c>
      <c r="G18" s="21">
        <v>300</v>
      </c>
      <c r="H18" s="21">
        <v>0</v>
      </c>
      <c r="I18" s="21">
        <v>0</v>
      </c>
      <c r="J18" s="21">
        <v>0</v>
      </c>
      <c r="K18" s="22">
        <v>3415000</v>
      </c>
      <c r="L18" s="22">
        <v>117600</v>
      </c>
      <c r="M18" s="24">
        <v>24400</v>
      </c>
    </row>
    <row r="19" spans="1:13" ht="15.75" thickBot="1" x14ac:dyDescent="0.3">
      <c r="A19" s="19" t="s">
        <v>21</v>
      </c>
      <c r="B19" s="20">
        <v>8200</v>
      </c>
      <c r="C19" s="20">
        <v>4000</v>
      </c>
      <c r="D19" s="20">
        <v>40200</v>
      </c>
      <c r="E19" s="20">
        <v>64200</v>
      </c>
      <c r="F19" s="20">
        <v>380100</v>
      </c>
      <c r="G19" s="19">
        <v>100</v>
      </c>
      <c r="H19" s="19">
        <v>0</v>
      </c>
      <c r="I19" s="19">
        <v>0</v>
      </c>
      <c r="J19" s="19">
        <v>0</v>
      </c>
      <c r="K19" s="20">
        <v>3142800</v>
      </c>
      <c r="L19" s="20">
        <v>115500</v>
      </c>
      <c r="M19" s="23">
        <v>19100</v>
      </c>
    </row>
    <row r="20" spans="1:13" ht="15.75" thickBot="1" x14ac:dyDescent="0.3">
      <c r="A20" s="21" t="s">
        <v>22</v>
      </c>
      <c r="B20" s="22">
        <v>7400</v>
      </c>
      <c r="C20" s="22">
        <v>7600</v>
      </c>
      <c r="D20" s="22">
        <v>33600</v>
      </c>
      <c r="E20" s="22">
        <v>12000</v>
      </c>
      <c r="F20" s="22">
        <v>104500</v>
      </c>
      <c r="G20" s="21">
        <v>0</v>
      </c>
      <c r="H20" s="21">
        <v>0</v>
      </c>
      <c r="I20" s="21">
        <v>0</v>
      </c>
      <c r="J20" s="21">
        <v>0</v>
      </c>
      <c r="K20" s="22">
        <v>1036100</v>
      </c>
      <c r="L20" s="22">
        <v>26900</v>
      </c>
      <c r="M20" s="24">
        <v>7900</v>
      </c>
    </row>
    <row r="21" spans="1:13" ht="15.75" thickBot="1" x14ac:dyDescent="0.3">
      <c r="A21" s="19" t="s">
        <v>23</v>
      </c>
      <c r="B21" s="20">
        <v>72100</v>
      </c>
      <c r="C21" s="20">
        <v>31300</v>
      </c>
      <c r="D21" s="20">
        <v>168700</v>
      </c>
      <c r="E21" s="20">
        <v>32100</v>
      </c>
      <c r="F21" s="20">
        <v>309300</v>
      </c>
      <c r="G21" s="19">
        <v>300</v>
      </c>
      <c r="H21" s="19">
        <v>0</v>
      </c>
      <c r="I21" s="19">
        <v>0</v>
      </c>
      <c r="J21" s="19">
        <v>0</v>
      </c>
      <c r="K21" s="20">
        <v>4327800</v>
      </c>
      <c r="L21" s="20">
        <v>86900</v>
      </c>
      <c r="M21" s="23">
        <v>31500</v>
      </c>
    </row>
    <row r="22" spans="1:13" ht="26.25" thickBot="1" x14ac:dyDescent="0.3">
      <c r="A22" s="21" t="s">
        <v>24</v>
      </c>
      <c r="B22" s="22">
        <v>73800</v>
      </c>
      <c r="C22" s="22">
        <v>43800</v>
      </c>
      <c r="D22" s="22">
        <v>187300</v>
      </c>
      <c r="E22" s="22">
        <v>21300</v>
      </c>
      <c r="F22" s="22">
        <v>285000</v>
      </c>
      <c r="G22" s="21">
        <v>200</v>
      </c>
      <c r="H22" s="21">
        <v>0</v>
      </c>
      <c r="I22" s="21">
        <v>0</v>
      </c>
      <c r="J22" s="21">
        <v>0</v>
      </c>
      <c r="K22" s="22">
        <v>4791300</v>
      </c>
      <c r="L22" s="22">
        <v>58400</v>
      </c>
      <c r="M22" s="24">
        <v>30000</v>
      </c>
    </row>
    <row r="23" spans="1:13" ht="15.75" thickBot="1" x14ac:dyDescent="0.3">
      <c r="A23" s="19" t="s">
        <v>25</v>
      </c>
      <c r="B23" s="20">
        <v>50300</v>
      </c>
      <c r="C23" s="20">
        <v>29100</v>
      </c>
      <c r="D23" s="20">
        <v>148100</v>
      </c>
      <c r="E23" s="20">
        <v>70400</v>
      </c>
      <c r="F23" s="20">
        <v>873700</v>
      </c>
      <c r="G23" s="19">
        <v>300</v>
      </c>
      <c r="H23" s="19">
        <v>0</v>
      </c>
      <c r="I23" s="19">
        <v>0</v>
      </c>
      <c r="J23" s="19">
        <v>0</v>
      </c>
      <c r="K23" s="20">
        <v>7129600</v>
      </c>
      <c r="L23" s="20">
        <v>174500</v>
      </c>
      <c r="M23" s="23">
        <v>49400</v>
      </c>
    </row>
    <row r="24" spans="1:13" ht="26.25" thickBot="1" x14ac:dyDescent="0.3">
      <c r="A24" s="21" t="s">
        <v>26</v>
      </c>
      <c r="B24" s="22">
        <v>37100</v>
      </c>
      <c r="C24" s="22">
        <v>16100</v>
      </c>
      <c r="D24" s="22">
        <v>124500</v>
      </c>
      <c r="E24" s="22">
        <v>52700</v>
      </c>
      <c r="F24" s="22">
        <v>516400</v>
      </c>
      <c r="G24" s="21">
        <v>100</v>
      </c>
      <c r="H24" s="21">
        <v>0</v>
      </c>
      <c r="I24" s="21">
        <v>0</v>
      </c>
      <c r="J24" s="21">
        <v>0</v>
      </c>
      <c r="K24" s="22">
        <v>4219200</v>
      </c>
      <c r="L24" s="22">
        <v>127900</v>
      </c>
      <c r="M24" s="24">
        <v>24500</v>
      </c>
    </row>
    <row r="25" spans="1:13" ht="26.25" thickBot="1" x14ac:dyDescent="0.3">
      <c r="A25" s="19" t="s">
        <v>27</v>
      </c>
      <c r="B25" s="20">
        <v>3600</v>
      </c>
      <c r="C25" s="20">
        <v>2000</v>
      </c>
      <c r="D25" s="20">
        <v>28200</v>
      </c>
      <c r="E25" s="20">
        <v>34900</v>
      </c>
      <c r="F25" s="20">
        <v>295200</v>
      </c>
      <c r="G25" s="19">
        <v>100</v>
      </c>
      <c r="H25" s="19">
        <v>0</v>
      </c>
      <c r="I25" s="19">
        <v>0</v>
      </c>
      <c r="J25" s="19">
        <v>0</v>
      </c>
      <c r="K25" s="20">
        <v>2275600</v>
      </c>
      <c r="L25" s="20">
        <v>75200</v>
      </c>
      <c r="M25" s="23">
        <v>8500</v>
      </c>
    </row>
    <row r="26" spans="1:13" ht="15.75" thickBot="1" x14ac:dyDescent="0.3">
      <c r="A26" s="21" t="s">
        <v>28</v>
      </c>
      <c r="B26" s="22">
        <v>26900</v>
      </c>
      <c r="C26" s="22">
        <v>13900</v>
      </c>
      <c r="D26" s="22">
        <v>113900</v>
      </c>
      <c r="E26" s="22">
        <v>70400</v>
      </c>
      <c r="F26" s="22">
        <v>575500</v>
      </c>
      <c r="G26" s="21">
        <v>900</v>
      </c>
      <c r="H26" s="21">
        <v>100</v>
      </c>
      <c r="I26" s="21">
        <v>0</v>
      </c>
      <c r="J26" s="21">
        <v>0</v>
      </c>
      <c r="K26" s="22">
        <v>4608600</v>
      </c>
      <c r="L26" s="22">
        <v>178200</v>
      </c>
      <c r="M26" s="24">
        <v>37600</v>
      </c>
    </row>
    <row r="27" spans="1:13" ht="15.75" thickBot="1" x14ac:dyDescent="0.3">
      <c r="A27" s="19" t="s">
        <v>29</v>
      </c>
      <c r="B27" s="20">
        <v>4600</v>
      </c>
      <c r="C27" s="20">
        <v>2500</v>
      </c>
      <c r="D27" s="20">
        <v>21100</v>
      </c>
      <c r="E27" s="20">
        <v>37900</v>
      </c>
      <c r="F27" s="20">
        <v>94500</v>
      </c>
      <c r="G27" s="19">
        <v>0</v>
      </c>
      <c r="H27" s="19">
        <v>0</v>
      </c>
      <c r="I27" s="19">
        <v>0</v>
      </c>
      <c r="J27" s="19">
        <v>0</v>
      </c>
      <c r="K27" s="20">
        <v>780700</v>
      </c>
      <c r="L27" s="20">
        <v>69600</v>
      </c>
      <c r="M27" s="23">
        <v>10800</v>
      </c>
    </row>
    <row r="28" spans="1:13" ht="15.75" thickBot="1" x14ac:dyDescent="0.3">
      <c r="A28" s="21" t="s">
        <v>30</v>
      </c>
      <c r="B28" s="22">
        <v>6900</v>
      </c>
      <c r="C28" s="22">
        <v>3800</v>
      </c>
      <c r="D28" s="22">
        <v>32600</v>
      </c>
      <c r="E28" s="22">
        <v>28900</v>
      </c>
      <c r="F28" s="22">
        <v>197100</v>
      </c>
      <c r="G28" s="21">
        <v>100</v>
      </c>
      <c r="H28" s="21">
        <v>0</v>
      </c>
      <c r="I28" s="21">
        <v>0</v>
      </c>
      <c r="J28" s="21">
        <v>0</v>
      </c>
      <c r="K28" s="22">
        <v>1600400</v>
      </c>
      <c r="L28" s="22">
        <v>76100</v>
      </c>
      <c r="M28" s="24">
        <v>25300</v>
      </c>
    </row>
    <row r="29" spans="1:13" ht="15.75" thickBot="1" x14ac:dyDescent="0.3">
      <c r="A29" s="19" t="s">
        <v>31</v>
      </c>
      <c r="B29" s="20">
        <v>47400</v>
      </c>
      <c r="C29" s="20">
        <v>10600</v>
      </c>
      <c r="D29" s="20">
        <v>69600</v>
      </c>
      <c r="E29" s="20">
        <v>27200</v>
      </c>
      <c r="F29" s="20">
        <v>125600</v>
      </c>
      <c r="G29" s="19">
        <v>200</v>
      </c>
      <c r="H29" s="19">
        <v>100</v>
      </c>
      <c r="I29" s="19">
        <v>0</v>
      </c>
      <c r="J29" s="19">
        <v>0</v>
      </c>
      <c r="K29" s="20">
        <v>2169300</v>
      </c>
      <c r="L29" s="20">
        <v>85800</v>
      </c>
      <c r="M29" s="23">
        <v>20300</v>
      </c>
    </row>
    <row r="30" spans="1:13" ht="39" thickBot="1" x14ac:dyDescent="0.3">
      <c r="A30" s="21" t="s">
        <v>32</v>
      </c>
      <c r="B30" s="22">
        <v>9900</v>
      </c>
      <c r="C30" s="22">
        <v>6600</v>
      </c>
      <c r="D30" s="22">
        <v>36800</v>
      </c>
      <c r="E30" s="22">
        <v>13900</v>
      </c>
      <c r="F30" s="22">
        <v>89600</v>
      </c>
      <c r="G30" s="21">
        <v>100</v>
      </c>
      <c r="H30" s="21">
        <v>0</v>
      </c>
      <c r="I30" s="21">
        <v>0</v>
      </c>
      <c r="J30" s="21">
        <v>0</v>
      </c>
      <c r="K30" s="22">
        <v>1185300</v>
      </c>
      <c r="L30" s="22">
        <v>29200</v>
      </c>
      <c r="M30" s="24">
        <v>12300</v>
      </c>
    </row>
    <row r="31" spans="1:13" ht="26.25" thickBot="1" x14ac:dyDescent="0.3">
      <c r="A31" s="19" t="s">
        <v>33</v>
      </c>
      <c r="B31" s="20">
        <v>134800</v>
      </c>
      <c r="C31" s="20">
        <v>40900</v>
      </c>
      <c r="D31" s="20">
        <v>174200</v>
      </c>
      <c r="E31" s="20">
        <v>27800</v>
      </c>
      <c r="F31" s="20">
        <v>392100</v>
      </c>
      <c r="G31" s="19">
        <v>300</v>
      </c>
      <c r="H31" s="19">
        <v>0</v>
      </c>
      <c r="I31" s="19">
        <v>0</v>
      </c>
      <c r="J31" s="19">
        <v>0</v>
      </c>
      <c r="K31" s="20">
        <v>6433000</v>
      </c>
      <c r="L31" s="20">
        <v>84600</v>
      </c>
      <c r="M31" s="23">
        <v>36400</v>
      </c>
    </row>
    <row r="32" spans="1:13" ht="26.25" thickBot="1" x14ac:dyDescent="0.3">
      <c r="A32" s="21" t="s">
        <v>34</v>
      </c>
      <c r="B32" s="22">
        <v>10300</v>
      </c>
      <c r="C32" s="22">
        <v>4900</v>
      </c>
      <c r="D32" s="22">
        <v>44300</v>
      </c>
      <c r="E32" s="22">
        <v>32100</v>
      </c>
      <c r="F32" s="22">
        <v>151600</v>
      </c>
      <c r="G32" s="21">
        <v>100</v>
      </c>
      <c r="H32" s="21">
        <v>100</v>
      </c>
      <c r="I32" s="21">
        <v>0</v>
      </c>
      <c r="J32" s="21">
        <v>0</v>
      </c>
      <c r="K32" s="22">
        <v>1597600</v>
      </c>
      <c r="L32" s="22">
        <v>88500</v>
      </c>
      <c r="M32" s="24">
        <v>22900</v>
      </c>
    </row>
    <row r="33" spans="1:13" ht="15.75" thickBot="1" x14ac:dyDescent="0.3">
      <c r="A33" s="19" t="s">
        <v>35</v>
      </c>
      <c r="B33" s="20">
        <v>131300</v>
      </c>
      <c r="C33" s="20">
        <v>92300</v>
      </c>
      <c r="D33" s="20">
        <v>314000</v>
      </c>
      <c r="E33" s="20">
        <v>54300</v>
      </c>
      <c r="F33" s="20">
        <v>591100</v>
      </c>
      <c r="G33" s="19">
        <v>400</v>
      </c>
      <c r="H33" s="19">
        <v>100</v>
      </c>
      <c r="I33" s="19">
        <v>0</v>
      </c>
      <c r="J33" s="19">
        <v>0</v>
      </c>
      <c r="K33" s="20">
        <v>9905500</v>
      </c>
      <c r="L33" s="20">
        <v>150500</v>
      </c>
      <c r="M33" s="23">
        <v>79100</v>
      </c>
    </row>
    <row r="34" spans="1:13" ht="26.25" thickBot="1" x14ac:dyDescent="0.3">
      <c r="A34" s="21" t="s">
        <v>36</v>
      </c>
      <c r="B34" s="22">
        <v>70200</v>
      </c>
      <c r="C34" s="22">
        <v>23700</v>
      </c>
      <c r="D34" s="22">
        <v>210600</v>
      </c>
      <c r="E34" s="22">
        <v>80200</v>
      </c>
      <c r="F34" s="22">
        <v>655000</v>
      </c>
      <c r="G34" s="21">
        <v>300</v>
      </c>
      <c r="H34" s="21">
        <v>100</v>
      </c>
      <c r="I34" s="21">
        <v>0</v>
      </c>
      <c r="J34" s="21">
        <v>0</v>
      </c>
      <c r="K34" s="22">
        <v>7764000</v>
      </c>
      <c r="L34" s="22">
        <v>209700</v>
      </c>
      <c r="M34" s="24">
        <v>71700</v>
      </c>
    </row>
    <row r="35" spans="1:13" ht="26.25" thickBot="1" x14ac:dyDescent="0.3">
      <c r="A35" s="19" t="s">
        <v>37</v>
      </c>
      <c r="B35" s="20">
        <v>1000</v>
      </c>
      <c r="C35" s="19">
        <v>800</v>
      </c>
      <c r="D35" s="20">
        <v>8200</v>
      </c>
      <c r="E35" s="20">
        <v>20400</v>
      </c>
      <c r="F35" s="20">
        <v>89900</v>
      </c>
      <c r="G35" s="19">
        <v>0</v>
      </c>
      <c r="H35" s="19">
        <v>0</v>
      </c>
      <c r="I35" s="19">
        <v>0</v>
      </c>
      <c r="J35" s="19">
        <v>0</v>
      </c>
      <c r="K35" s="20">
        <v>625300</v>
      </c>
      <c r="L35" s="20">
        <v>44600</v>
      </c>
      <c r="M35" s="23">
        <v>7200</v>
      </c>
    </row>
    <row r="36" spans="1:13" ht="15.75" thickBot="1" x14ac:dyDescent="0.3">
      <c r="A36" s="21" t="s">
        <v>38</v>
      </c>
      <c r="B36" s="22">
        <v>50400</v>
      </c>
      <c r="C36" s="22">
        <v>24000</v>
      </c>
      <c r="D36" s="22">
        <v>199800</v>
      </c>
      <c r="E36" s="22">
        <v>70300</v>
      </c>
      <c r="F36" s="22">
        <v>833500</v>
      </c>
      <c r="G36" s="21">
        <v>700</v>
      </c>
      <c r="H36" s="21">
        <v>100</v>
      </c>
      <c r="I36" s="21">
        <v>0</v>
      </c>
      <c r="J36" s="21">
        <v>0</v>
      </c>
      <c r="K36" s="22">
        <v>8881400</v>
      </c>
      <c r="L36" s="22">
        <v>196200</v>
      </c>
      <c r="M36" s="24">
        <v>60900</v>
      </c>
    </row>
    <row r="37" spans="1:13" ht="26.25" thickBot="1" x14ac:dyDescent="0.3">
      <c r="A37" s="19" t="s">
        <v>39</v>
      </c>
      <c r="B37" s="20">
        <v>22800</v>
      </c>
      <c r="C37" s="20">
        <v>33000</v>
      </c>
      <c r="D37" s="20">
        <v>56400</v>
      </c>
      <c r="E37" s="20">
        <v>63100</v>
      </c>
      <c r="F37" s="20">
        <v>352400</v>
      </c>
      <c r="G37" s="20">
        <v>1800</v>
      </c>
      <c r="H37" s="19">
        <v>200</v>
      </c>
      <c r="I37" s="19">
        <v>0</v>
      </c>
      <c r="J37" s="19">
        <v>0</v>
      </c>
      <c r="K37" s="20">
        <v>3567500</v>
      </c>
      <c r="L37" s="20">
        <v>145700</v>
      </c>
      <c r="M37" s="23">
        <v>45000</v>
      </c>
    </row>
    <row r="38" spans="1:13" ht="15.75" thickBot="1" x14ac:dyDescent="0.3">
      <c r="A38" s="21" t="s">
        <v>41</v>
      </c>
      <c r="B38" s="22">
        <v>64400</v>
      </c>
      <c r="C38" s="22">
        <v>28800</v>
      </c>
      <c r="D38" s="22">
        <v>156900</v>
      </c>
      <c r="E38" s="22">
        <v>55500</v>
      </c>
      <c r="F38" s="22">
        <v>184600</v>
      </c>
      <c r="G38" s="21">
        <v>100</v>
      </c>
      <c r="H38" s="21">
        <v>100</v>
      </c>
      <c r="I38" s="21">
        <v>0</v>
      </c>
      <c r="J38" s="21">
        <v>0</v>
      </c>
      <c r="K38" s="22">
        <v>3074300</v>
      </c>
      <c r="L38" s="22">
        <v>217000</v>
      </c>
      <c r="M38" s="24">
        <v>51000</v>
      </c>
    </row>
    <row r="39" spans="1:13" ht="26.25" thickBot="1" x14ac:dyDescent="0.3">
      <c r="A39" s="19" t="s">
        <v>42</v>
      </c>
      <c r="B39" s="20">
        <v>70200</v>
      </c>
      <c r="C39" s="20">
        <v>38900</v>
      </c>
      <c r="D39" s="20">
        <v>245400</v>
      </c>
      <c r="E39" s="20">
        <v>73900</v>
      </c>
      <c r="F39" s="20">
        <v>661700</v>
      </c>
      <c r="G39" s="19">
        <v>500</v>
      </c>
      <c r="H39" s="19">
        <v>100</v>
      </c>
      <c r="I39" s="19">
        <v>0</v>
      </c>
      <c r="J39" s="19">
        <v>0</v>
      </c>
      <c r="K39" s="20">
        <v>8886400</v>
      </c>
      <c r="L39" s="20">
        <v>192100</v>
      </c>
      <c r="M39" s="23">
        <v>41800</v>
      </c>
    </row>
    <row r="40" spans="1:13" ht="26.25" thickBot="1" x14ac:dyDescent="0.3">
      <c r="A40" s="21" t="s">
        <v>44</v>
      </c>
      <c r="B40" s="22">
        <v>6400</v>
      </c>
      <c r="C40" s="22">
        <v>5100</v>
      </c>
      <c r="D40" s="22">
        <v>22100</v>
      </c>
      <c r="E40" s="22">
        <v>3100</v>
      </c>
      <c r="F40" s="22">
        <v>41900</v>
      </c>
      <c r="G40" s="21">
        <v>0</v>
      </c>
      <c r="H40" s="21">
        <v>0</v>
      </c>
      <c r="I40" s="21">
        <v>0</v>
      </c>
      <c r="J40" s="21">
        <v>0</v>
      </c>
      <c r="K40" s="22">
        <v>782000</v>
      </c>
      <c r="L40" s="22">
        <v>11000</v>
      </c>
      <c r="M40" s="24">
        <v>6000</v>
      </c>
    </row>
    <row r="41" spans="1:13" ht="26.25" thickBot="1" x14ac:dyDescent="0.3">
      <c r="A41" s="19" t="s">
        <v>45</v>
      </c>
      <c r="B41" s="20">
        <v>20900</v>
      </c>
      <c r="C41" s="20">
        <v>9000</v>
      </c>
      <c r="D41" s="20">
        <v>83100</v>
      </c>
      <c r="E41" s="20">
        <v>44600</v>
      </c>
      <c r="F41" s="20">
        <v>404600</v>
      </c>
      <c r="G41" s="19">
        <v>100</v>
      </c>
      <c r="H41" s="19">
        <v>100</v>
      </c>
      <c r="I41" s="19">
        <v>0</v>
      </c>
      <c r="J41" s="19">
        <v>0</v>
      </c>
      <c r="K41" s="20">
        <v>4325000</v>
      </c>
      <c r="L41" s="20">
        <v>110100</v>
      </c>
      <c r="M41" s="23">
        <v>44900</v>
      </c>
    </row>
    <row r="42" spans="1:13" ht="26.25" thickBot="1" x14ac:dyDescent="0.3">
      <c r="A42" s="21" t="s">
        <v>46</v>
      </c>
      <c r="B42" s="22">
        <v>1700</v>
      </c>
      <c r="C42" s="22">
        <v>1300</v>
      </c>
      <c r="D42" s="22">
        <v>11900</v>
      </c>
      <c r="E42" s="22">
        <v>21500</v>
      </c>
      <c r="F42" s="22">
        <v>98800</v>
      </c>
      <c r="G42" s="21">
        <v>0</v>
      </c>
      <c r="H42" s="21">
        <v>0</v>
      </c>
      <c r="I42" s="21">
        <v>0</v>
      </c>
      <c r="J42" s="21">
        <v>0</v>
      </c>
      <c r="K42" s="22">
        <v>718300</v>
      </c>
      <c r="L42" s="22">
        <v>51200</v>
      </c>
      <c r="M42" s="24">
        <v>13300</v>
      </c>
    </row>
    <row r="43" spans="1:13" ht="26.25" thickBot="1" x14ac:dyDescent="0.3">
      <c r="A43" s="19" t="s">
        <v>48</v>
      </c>
      <c r="B43" s="20">
        <v>33200</v>
      </c>
      <c r="C43" s="20">
        <v>11000</v>
      </c>
      <c r="D43" s="20">
        <v>113300</v>
      </c>
      <c r="E43" s="20">
        <v>53100</v>
      </c>
      <c r="F43" s="20">
        <v>509000</v>
      </c>
      <c r="G43" s="19">
        <v>200</v>
      </c>
      <c r="H43" s="19">
        <v>100</v>
      </c>
      <c r="I43" s="19">
        <v>0</v>
      </c>
      <c r="J43" s="19">
        <v>0</v>
      </c>
      <c r="K43" s="20">
        <v>5620500</v>
      </c>
      <c r="L43" s="20">
        <v>160700</v>
      </c>
      <c r="M43" s="23">
        <v>37700</v>
      </c>
    </row>
    <row r="44" spans="1:13" ht="15.75" thickBot="1" x14ac:dyDescent="0.3">
      <c r="A44" s="21" t="s">
        <v>49</v>
      </c>
      <c r="B44" s="22">
        <v>230100</v>
      </c>
      <c r="C44" s="22">
        <v>55300</v>
      </c>
      <c r="D44" s="22">
        <v>445100</v>
      </c>
      <c r="E44" s="22">
        <v>460700</v>
      </c>
      <c r="F44" s="22">
        <v>2315400</v>
      </c>
      <c r="G44" s="22">
        <v>1300</v>
      </c>
      <c r="H44" s="22">
        <v>1300</v>
      </c>
      <c r="I44" s="21">
        <v>0</v>
      </c>
      <c r="J44" s="21">
        <v>0</v>
      </c>
      <c r="K44" s="22">
        <v>21392800</v>
      </c>
      <c r="L44" s="22">
        <v>772800</v>
      </c>
      <c r="M44" s="24">
        <v>121800</v>
      </c>
    </row>
    <row r="45" spans="1:13" ht="15.75" thickBot="1" x14ac:dyDescent="0.3">
      <c r="A45" s="19" t="s">
        <v>50</v>
      </c>
      <c r="B45" s="20">
        <v>40000</v>
      </c>
      <c r="C45" s="20">
        <v>13000</v>
      </c>
      <c r="D45" s="20">
        <v>83200</v>
      </c>
      <c r="E45" s="20">
        <v>68500</v>
      </c>
      <c r="F45" s="20">
        <v>185200</v>
      </c>
      <c r="G45" s="20">
        <v>2200</v>
      </c>
      <c r="H45" s="19">
        <v>500</v>
      </c>
      <c r="I45" s="19">
        <v>0</v>
      </c>
      <c r="J45" s="19">
        <v>0</v>
      </c>
      <c r="K45" s="20">
        <v>2499600</v>
      </c>
      <c r="L45" s="20">
        <v>158000</v>
      </c>
      <c r="M45" s="23">
        <v>26000</v>
      </c>
    </row>
    <row r="46" spans="1:13" ht="15.75" thickBot="1" x14ac:dyDescent="0.3">
      <c r="A46" s="21" t="s">
        <v>51</v>
      </c>
      <c r="B46" s="22">
        <v>7800</v>
      </c>
      <c r="C46" s="22">
        <v>5700</v>
      </c>
      <c r="D46" s="22">
        <v>20300</v>
      </c>
      <c r="E46" s="22">
        <v>7000</v>
      </c>
      <c r="F46" s="22">
        <v>36600</v>
      </c>
      <c r="G46" s="21">
        <v>0</v>
      </c>
      <c r="H46" s="21">
        <v>0</v>
      </c>
      <c r="I46" s="21">
        <v>0</v>
      </c>
      <c r="J46" s="21">
        <v>0</v>
      </c>
      <c r="K46" s="22">
        <v>496000</v>
      </c>
      <c r="L46" s="22">
        <v>14700</v>
      </c>
      <c r="M46" s="24">
        <v>5000</v>
      </c>
    </row>
    <row r="47" spans="1:13" ht="15.75" thickBot="1" x14ac:dyDescent="0.3">
      <c r="A47" s="19" t="s">
        <v>52</v>
      </c>
      <c r="B47" s="20">
        <v>84900</v>
      </c>
      <c r="C47" s="20">
        <v>26800</v>
      </c>
      <c r="D47" s="20">
        <v>229400</v>
      </c>
      <c r="E47" s="20">
        <v>44300</v>
      </c>
      <c r="F47" s="20">
        <v>484800</v>
      </c>
      <c r="G47" s="19">
        <v>300</v>
      </c>
      <c r="H47" s="19">
        <v>0</v>
      </c>
      <c r="I47" s="19">
        <v>0</v>
      </c>
      <c r="J47" s="19">
        <v>0</v>
      </c>
      <c r="K47" s="20">
        <v>6670000</v>
      </c>
      <c r="L47" s="20">
        <v>152800</v>
      </c>
      <c r="M47" s="23">
        <v>30200</v>
      </c>
    </row>
    <row r="48" spans="1:13" ht="26.25" thickBot="1" x14ac:dyDescent="0.3">
      <c r="A48" s="21" t="s">
        <v>53</v>
      </c>
      <c r="B48" s="22">
        <v>152100</v>
      </c>
      <c r="C48" s="22">
        <v>41200</v>
      </c>
      <c r="D48" s="22">
        <v>307200</v>
      </c>
      <c r="E48" s="22">
        <v>73800</v>
      </c>
      <c r="F48" s="22">
        <v>337700</v>
      </c>
      <c r="G48" s="21">
        <v>100</v>
      </c>
      <c r="H48" s="21">
        <v>100</v>
      </c>
      <c r="I48" s="21">
        <v>0</v>
      </c>
      <c r="J48" s="21">
        <v>0</v>
      </c>
      <c r="K48" s="22">
        <v>5583000</v>
      </c>
      <c r="L48" s="22">
        <v>274200</v>
      </c>
      <c r="M48" s="24">
        <v>46700</v>
      </c>
    </row>
    <row r="49" spans="1:13" ht="26.25" thickBot="1" x14ac:dyDescent="0.3">
      <c r="A49" s="19" t="s">
        <v>54</v>
      </c>
      <c r="B49" s="20">
        <v>2800</v>
      </c>
      <c r="C49" s="20">
        <v>1800</v>
      </c>
      <c r="D49" s="20">
        <v>22400</v>
      </c>
      <c r="E49" s="20">
        <v>17300</v>
      </c>
      <c r="F49" s="20">
        <v>123400</v>
      </c>
      <c r="G49" s="19">
        <v>100</v>
      </c>
      <c r="H49" s="19">
        <v>0</v>
      </c>
      <c r="I49" s="19">
        <v>0</v>
      </c>
      <c r="J49" s="19">
        <v>0</v>
      </c>
      <c r="K49" s="20">
        <v>1281500</v>
      </c>
      <c r="L49" s="20">
        <v>46400</v>
      </c>
      <c r="M49" s="23">
        <v>15200</v>
      </c>
    </row>
    <row r="50" spans="1:13" ht="26.25" thickBot="1" x14ac:dyDescent="0.3">
      <c r="A50" s="21" t="s">
        <v>55</v>
      </c>
      <c r="B50" s="22">
        <v>24900</v>
      </c>
      <c r="C50" s="22">
        <v>12500</v>
      </c>
      <c r="D50" s="22">
        <v>123600</v>
      </c>
      <c r="E50" s="22">
        <v>52900</v>
      </c>
      <c r="F50" s="22">
        <v>536200</v>
      </c>
      <c r="G50" s="21">
        <v>300</v>
      </c>
      <c r="H50" s="21">
        <v>0</v>
      </c>
      <c r="I50" s="21">
        <v>0</v>
      </c>
      <c r="J50" s="21">
        <v>0</v>
      </c>
      <c r="K50" s="22">
        <v>4604700</v>
      </c>
      <c r="L50" s="22">
        <v>147500</v>
      </c>
      <c r="M50" s="24">
        <v>26400</v>
      </c>
    </row>
    <row r="51" spans="1:13" ht="15.75" thickBot="1" x14ac:dyDescent="0.3">
      <c r="A51" s="26" t="s">
        <v>56</v>
      </c>
      <c r="B51" s="27">
        <v>1100</v>
      </c>
      <c r="C51" s="26">
        <v>800</v>
      </c>
      <c r="D51" s="27">
        <v>8400</v>
      </c>
      <c r="E51" s="27">
        <v>21200</v>
      </c>
      <c r="F51" s="27">
        <v>57700</v>
      </c>
      <c r="G51" s="26">
        <v>0</v>
      </c>
      <c r="H51" s="26">
        <v>0</v>
      </c>
      <c r="I51" s="26">
        <v>0</v>
      </c>
      <c r="J51" s="26">
        <v>0</v>
      </c>
      <c r="K51" s="27">
        <v>489100</v>
      </c>
      <c r="L51" s="27">
        <v>60900</v>
      </c>
      <c r="M51" s="28">
        <v>13700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088F7-AD74-FA46-B5FF-90124E3BA892}">
  <dimension ref="B2:C56"/>
  <sheetViews>
    <sheetView workbookViewId="0">
      <selection activeCell="D46" sqref="D46"/>
    </sheetView>
  </sheetViews>
  <sheetFormatPr defaultColWidth="11.42578125" defaultRowHeight="15" x14ac:dyDescent="0.25"/>
  <cols>
    <col min="1" max="1" width="4.28515625" customWidth="1"/>
    <col min="2" max="2" width="24.28515625" customWidth="1"/>
    <col min="3" max="3" width="22.140625" customWidth="1"/>
  </cols>
  <sheetData>
    <row r="2" spans="2:3" ht="15.75" x14ac:dyDescent="0.25">
      <c r="B2" s="38" t="s">
        <v>0</v>
      </c>
      <c r="C2" s="38"/>
    </row>
    <row r="3" spans="2:3" x14ac:dyDescent="0.25">
      <c r="B3" s="5" t="s">
        <v>1</v>
      </c>
      <c r="C3" s="6" t="s">
        <v>2</v>
      </c>
    </row>
    <row r="4" spans="2:3" x14ac:dyDescent="0.25">
      <c r="B4" s="14" t="s">
        <v>3</v>
      </c>
      <c r="C4" s="15">
        <v>13047</v>
      </c>
    </row>
    <row r="5" spans="2:3" x14ac:dyDescent="0.25">
      <c r="B5" s="14" t="s">
        <v>4</v>
      </c>
      <c r="C5" s="15">
        <v>2697</v>
      </c>
    </row>
    <row r="6" spans="2:3" x14ac:dyDescent="0.25">
      <c r="B6" s="14" t="s">
        <v>5</v>
      </c>
      <c r="C6" s="15">
        <v>89798</v>
      </c>
    </row>
    <row r="7" spans="2:3" x14ac:dyDescent="0.25">
      <c r="B7" s="14" t="s">
        <v>6</v>
      </c>
      <c r="C7" s="15">
        <v>7108</v>
      </c>
    </row>
    <row r="8" spans="2:3" x14ac:dyDescent="0.25">
      <c r="B8" s="14" t="s">
        <v>7</v>
      </c>
      <c r="C8" s="15">
        <v>1256646</v>
      </c>
    </row>
    <row r="9" spans="2:3" x14ac:dyDescent="0.25">
      <c r="B9" s="14" t="s">
        <v>8</v>
      </c>
      <c r="C9" s="15">
        <v>90083</v>
      </c>
    </row>
    <row r="10" spans="2:3" x14ac:dyDescent="0.25">
      <c r="B10" s="14" t="s">
        <v>9</v>
      </c>
      <c r="C10" s="15">
        <v>31557</v>
      </c>
    </row>
    <row r="11" spans="2:3" x14ac:dyDescent="0.25">
      <c r="B11" s="14" t="s">
        <v>10</v>
      </c>
      <c r="C11" s="15">
        <v>8435</v>
      </c>
    </row>
    <row r="12" spans="2:3" x14ac:dyDescent="0.25">
      <c r="B12" s="14" t="s">
        <v>11</v>
      </c>
      <c r="C12" s="15">
        <v>8066</v>
      </c>
    </row>
    <row r="13" spans="2:3" x14ac:dyDescent="0.25">
      <c r="B13" s="14" t="s">
        <v>12</v>
      </c>
      <c r="C13" s="15">
        <v>254878</v>
      </c>
    </row>
    <row r="14" spans="2:3" x14ac:dyDescent="0.25">
      <c r="B14" s="14" t="s">
        <v>13</v>
      </c>
      <c r="C14" s="15">
        <v>92368</v>
      </c>
    </row>
    <row r="15" spans="2:3" x14ac:dyDescent="0.25">
      <c r="B15" s="14" t="s">
        <v>14</v>
      </c>
      <c r="C15" s="15">
        <v>25565</v>
      </c>
    </row>
    <row r="16" spans="2:3" x14ac:dyDescent="0.25">
      <c r="B16" s="14" t="s">
        <v>15</v>
      </c>
      <c r="C16" s="15">
        <v>8501</v>
      </c>
    </row>
    <row r="17" spans="2:3" x14ac:dyDescent="0.25">
      <c r="B17" s="14" t="s">
        <v>16</v>
      </c>
      <c r="C17" s="15">
        <v>99573</v>
      </c>
    </row>
    <row r="18" spans="2:3" x14ac:dyDescent="0.25">
      <c r="B18" s="14" t="s">
        <v>17</v>
      </c>
      <c r="C18" s="15">
        <v>26101</v>
      </c>
    </row>
    <row r="19" spans="2:3" x14ac:dyDescent="0.25">
      <c r="B19" s="14" t="s">
        <v>18</v>
      </c>
      <c r="C19" s="15">
        <v>9031</v>
      </c>
    </row>
    <row r="20" spans="2:3" x14ac:dyDescent="0.25">
      <c r="B20" s="14" t="s">
        <v>19</v>
      </c>
      <c r="C20" s="15">
        <v>11271</v>
      </c>
    </row>
    <row r="21" spans="2:3" x14ac:dyDescent="0.25">
      <c r="B21" s="14" t="s">
        <v>20</v>
      </c>
      <c r="C21" s="15">
        <v>11617</v>
      </c>
    </row>
    <row r="22" spans="2:3" x14ac:dyDescent="0.25">
      <c r="B22" s="14" t="s">
        <v>21</v>
      </c>
      <c r="C22" s="15">
        <v>8150</v>
      </c>
    </row>
    <row r="23" spans="2:3" x14ac:dyDescent="0.25">
      <c r="B23" s="14" t="s">
        <v>22</v>
      </c>
      <c r="C23" s="15">
        <v>7377</v>
      </c>
    </row>
    <row r="24" spans="2:3" x14ac:dyDescent="0.25">
      <c r="B24" s="14" t="s">
        <v>23</v>
      </c>
      <c r="C24" s="15">
        <v>72139</v>
      </c>
    </row>
    <row r="25" spans="2:3" x14ac:dyDescent="0.25">
      <c r="B25" s="14" t="s">
        <v>24</v>
      </c>
      <c r="C25" s="15">
        <v>73768</v>
      </c>
    </row>
    <row r="26" spans="2:3" x14ac:dyDescent="0.25">
      <c r="B26" s="14" t="s">
        <v>25</v>
      </c>
      <c r="C26" s="15">
        <v>50284</v>
      </c>
    </row>
    <row r="27" spans="2:3" x14ac:dyDescent="0.25">
      <c r="B27" s="14" t="s">
        <v>26</v>
      </c>
      <c r="C27" s="15">
        <v>37050</v>
      </c>
    </row>
    <row r="28" spans="2:3" x14ac:dyDescent="0.25">
      <c r="B28" s="14" t="s">
        <v>27</v>
      </c>
      <c r="C28" s="15">
        <v>3590</v>
      </c>
    </row>
    <row r="29" spans="2:3" x14ac:dyDescent="0.25">
      <c r="B29" s="14" t="s">
        <v>28</v>
      </c>
      <c r="C29" s="15">
        <v>26861</v>
      </c>
    </row>
    <row r="30" spans="2:3" x14ac:dyDescent="0.25">
      <c r="B30" s="14" t="s">
        <v>29</v>
      </c>
      <c r="C30" s="15">
        <v>4608</v>
      </c>
    </row>
    <row r="31" spans="2:3" x14ac:dyDescent="0.25">
      <c r="B31" s="14" t="s">
        <v>30</v>
      </c>
      <c r="C31" s="15">
        <v>6920</v>
      </c>
    </row>
    <row r="32" spans="2:3" x14ac:dyDescent="0.25">
      <c r="B32" s="14" t="s">
        <v>31</v>
      </c>
      <c r="C32" s="15">
        <v>47361</v>
      </c>
    </row>
    <row r="33" spans="2:3" x14ac:dyDescent="0.25">
      <c r="B33" s="14" t="s">
        <v>32</v>
      </c>
      <c r="C33" s="15">
        <v>9861</v>
      </c>
    </row>
    <row r="34" spans="2:3" x14ac:dyDescent="0.25">
      <c r="B34" s="14" t="s">
        <v>33</v>
      </c>
      <c r="C34" s="15">
        <v>134753</v>
      </c>
    </row>
    <row r="35" spans="2:3" x14ac:dyDescent="0.25">
      <c r="B35" s="14" t="s">
        <v>34</v>
      </c>
      <c r="C35" s="15">
        <v>10276</v>
      </c>
    </row>
    <row r="36" spans="2:3" x14ac:dyDescent="0.25">
      <c r="B36" s="14" t="s">
        <v>35</v>
      </c>
      <c r="C36" s="15">
        <v>131250</v>
      </c>
    </row>
    <row r="37" spans="2:3" x14ac:dyDescent="0.25">
      <c r="B37" s="14" t="s">
        <v>36</v>
      </c>
      <c r="C37" s="15">
        <v>70164</v>
      </c>
    </row>
    <row r="38" spans="2:3" x14ac:dyDescent="0.25">
      <c r="B38" s="14" t="s">
        <v>37</v>
      </c>
      <c r="C38" s="15">
        <v>959</v>
      </c>
    </row>
    <row r="39" spans="2:3" x14ac:dyDescent="0.25">
      <c r="B39" s="14" t="s">
        <v>38</v>
      </c>
      <c r="C39" s="15">
        <v>50393</v>
      </c>
    </row>
    <row r="40" spans="2:3" x14ac:dyDescent="0.25">
      <c r="B40" s="14" t="s">
        <v>39</v>
      </c>
      <c r="C40" s="15">
        <v>22843</v>
      </c>
    </row>
    <row r="41" spans="2:3" x14ac:dyDescent="0.25">
      <c r="B41" s="14" t="s">
        <v>41</v>
      </c>
      <c r="C41" s="15">
        <v>64361</v>
      </c>
    </row>
    <row r="42" spans="2:3" x14ac:dyDescent="0.25">
      <c r="B42" s="14" t="s">
        <v>42</v>
      </c>
      <c r="C42" s="15">
        <v>70154</v>
      </c>
    </row>
    <row r="43" spans="2:3" x14ac:dyDescent="0.25">
      <c r="B43" s="14" t="s">
        <v>44</v>
      </c>
      <c r="C43" s="15">
        <v>6396</v>
      </c>
    </row>
    <row r="44" spans="2:3" x14ac:dyDescent="0.25">
      <c r="B44" s="14" t="s">
        <v>45</v>
      </c>
      <c r="C44" s="15">
        <v>20873</v>
      </c>
    </row>
    <row r="45" spans="2:3" x14ac:dyDescent="0.25">
      <c r="B45" s="14" t="s">
        <v>46</v>
      </c>
      <c r="C45" s="15">
        <v>1675</v>
      </c>
    </row>
    <row r="46" spans="2:3" x14ac:dyDescent="0.25">
      <c r="B46" s="14" t="s">
        <v>48</v>
      </c>
      <c r="C46" s="15">
        <v>33221</v>
      </c>
    </row>
    <row r="47" spans="2:3" x14ac:dyDescent="0.25">
      <c r="B47" s="14" t="s">
        <v>49</v>
      </c>
      <c r="C47" s="15">
        <v>230125</v>
      </c>
    </row>
    <row r="48" spans="2:3" x14ac:dyDescent="0.25">
      <c r="B48" s="14" t="s">
        <v>50</v>
      </c>
      <c r="C48" s="15">
        <v>39998</v>
      </c>
    </row>
    <row r="49" spans="2:3" x14ac:dyDescent="0.25">
      <c r="B49" s="14" t="s">
        <v>51</v>
      </c>
      <c r="C49" s="15">
        <v>7816</v>
      </c>
    </row>
    <row r="50" spans="2:3" x14ac:dyDescent="0.25">
      <c r="B50" s="14" t="s">
        <v>52</v>
      </c>
      <c r="C50" s="15">
        <v>84936</v>
      </c>
    </row>
    <row r="51" spans="2:3" x14ac:dyDescent="0.25">
      <c r="B51" s="14" t="s">
        <v>53</v>
      </c>
      <c r="C51" s="15">
        <v>152101</v>
      </c>
    </row>
    <row r="52" spans="2:3" x14ac:dyDescent="0.25">
      <c r="B52" s="14" t="s">
        <v>54</v>
      </c>
      <c r="C52" s="15">
        <v>2758</v>
      </c>
    </row>
    <row r="53" spans="2:3" x14ac:dyDescent="0.25">
      <c r="B53" s="14" t="s">
        <v>55</v>
      </c>
      <c r="C53" s="15">
        <v>24943</v>
      </c>
    </row>
    <row r="54" spans="2:3" x14ac:dyDescent="0.25">
      <c r="B54" s="14" t="s">
        <v>56</v>
      </c>
      <c r="C54" s="15">
        <v>1139</v>
      </c>
    </row>
    <row r="56" spans="2:3" x14ac:dyDescent="0.25">
      <c r="C56" s="11"/>
    </row>
  </sheetData>
  <mergeCells count="1">
    <mergeCell ref="B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052AD-548C-48BC-9E6C-421075811CAC}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86</v>
      </c>
    </row>
    <row r="2" spans="1:1" x14ac:dyDescent="0.25">
      <c r="A2" t="s">
        <v>87</v>
      </c>
    </row>
    <row r="3" spans="1:1" x14ac:dyDescent="0.25">
      <c r="A3" t="s">
        <v>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AD6DA-77B8-B749-BB62-A3A394A9DB55}">
  <dimension ref="B2:AP55"/>
  <sheetViews>
    <sheetView zoomScale="85" zoomScaleNormal="85" workbookViewId="0">
      <selection activeCell="B15" sqref="B15"/>
    </sheetView>
  </sheetViews>
  <sheetFormatPr defaultColWidth="8.7109375" defaultRowHeight="15" x14ac:dyDescent="0.25"/>
  <cols>
    <col min="1" max="1" width="3.7109375" customWidth="1"/>
    <col min="2" max="2" width="16.7109375" customWidth="1"/>
    <col min="3" max="3" width="12" style="1" customWidth="1"/>
    <col min="4" max="4" width="11.7109375" bestFit="1" customWidth="1"/>
    <col min="5" max="7" width="11.7109375" customWidth="1"/>
    <col min="8" max="8" width="16.140625" customWidth="1"/>
    <col min="28" max="28" width="13.7109375" bestFit="1" customWidth="1"/>
  </cols>
  <sheetData>
    <row r="2" spans="2:42" ht="46.15" customHeight="1" x14ac:dyDescent="0.25">
      <c r="B2" s="34" t="s">
        <v>63</v>
      </c>
      <c r="C2" s="34"/>
      <c r="E2" t="s">
        <v>66</v>
      </c>
    </row>
    <row r="3" spans="2:42" ht="30" customHeight="1" x14ac:dyDescent="0.25">
      <c r="B3" s="2" t="s">
        <v>1</v>
      </c>
      <c r="C3" s="16" t="s">
        <v>2</v>
      </c>
      <c r="D3" s="18" t="s">
        <v>64</v>
      </c>
      <c r="E3" s="18" t="s">
        <v>65</v>
      </c>
      <c r="F3" s="18" t="s">
        <v>67</v>
      </c>
      <c r="G3" s="30"/>
    </row>
    <row r="4" spans="2:42" x14ac:dyDescent="0.25">
      <c r="B4" s="3" t="s">
        <v>3</v>
      </c>
      <c r="C4" s="12">
        <v>13047</v>
      </c>
      <c r="D4" s="29">
        <v>13000</v>
      </c>
      <c r="E4" s="29">
        <f>+VLOOKUP(Table23[[#This Row],[State]],Sheet2!$A$1:$B$51,2,0)</f>
        <v>8700</v>
      </c>
      <c r="F4" s="29">
        <f>+Table23[[#This Row],[y2023]]-Table23[[#This Row],[y2022]]</f>
        <v>4300</v>
      </c>
      <c r="G4" s="29"/>
    </row>
    <row r="5" spans="2:42" x14ac:dyDescent="0.25">
      <c r="B5" s="3" t="s">
        <v>4</v>
      </c>
      <c r="C5" s="12">
        <v>2697</v>
      </c>
      <c r="D5" s="29">
        <v>2700</v>
      </c>
      <c r="E5" s="29">
        <f>+VLOOKUP(Table23[[#This Row],[State]],Sheet2!$A$1:$B$51,2,0)</f>
        <v>2000</v>
      </c>
      <c r="F5" s="29">
        <f>+Table23[[#This Row],[y2023]]-Table23[[#This Row],[y2022]]</f>
        <v>700</v>
      </c>
      <c r="G5" s="29"/>
    </row>
    <row r="6" spans="2:42" x14ac:dyDescent="0.25">
      <c r="B6" s="3" t="s">
        <v>5</v>
      </c>
      <c r="C6" s="12">
        <v>89798</v>
      </c>
      <c r="D6" s="29">
        <v>89800</v>
      </c>
      <c r="E6" s="29">
        <f>+VLOOKUP(Table23[[#This Row],[State]],Sheet2!$A$1:$B$51,2,0)</f>
        <v>65800</v>
      </c>
      <c r="F6" s="29">
        <f>+Table23[[#This Row],[y2023]]-Table23[[#This Row],[y2022]]</f>
        <v>24000</v>
      </c>
      <c r="G6" s="29"/>
    </row>
    <row r="7" spans="2:42" x14ac:dyDescent="0.25">
      <c r="B7" s="3" t="s">
        <v>6</v>
      </c>
      <c r="C7" s="12">
        <v>7108</v>
      </c>
      <c r="D7" s="29">
        <v>7100</v>
      </c>
      <c r="E7" s="29">
        <f>+VLOOKUP(Table23[[#This Row],[State]],Sheet2!$A$1:$B$51,2,0)</f>
        <v>5100</v>
      </c>
      <c r="F7" s="29">
        <f>+Table23[[#This Row],[y2023]]-Table23[[#This Row],[y2022]]</f>
        <v>2000</v>
      </c>
      <c r="G7" s="29"/>
      <c r="AB7" s="7"/>
      <c r="AC7" s="7"/>
      <c r="AD7" s="7"/>
      <c r="AE7" s="7"/>
      <c r="AF7" s="7"/>
      <c r="AG7" s="7"/>
      <c r="AH7" s="7"/>
    </row>
    <row r="8" spans="2:42" x14ac:dyDescent="0.25">
      <c r="B8" s="3" t="s">
        <v>7</v>
      </c>
      <c r="C8" s="12">
        <v>1256646</v>
      </c>
      <c r="D8" s="29">
        <v>1256600</v>
      </c>
      <c r="E8" s="29">
        <f>+VLOOKUP(Table23[[#This Row],[State]],Sheet2!$A$1:$B$51,2,0)</f>
        <v>903600</v>
      </c>
      <c r="F8" s="29">
        <f>+Table23[[#This Row],[y2023]]-Table23[[#This Row],[y2022]]</f>
        <v>353000</v>
      </c>
      <c r="G8" s="29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</row>
    <row r="9" spans="2:42" x14ac:dyDescent="0.25">
      <c r="B9" s="3" t="s">
        <v>8</v>
      </c>
      <c r="C9" s="12">
        <v>90083</v>
      </c>
      <c r="D9" s="29">
        <v>90100</v>
      </c>
      <c r="E9" s="29">
        <f>+VLOOKUP(Table23[[#This Row],[State]],Sheet2!$A$1:$B$51,2,0)</f>
        <v>59900</v>
      </c>
      <c r="F9" s="29">
        <f>+Table23[[#This Row],[y2023]]-Table23[[#This Row],[y2022]]</f>
        <v>30200</v>
      </c>
      <c r="G9" s="29"/>
    </row>
    <row r="10" spans="2:42" x14ac:dyDescent="0.25">
      <c r="B10" s="3" t="s">
        <v>9</v>
      </c>
      <c r="C10" s="12">
        <v>31557</v>
      </c>
      <c r="D10" s="29">
        <v>31600</v>
      </c>
      <c r="E10" s="29">
        <f>+VLOOKUP(Table23[[#This Row],[State]],Sheet2!$A$1:$B$51,2,0)</f>
        <v>22000</v>
      </c>
      <c r="F10" s="29">
        <f>+Table23[[#This Row],[y2023]]-Table23[[#This Row],[y2022]]</f>
        <v>9600</v>
      </c>
      <c r="G10" s="29"/>
      <c r="AB10" s="7"/>
      <c r="AC10" s="7"/>
      <c r="AD10" s="7"/>
      <c r="AE10" s="7"/>
      <c r="AF10" s="7"/>
      <c r="AG10" s="7"/>
      <c r="AH10" s="7"/>
    </row>
    <row r="11" spans="2:42" x14ac:dyDescent="0.25">
      <c r="B11" s="3" t="s">
        <v>10</v>
      </c>
      <c r="C11" s="12">
        <v>8435</v>
      </c>
      <c r="D11" s="29">
        <v>8400</v>
      </c>
      <c r="E11" s="29">
        <f>+VLOOKUP(Table23[[#This Row],[State]],Sheet2!$A$1:$B$51,2,0)</f>
        <v>5400</v>
      </c>
      <c r="F11" s="29">
        <f>+Table23[[#This Row],[y2023]]-Table23[[#This Row],[y2022]]</f>
        <v>3000</v>
      </c>
      <c r="G11" s="29"/>
      <c r="AC11" s="7"/>
      <c r="AD11" s="7"/>
      <c r="AE11" s="7"/>
      <c r="AF11" s="7"/>
      <c r="AG11" s="7"/>
      <c r="AH11" s="7"/>
    </row>
    <row r="12" spans="2:42" x14ac:dyDescent="0.25">
      <c r="B12" s="3" t="s">
        <v>11</v>
      </c>
      <c r="C12" s="12">
        <v>8066</v>
      </c>
      <c r="D12" s="29">
        <v>8100</v>
      </c>
      <c r="E12" s="29">
        <f>+VLOOKUP(Table23[[#This Row],[State]],Sheet2!$A$1:$B$51,2,0)</f>
        <v>5900</v>
      </c>
      <c r="F12" s="29">
        <f>+Table23[[#This Row],[y2023]]-Table23[[#This Row],[y2022]]</f>
        <v>2200</v>
      </c>
      <c r="G12" s="29"/>
    </row>
    <row r="13" spans="2:42" x14ac:dyDescent="0.25">
      <c r="B13" s="3" t="s">
        <v>12</v>
      </c>
      <c r="C13" s="12">
        <v>254878</v>
      </c>
      <c r="D13" s="29">
        <v>254900</v>
      </c>
      <c r="E13" s="29">
        <f>+VLOOKUP(Table23[[#This Row],[State]],Sheet2!$A$1:$B$51,2,0)</f>
        <v>168000</v>
      </c>
      <c r="F13" s="29">
        <f>+Table23[[#This Row],[y2023]]-Table23[[#This Row],[y2022]]</f>
        <v>86900</v>
      </c>
      <c r="G13" s="29"/>
    </row>
    <row r="14" spans="2:42" x14ac:dyDescent="0.25">
      <c r="B14" s="3" t="s">
        <v>13</v>
      </c>
      <c r="C14" s="12">
        <v>92368</v>
      </c>
      <c r="D14" s="29">
        <v>92400</v>
      </c>
      <c r="E14" s="29">
        <f>+VLOOKUP(Table23[[#This Row],[State]],Sheet2!$A$1:$B$51,2,0)</f>
        <v>60100</v>
      </c>
      <c r="F14" s="29">
        <f>+Table23[[#This Row],[y2023]]-Table23[[#This Row],[y2022]]</f>
        <v>32300</v>
      </c>
      <c r="G14" s="29"/>
    </row>
    <row r="15" spans="2:42" x14ac:dyDescent="0.25">
      <c r="B15" s="3" t="s">
        <v>14</v>
      </c>
      <c r="C15" s="12">
        <v>25565</v>
      </c>
      <c r="D15" s="29">
        <v>25600</v>
      </c>
      <c r="E15" s="29">
        <f>+VLOOKUP(Table23[[#This Row],[State]],Sheet2!$A$1:$B$51,2,0)</f>
        <v>19800</v>
      </c>
      <c r="F15" s="29">
        <f>+Table23[[#This Row],[y2023]]-Table23[[#This Row],[y2022]]</f>
        <v>5800</v>
      </c>
      <c r="G15" s="29"/>
    </row>
    <row r="16" spans="2:42" x14ac:dyDescent="0.25">
      <c r="B16" s="3" t="s">
        <v>15</v>
      </c>
      <c r="C16" s="12">
        <v>8501</v>
      </c>
      <c r="D16" s="29">
        <v>8500</v>
      </c>
      <c r="E16" s="29">
        <f>+VLOOKUP(Table23[[#This Row],[State]],Sheet2!$A$1:$B$51,2,0)</f>
        <v>5900</v>
      </c>
      <c r="F16" s="29">
        <f>+Table23[[#This Row],[y2023]]-Table23[[#This Row],[y2022]]</f>
        <v>2600</v>
      </c>
      <c r="G16" s="29"/>
    </row>
    <row r="17" spans="2:7" x14ac:dyDescent="0.25">
      <c r="B17" s="3" t="s">
        <v>16</v>
      </c>
      <c r="C17" s="12">
        <v>99573</v>
      </c>
      <c r="D17" s="29">
        <v>99600</v>
      </c>
      <c r="E17" s="29">
        <f>+VLOOKUP(Table23[[#This Row],[State]],Sheet2!$A$1:$B$51,2,0)</f>
        <v>66900</v>
      </c>
      <c r="F17" s="29">
        <f>+Table23[[#This Row],[y2023]]-Table23[[#This Row],[y2022]]</f>
        <v>32700</v>
      </c>
      <c r="G17" s="29"/>
    </row>
    <row r="18" spans="2:7" x14ac:dyDescent="0.25">
      <c r="B18" s="3" t="s">
        <v>17</v>
      </c>
      <c r="C18" s="12">
        <v>26101</v>
      </c>
      <c r="D18" s="29">
        <v>26100</v>
      </c>
      <c r="E18" s="29">
        <f>+VLOOKUP(Table23[[#This Row],[State]],Sheet2!$A$1:$B$51,2,0)</f>
        <v>17700</v>
      </c>
      <c r="F18" s="29">
        <f>+Table23[[#This Row],[y2023]]-Table23[[#This Row],[y2022]]</f>
        <v>8400</v>
      </c>
      <c r="G18" s="29"/>
    </row>
    <row r="19" spans="2:7" x14ac:dyDescent="0.25">
      <c r="B19" s="3" t="s">
        <v>18</v>
      </c>
      <c r="C19" s="12">
        <v>9031</v>
      </c>
      <c r="D19" s="29">
        <v>9000</v>
      </c>
      <c r="E19" s="29">
        <f>+VLOOKUP(Table23[[#This Row],[State]],Sheet2!$A$1:$B$51,2,0)</f>
        <v>6200</v>
      </c>
      <c r="F19" s="29">
        <f>+Table23[[#This Row],[y2023]]-Table23[[#This Row],[y2022]]</f>
        <v>2800</v>
      </c>
      <c r="G19" s="29"/>
    </row>
    <row r="20" spans="2:7" x14ac:dyDescent="0.25">
      <c r="B20" s="3" t="s">
        <v>19</v>
      </c>
      <c r="C20" s="12">
        <v>11271</v>
      </c>
      <c r="D20" s="29">
        <v>11300</v>
      </c>
      <c r="E20" s="29">
        <f>+VLOOKUP(Table23[[#This Row],[State]],Sheet2!$A$1:$B$51,2,0)</f>
        <v>7600</v>
      </c>
      <c r="F20" s="29">
        <f>+Table23[[#This Row],[y2023]]-Table23[[#This Row],[y2022]]</f>
        <v>3700</v>
      </c>
      <c r="G20" s="29"/>
    </row>
    <row r="21" spans="2:7" x14ac:dyDescent="0.25">
      <c r="B21" s="3" t="s">
        <v>20</v>
      </c>
      <c r="C21" s="12">
        <v>11617</v>
      </c>
      <c r="D21" s="29">
        <v>11600</v>
      </c>
      <c r="E21" s="29">
        <f>+VLOOKUP(Table23[[#This Row],[State]],Sheet2!$A$1:$B$51,2,0)</f>
        <v>7600</v>
      </c>
      <c r="F21" s="29">
        <f>+Table23[[#This Row],[y2023]]-Table23[[#This Row],[y2022]]</f>
        <v>4000</v>
      </c>
      <c r="G21" s="29"/>
    </row>
    <row r="22" spans="2:7" x14ac:dyDescent="0.25">
      <c r="B22" s="3" t="s">
        <v>21</v>
      </c>
      <c r="C22" s="12">
        <v>8150</v>
      </c>
      <c r="D22" s="29">
        <v>8200</v>
      </c>
      <c r="E22" s="29">
        <f>+VLOOKUP(Table23[[#This Row],[State]],Sheet2!$A$1:$B$51,2,0)</f>
        <v>5900</v>
      </c>
      <c r="F22" s="29">
        <f>+Table23[[#This Row],[y2023]]-Table23[[#This Row],[y2022]]</f>
        <v>2300</v>
      </c>
      <c r="G22" s="29"/>
    </row>
    <row r="23" spans="2:7" x14ac:dyDescent="0.25">
      <c r="B23" s="3" t="s">
        <v>22</v>
      </c>
      <c r="C23" s="12">
        <v>7377</v>
      </c>
      <c r="D23" s="29">
        <v>7400</v>
      </c>
      <c r="E23" s="29">
        <f>+VLOOKUP(Table23[[#This Row],[State]],Sheet2!$A$1:$B$51,2,0)</f>
        <v>5000</v>
      </c>
      <c r="F23" s="29">
        <f>+Table23[[#This Row],[y2023]]-Table23[[#This Row],[y2022]]</f>
        <v>2400</v>
      </c>
      <c r="G23" s="29"/>
    </row>
    <row r="24" spans="2:7" x14ac:dyDescent="0.25">
      <c r="B24" s="3" t="s">
        <v>23</v>
      </c>
      <c r="C24" s="12">
        <v>72139</v>
      </c>
      <c r="D24" s="29">
        <v>72100</v>
      </c>
      <c r="E24" s="29">
        <f>+VLOOKUP(Table23[[#This Row],[State]],Sheet2!$A$1:$B$51,2,0)</f>
        <v>46100</v>
      </c>
      <c r="F24" s="29">
        <f>+Table23[[#This Row],[y2023]]-Table23[[#This Row],[y2022]]</f>
        <v>26000</v>
      </c>
      <c r="G24" s="29"/>
    </row>
    <row r="25" spans="2:7" x14ac:dyDescent="0.25">
      <c r="B25" s="3" t="s">
        <v>24</v>
      </c>
      <c r="C25" s="12">
        <v>73768</v>
      </c>
      <c r="D25" s="29">
        <v>73800</v>
      </c>
      <c r="E25" s="29">
        <f>+VLOOKUP(Table23[[#This Row],[State]],Sheet2!$A$1:$B$51,2,0)</f>
        <v>49400</v>
      </c>
      <c r="F25" s="29">
        <f>+Table23[[#This Row],[y2023]]-Table23[[#This Row],[y2022]]</f>
        <v>24400</v>
      </c>
      <c r="G25" s="29"/>
    </row>
    <row r="26" spans="2:7" x14ac:dyDescent="0.25">
      <c r="B26" s="3" t="s">
        <v>25</v>
      </c>
      <c r="C26" s="12">
        <v>50284</v>
      </c>
      <c r="D26" s="29">
        <v>50300</v>
      </c>
      <c r="E26" s="29">
        <f>+VLOOKUP(Table23[[#This Row],[State]],Sheet2!$A$1:$B$51,2,0)</f>
        <v>33100</v>
      </c>
      <c r="F26" s="29">
        <f>+Table23[[#This Row],[y2023]]-Table23[[#This Row],[y2022]]</f>
        <v>17200</v>
      </c>
      <c r="G26" s="29"/>
    </row>
    <row r="27" spans="2:7" x14ac:dyDescent="0.25">
      <c r="B27" s="3" t="s">
        <v>26</v>
      </c>
      <c r="C27" s="12">
        <v>37050</v>
      </c>
      <c r="D27" s="29">
        <v>37100</v>
      </c>
      <c r="E27" s="29">
        <f>+VLOOKUP(Table23[[#This Row],[State]],Sheet2!$A$1:$B$51,2,0)</f>
        <v>24300</v>
      </c>
      <c r="F27" s="29">
        <f>+Table23[[#This Row],[y2023]]-Table23[[#This Row],[y2022]]</f>
        <v>12800</v>
      </c>
      <c r="G27" s="29"/>
    </row>
    <row r="28" spans="2:7" x14ac:dyDescent="0.25">
      <c r="B28" s="3" t="s">
        <v>27</v>
      </c>
      <c r="C28" s="12">
        <v>3590</v>
      </c>
      <c r="D28" s="29">
        <v>3600</v>
      </c>
      <c r="E28" s="29">
        <f>+VLOOKUP(Table23[[#This Row],[State]],Sheet2!$A$1:$B$51,2,0)</f>
        <v>2400</v>
      </c>
      <c r="F28" s="29">
        <f>+Table23[[#This Row],[y2023]]-Table23[[#This Row],[y2022]]</f>
        <v>1200</v>
      </c>
      <c r="G28" s="29"/>
    </row>
    <row r="29" spans="2:7" x14ac:dyDescent="0.25">
      <c r="B29" s="3" t="s">
        <v>28</v>
      </c>
      <c r="C29" s="12">
        <v>26861</v>
      </c>
      <c r="D29" s="29">
        <v>26900</v>
      </c>
      <c r="E29" s="29">
        <f>+VLOOKUP(Table23[[#This Row],[State]],Sheet2!$A$1:$B$51,2,0)</f>
        <v>17900</v>
      </c>
      <c r="F29" s="29">
        <f>+Table23[[#This Row],[y2023]]-Table23[[#This Row],[y2022]]</f>
        <v>9000</v>
      </c>
      <c r="G29" s="29"/>
    </row>
    <row r="30" spans="2:7" x14ac:dyDescent="0.25">
      <c r="B30" s="3" t="s">
        <v>29</v>
      </c>
      <c r="C30" s="12">
        <v>4608</v>
      </c>
      <c r="D30" s="29">
        <v>4600</v>
      </c>
      <c r="E30" s="29">
        <f>+VLOOKUP(Table23[[#This Row],[State]],Sheet2!$A$1:$B$51,2,0)</f>
        <v>3300</v>
      </c>
      <c r="F30" s="29">
        <f>+Table23[[#This Row],[y2023]]-Table23[[#This Row],[y2022]]</f>
        <v>1300</v>
      </c>
      <c r="G30" s="29"/>
    </row>
    <row r="31" spans="2:7" x14ac:dyDescent="0.25">
      <c r="B31" s="3" t="s">
        <v>30</v>
      </c>
      <c r="C31" s="12">
        <v>6920</v>
      </c>
      <c r="D31" s="29">
        <v>6900</v>
      </c>
      <c r="E31" s="29">
        <f>+VLOOKUP(Table23[[#This Row],[State]],Sheet2!$A$1:$B$51,2,0)</f>
        <v>4600</v>
      </c>
      <c r="F31" s="29">
        <f>+Table23[[#This Row],[y2023]]-Table23[[#This Row],[y2022]]</f>
        <v>2300</v>
      </c>
      <c r="G31" s="29"/>
    </row>
    <row r="32" spans="2:7" x14ac:dyDescent="0.25">
      <c r="B32" s="3" t="s">
        <v>31</v>
      </c>
      <c r="C32" s="12">
        <v>47361</v>
      </c>
      <c r="D32" s="29">
        <v>47400</v>
      </c>
      <c r="E32" s="29">
        <f>+VLOOKUP(Table23[[#This Row],[State]],Sheet2!$A$1:$B$51,2,0)</f>
        <v>32900</v>
      </c>
      <c r="F32" s="29">
        <f>+Table23[[#This Row],[y2023]]-Table23[[#This Row],[y2022]]</f>
        <v>14500</v>
      </c>
      <c r="G32" s="29"/>
    </row>
    <row r="33" spans="2:28" x14ac:dyDescent="0.25">
      <c r="B33" s="3" t="s">
        <v>32</v>
      </c>
      <c r="C33" s="12">
        <v>9861</v>
      </c>
      <c r="D33" s="29">
        <v>9900</v>
      </c>
      <c r="E33" s="29">
        <f>+VLOOKUP(Table23[[#This Row],[State]],Sheet2!$A$1:$B$51,2,0)</f>
        <v>7000</v>
      </c>
      <c r="F33" s="29">
        <f>+Table23[[#This Row],[y2023]]-Table23[[#This Row],[y2022]]</f>
        <v>2900</v>
      </c>
      <c r="G33" s="29"/>
    </row>
    <row r="34" spans="2:28" x14ac:dyDescent="0.25">
      <c r="B34" s="3" t="s">
        <v>33</v>
      </c>
      <c r="C34" s="12">
        <v>134753</v>
      </c>
      <c r="D34" s="29">
        <v>134800</v>
      </c>
      <c r="E34" s="29">
        <f>+VLOOKUP(Table23[[#This Row],[State]],Sheet2!$A$1:$B$51,2,0)</f>
        <v>87000</v>
      </c>
      <c r="F34" s="29">
        <f>+Table23[[#This Row],[y2023]]-Table23[[#This Row],[y2022]]</f>
        <v>47800</v>
      </c>
      <c r="G34" s="29"/>
    </row>
    <row r="35" spans="2:28" x14ac:dyDescent="0.25">
      <c r="B35" s="3" t="s">
        <v>34</v>
      </c>
      <c r="C35" s="12">
        <v>10276</v>
      </c>
      <c r="D35" s="29">
        <v>10300</v>
      </c>
      <c r="E35" s="29">
        <f>+VLOOKUP(Table23[[#This Row],[State]],Sheet2!$A$1:$B$51,2,0)</f>
        <v>7100</v>
      </c>
      <c r="F35" s="29">
        <f>+Table23[[#This Row],[y2023]]-Table23[[#This Row],[y2022]]</f>
        <v>3200</v>
      </c>
      <c r="G35" s="29"/>
    </row>
    <row r="36" spans="2:28" x14ac:dyDescent="0.25">
      <c r="B36" s="3" t="s">
        <v>35</v>
      </c>
      <c r="C36" s="12">
        <v>131250</v>
      </c>
      <c r="D36" s="29">
        <v>131300</v>
      </c>
      <c r="E36" s="29">
        <f>+VLOOKUP(Table23[[#This Row],[State]],Sheet2!$A$1:$B$51,2,0)</f>
        <v>84700</v>
      </c>
      <c r="F36" s="29">
        <f>+Table23[[#This Row],[y2023]]-Table23[[#This Row],[y2022]]</f>
        <v>46600</v>
      </c>
      <c r="G36" s="29"/>
    </row>
    <row r="37" spans="2:28" x14ac:dyDescent="0.25">
      <c r="B37" s="3" t="s">
        <v>36</v>
      </c>
      <c r="C37" s="12">
        <v>70164</v>
      </c>
      <c r="D37" s="29">
        <v>70200</v>
      </c>
      <c r="E37" s="29">
        <f>+VLOOKUP(Table23[[#This Row],[State]],Sheet2!$A$1:$B$51,2,0)</f>
        <v>45600</v>
      </c>
      <c r="F37" s="29">
        <f>+Table23[[#This Row],[y2023]]-Table23[[#This Row],[y2022]]</f>
        <v>24600</v>
      </c>
      <c r="G37" s="29"/>
      <c r="H37" s="36" t="s">
        <v>58</v>
      </c>
      <c r="I37" s="36"/>
      <c r="J37" s="7"/>
      <c r="K37" s="7"/>
      <c r="L37" s="7"/>
      <c r="M37" s="7"/>
      <c r="N37" s="7"/>
    </row>
    <row r="38" spans="2:28" x14ac:dyDescent="0.25">
      <c r="B38" s="3" t="s">
        <v>37</v>
      </c>
      <c r="C38" s="12">
        <v>959</v>
      </c>
      <c r="D38" s="29">
        <v>1000</v>
      </c>
      <c r="E38" s="29">
        <f>+VLOOKUP(Table23[[#This Row],[State]],Sheet2!$A$1:$B$51,2,0)</f>
        <v>600</v>
      </c>
      <c r="F38" s="29">
        <f>+Table23[[#This Row],[y2023]]-Table23[[#This Row],[y2022]]</f>
        <v>400</v>
      </c>
      <c r="G38" s="29"/>
      <c r="H38" s="35" t="s">
        <v>60</v>
      </c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</row>
    <row r="39" spans="2:28" x14ac:dyDescent="0.25">
      <c r="B39" s="3" t="s">
        <v>38</v>
      </c>
      <c r="C39" s="12">
        <v>50393</v>
      </c>
      <c r="D39" s="29">
        <v>50400</v>
      </c>
      <c r="E39" s="29">
        <f>+VLOOKUP(Table23[[#This Row],[State]],Sheet2!$A$1:$B$51,2,0)</f>
        <v>34100</v>
      </c>
      <c r="F39" s="29">
        <f>+Table23[[#This Row],[y2023]]-Table23[[#This Row],[y2022]]</f>
        <v>16300</v>
      </c>
      <c r="G39" s="29"/>
    </row>
    <row r="40" spans="2:28" x14ac:dyDescent="0.25">
      <c r="B40" s="3" t="s">
        <v>39</v>
      </c>
      <c r="C40" s="12">
        <v>22843</v>
      </c>
      <c r="D40" s="29">
        <v>22800</v>
      </c>
      <c r="E40" s="29">
        <f>+VLOOKUP(Table23[[#This Row],[State]],Sheet2!$A$1:$B$51,2,0)</f>
        <v>16300</v>
      </c>
      <c r="F40" s="29">
        <f>+Table23[[#This Row],[y2023]]-Table23[[#This Row],[y2022]]</f>
        <v>6500</v>
      </c>
      <c r="G40" s="29"/>
      <c r="H40" s="7" t="s">
        <v>40</v>
      </c>
      <c r="I40" s="7"/>
      <c r="J40" s="7"/>
      <c r="K40" s="7"/>
      <c r="L40" s="7"/>
      <c r="M40" s="7"/>
      <c r="N40" s="7"/>
    </row>
    <row r="41" spans="2:28" x14ac:dyDescent="0.25">
      <c r="B41" s="3" t="s">
        <v>41</v>
      </c>
      <c r="C41" s="12">
        <v>64361</v>
      </c>
      <c r="D41" s="29">
        <v>64400</v>
      </c>
      <c r="E41" s="29">
        <f>+VLOOKUP(Table23[[#This Row],[State]],Sheet2!$A$1:$B$51,2,0)</f>
        <v>47000</v>
      </c>
      <c r="F41" s="29">
        <f>+Table23[[#This Row],[y2023]]-Table23[[#This Row],[y2022]]</f>
        <v>17400</v>
      </c>
      <c r="G41" s="29"/>
      <c r="H41" s="33" t="s">
        <v>59</v>
      </c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</row>
    <row r="42" spans="2:28" x14ac:dyDescent="0.25">
      <c r="B42" s="3" t="s">
        <v>42</v>
      </c>
      <c r="C42" s="12">
        <v>70154</v>
      </c>
      <c r="D42" s="29">
        <v>70200</v>
      </c>
      <c r="E42" s="29">
        <f>+VLOOKUP(Table23[[#This Row],[State]],Sheet2!$A$1:$B$51,2,0)</f>
        <v>47400</v>
      </c>
      <c r="F42" s="29">
        <f>+Table23[[#This Row],[y2023]]-Table23[[#This Row],[y2022]]</f>
        <v>22800</v>
      </c>
      <c r="G42" s="29"/>
      <c r="H42" s="33" t="s">
        <v>43</v>
      </c>
      <c r="I42" s="33"/>
      <c r="J42" s="33"/>
      <c r="K42" s="33"/>
    </row>
    <row r="43" spans="2:28" x14ac:dyDescent="0.25">
      <c r="B43" s="3" t="s">
        <v>44</v>
      </c>
      <c r="C43" s="12">
        <v>6396</v>
      </c>
      <c r="D43" s="29">
        <v>6400</v>
      </c>
      <c r="E43" s="29">
        <f>+VLOOKUP(Table23[[#This Row],[State]],Sheet2!$A$1:$B$51,2,0)</f>
        <v>4300</v>
      </c>
      <c r="F43" s="29">
        <f>+Table23[[#This Row],[y2023]]-Table23[[#This Row],[y2022]]</f>
        <v>2100</v>
      </c>
      <c r="G43" s="29"/>
      <c r="H43" s="37" t="s">
        <v>61</v>
      </c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</row>
    <row r="44" spans="2:28" x14ac:dyDescent="0.25">
      <c r="B44" s="3" t="s">
        <v>45</v>
      </c>
      <c r="C44" s="12">
        <v>20873</v>
      </c>
      <c r="D44" s="29">
        <v>20900</v>
      </c>
      <c r="E44" s="29">
        <f>+VLOOKUP(Table23[[#This Row],[State]],Sheet2!$A$1:$B$51,2,0)</f>
        <v>13500</v>
      </c>
      <c r="F44" s="29">
        <f>+Table23[[#This Row],[y2023]]-Table23[[#This Row],[y2022]]</f>
        <v>7400</v>
      </c>
      <c r="G44" s="29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</row>
    <row r="45" spans="2:28" x14ac:dyDescent="0.25">
      <c r="B45" s="3" t="s">
        <v>46</v>
      </c>
      <c r="C45" s="12">
        <v>1675</v>
      </c>
      <c r="D45" s="29">
        <v>1700</v>
      </c>
      <c r="E45" s="29">
        <f>+VLOOKUP(Table23[[#This Row],[State]],Sheet2!$A$1:$B$51,2,0)</f>
        <v>1200</v>
      </c>
      <c r="F45" s="29">
        <f>+Table23[[#This Row],[y2023]]-Table23[[#This Row],[y2022]]</f>
        <v>500</v>
      </c>
      <c r="G45" s="29"/>
    </row>
    <row r="46" spans="2:28" x14ac:dyDescent="0.25">
      <c r="B46" s="3" t="s">
        <v>48</v>
      </c>
      <c r="C46" s="12">
        <v>33221</v>
      </c>
      <c r="D46" s="29">
        <v>33200</v>
      </c>
      <c r="E46" s="29">
        <f>+VLOOKUP(Table23[[#This Row],[State]],Sheet2!$A$1:$B$51,2,0)</f>
        <v>22000</v>
      </c>
      <c r="F46" s="29">
        <f>+Table23[[#This Row],[y2023]]-Table23[[#This Row],[y2022]]</f>
        <v>11200</v>
      </c>
      <c r="G46" s="29"/>
      <c r="H46" s="32" t="s">
        <v>47</v>
      </c>
      <c r="I46" s="32"/>
      <c r="J46" s="32"/>
      <c r="K46" s="32"/>
      <c r="L46" s="32"/>
      <c r="M46" s="32"/>
      <c r="N46" s="32"/>
      <c r="AB46" s="1"/>
    </row>
    <row r="47" spans="2:28" x14ac:dyDescent="0.25">
      <c r="B47" s="3" t="s">
        <v>49</v>
      </c>
      <c r="C47" s="12">
        <v>230125</v>
      </c>
      <c r="D47" s="29">
        <v>230100</v>
      </c>
      <c r="E47" s="29">
        <f>+VLOOKUP(Table23[[#This Row],[State]],Sheet2!$A$1:$B$51,2,0)</f>
        <v>149000</v>
      </c>
      <c r="F47" s="29">
        <f>+Table23[[#This Row],[y2023]]-Table23[[#This Row],[y2022]]</f>
        <v>81100</v>
      </c>
      <c r="G47" s="29"/>
      <c r="H47" s="17" t="s">
        <v>62</v>
      </c>
      <c r="I47" s="17"/>
      <c r="J47" s="17"/>
      <c r="K47" s="17"/>
      <c r="L47" s="17"/>
      <c r="M47" s="17"/>
      <c r="N47" s="17"/>
      <c r="AB47" s="1"/>
    </row>
    <row r="48" spans="2:28" x14ac:dyDescent="0.25">
      <c r="B48" s="3" t="s">
        <v>50</v>
      </c>
      <c r="C48" s="12">
        <v>39998</v>
      </c>
      <c r="D48" s="29">
        <v>40000</v>
      </c>
      <c r="E48" s="29">
        <f>+VLOOKUP(Table23[[#This Row],[State]],Sheet2!$A$1:$B$51,2,0)</f>
        <v>28000</v>
      </c>
      <c r="F48" s="29">
        <f>+Table23[[#This Row],[y2023]]-Table23[[#This Row],[y2022]]</f>
        <v>12000</v>
      </c>
      <c r="G48" s="29"/>
    </row>
    <row r="49" spans="2:26" x14ac:dyDescent="0.25">
      <c r="B49" s="3" t="s">
        <v>51</v>
      </c>
      <c r="C49" s="12">
        <v>7816</v>
      </c>
      <c r="D49" s="29">
        <v>7800</v>
      </c>
      <c r="E49" s="29">
        <f>+VLOOKUP(Table23[[#This Row],[State]],Sheet2!$A$1:$B$51,2,0)</f>
        <v>5300</v>
      </c>
      <c r="F49" s="29">
        <f>+Table23[[#This Row],[y2023]]-Table23[[#This Row],[y2022]]</f>
        <v>2500</v>
      </c>
      <c r="G49" s="29"/>
      <c r="Z49" s="9"/>
    </row>
    <row r="50" spans="2:26" x14ac:dyDescent="0.25">
      <c r="B50" s="3" t="s">
        <v>52</v>
      </c>
      <c r="C50" s="12">
        <v>84936</v>
      </c>
      <c r="D50" s="29">
        <v>84900</v>
      </c>
      <c r="E50" s="29">
        <f>+VLOOKUP(Table23[[#This Row],[State]],Sheet2!$A$1:$B$51,2,0)</f>
        <v>56600</v>
      </c>
      <c r="F50" s="29">
        <f>+Table23[[#This Row],[y2023]]-Table23[[#This Row],[y2022]]</f>
        <v>28300</v>
      </c>
      <c r="G50" s="29"/>
    </row>
    <row r="51" spans="2:26" x14ac:dyDescent="0.25">
      <c r="B51" s="3" t="s">
        <v>53</v>
      </c>
      <c r="C51" s="12">
        <v>152101</v>
      </c>
      <c r="D51" s="29">
        <v>152100</v>
      </c>
      <c r="E51" s="29">
        <f>+VLOOKUP(Table23[[#This Row],[State]],Sheet2!$A$1:$B$51,2,0)</f>
        <v>104100</v>
      </c>
      <c r="F51" s="29">
        <f>+Table23[[#This Row],[y2023]]-Table23[[#This Row],[y2022]]</f>
        <v>48000</v>
      </c>
      <c r="G51" s="29"/>
    </row>
    <row r="52" spans="2:26" x14ac:dyDescent="0.25">
      <c r="B52" s="3" t="s">
        <v>54</v>
      </c>
      <c r="C52" s="12">
        <v>2758</v>
      </c>
      <c r="D52" s="29">
        <v>2800</v>
      </c>
      <c r="E52" s="29">
        <f>+VLOOKUP(Table23[[#This Row],[State]],Sheet2!$A$1:$B$51,2,0)</f>
        <v>1900</v>
      </c>
      <c r="F52" s="29">
        <f>+Table23[[#This Row],[y2023]]-Table23[[#This Row],[y2022]]</f>
        <v>900</v>
      </c>
      <c r="G52" s="29"/>
    </row>
    <row r="53" spans="2:26" x14ac:dyDescent="0.25">
      <c r="B53" s="3" t="s">
        <v>55</v>
      </c>
      <c r="C53" s="12">
        <v>24943</v>
      </c>
      <c r="D53" s="29">
        <v>24900</v>
      </c>
      <c r="E53" s="29">
        <f>+VLOOKUP(Table23[[#This Row],[State]],Sheet2!$A$1:$B$51,2,0)</f>
        <v>15700</v>
      </c>
      <c r="F53" s="29">
        <f>+Table23[[#This Row],[y2023]]-Table23[[#This Row],[y2022]]</f>
        <v>9200</v>
      </c>
      <c r="G53" s="29"/>
    </row>
    <row r="54" spans="2:26" ht="14.65" customHeight="1" x14ac:dyDescent="0.25">
      <c r="B54" s="3" t="s">
        <v>56</v>
      </c>
      <c r="C54" s="12">
        <v>1139</v>
      </c>
      <c r="D54" s="29">
        <v>1100</v>
      </c>
      <c r="E54" s="29">
        <f>+VLOOKUP(Table23[[#This Row],[State]],Sheet2!$A$1:$B$51,2,0)</f>
        <v>800</v>
      </c>
      <c r="F54" s="29">
        <f>+Table23[[#This Row],[y2023]]-Table23[[#This Row],[y2022]]</f>
        <v>300</v>
      </c>
      <c r="G54" s="29"/>
      <c r="O54" s="8"/>
      <c r="P54" s="8"/>
      <c r="Q54" s="8"/>
      <c r="R54" s="8"/>
      <c r="S54" s="8"/>
      <c r="T54" s="8"/>
      <c r="U54" s="8"/>
      <c r="V54" s="8"/>
      <c r="W54" s="8"/>
    </row>
    <row r="55" spans="2:26" x14ac:dyDescent="0.25">
      <c r="B55" s="4" t="s">
        <v>57</v>
      </c>
      <c r="C55" s="13">
        <f>SUM(C4:C54)</f>
        <v>3555445</v>
      </c>
      <c r="D55" s="31">
        <v>3555900</v>
      </c>
      <c r="E55" s="31">
        <f>+SUM(E4:E54)</f>
        <v>2442300</v>
      </c>
      <c r="F55" s="31">
        <f>+Table23[[#This Row],[y2023]]-Table23[[#This Row],[y2022]]</f>
        <v>1113600</v>
      </c>
      <c r="G55" s="29"/>
      <c r="O55" s="8"/>
      <c r="P55" s="8"/>
      <c r="Q55" s="8"/>
      <c r="R55" s="8"/>
      <c r="S55" s="8"/>
      <c r="T55" s="8"/>
      <c r="U55" s="8"/>
      <c r="V55" s="8"/>
      <c r="W55" s="8"/>
    </row>
  </sheetData>
  <mergeCells count="7">
    <mergeCell ref="H46:N46"/>
    <mergeCell ref="H41:T41"/>
    <mergeCell ref="H42:K42"/>
    <mergeCell ref="B2:C2"/>
    <mergeCell ref="H38:V38"/>
    <mergeCell ref="H37:I37"/>
    <mergeCell ref="H43:X4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EF5F6-A43C-4AA8-90D2-A024F905CC9D}">
  <dimension ref="A1:M53"/>
  <sheetViews>
    <sheetView topLeftCell="A29" workbookViewId="0">
      <selection activeCell="K3" sqref="K3"/>
    </sheetView>
  </sheetViews>
  <sheetFormatPr defaultRowHeight="15" x14ac:dyDescent="0.25"/>
  <sheetData>
    <row r="1" spans="1:13" ht="15.75" thickBot="1" x14ac:dyDescent="0.3">
      <c r="A1" s="44" t="s">
        <v>68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6"/>
    </row>
    <row r="2" spans="1:13" ht="75.75" thickBot="1" x14ac:dyDescent="0.3">
      <c r="A2" s="39" t="s">
        <v>1</v>
      </c>
      <c r="B2" s="39" t="s">
        <v>69</v>
      </c>
      <c r="C2" s="39" t="s">
        <v>70</v>
      </c>
      <c r="D2" s="39" t="s">
        <v>71</v>
      </c>
      <c r="E2" s="39" t="s">
        <v>72</v>
      </c>
      <c r="F2" s="39" t="s">
        <v>73</v>
      </c>
      <c r="G2" s="39" t="s">
        <v>74</v>
      </c>
      <c r="H2" s="39" t="s">
        <v>75</v>
      </c>
      <c r="I2" s="39" t="s">
        <v>76</v>
      </c>
      <c r="J2" s="39" t="s">
        <v>77</v>
      </c>
      <c r="K2" s="39" t="s">
        <v>78</v>
      </c>
      <c r="L2" s="39" t="s">
        <v>79</v>
      </c>
      <c r="M2" s="40" t="s">
        <v>80</v>
      </c>
    </row>
    <row r="3" spans="1:13" ht="15.75" thickBot="1" x14ac:dyDescent="0.3">
      <c r="A3" s="19" t="s">
        <v>3</v>
      </c>
      <c r="B3" s="20">
        <v>4700</v>
      </c>
      <c r="C3" s="20">
        <v>3300</v>
      </c>
      <c r="D3" s="20">
        <v>42500</v>
      </c>
      <c r="E3" s="20">
        <v>40500</v>
      </c>
      <c r="F3" s="20">
        <v>449500</v>
      </c>
      <c r="G3" s="19">
        <v>500</v>
      </c>
      <c r="H3" s="19">
        <v>100</v>
      </c>
      <c r="I3" s="19">
        <v>0</v>
      </c>
      <c r="J3" s="19">
        <v>0</v>
      </c>
      <c r="K3" s="20">
        <v>4051000</v>
      </c>
      <c r="L3" s="20">
        <v>123500</v>
      </c>
      <c r="M3" s="23">
        <v>32000</v>
      </c>
    </row>
    <row r="4" spans="1:13" ht="15.75" thickBot="1" x14ac:dyDescent="0.3">
      <c r="A4" s="21" t="s">
        <v>4</v>
      </c>
      <c r="B4" s="22">
        <v>1300</v>
      </c>
      <c r="C4" s="21">
        <v>500</v>
      </c>
      <c r="D4" s="22">
        <v>7300</v>
      </c>
      <c r="E4" s="22">
        <v>7600</v>
      </c>
      <c r="F4" s="22">
        <v>50100</v>
      </c>
      <c r="G4" s="21">
        <v>100</v>
      </c>
      <c r="H4" s="21">
        <v>0</v>
      </c>
      <c r="I4" s="21">
        <v>0</v>
      </c>
      <c r="J4" s="21">
        <v>0</v>
      </c>
      <c r="K4" s="22">
        <v>464200</v>
      </c>
      <c r="L4" s="22">
        <v>31700</v>
      </c>
      <c r="M4" s="24">
        <v>6300</v>
      </c>
    </row>
    <row r="5" spans="1:13" ht="15.75" thickBot="1" x14ac:dyDescent="0.3">
      <c r="A5" s="19" t="s">
        <v>5</v>
      </c>
      <c r="B5" s="20">
        <v>40700</v>
      </c>
      <c r="C5" s="20">
        <v>15500</v>
      </c>
      <c r="D5" s="20">
        <v>132200</v>
      </c>
      <c r="E5" s="20">
        <v>51000</v>
      </c>
      <c r="F5" s="20">
        <v>460400</v>
      </c>
      <c r="G5" s="19">
        <v>900</v>
      </c>
      <c r="H5" s="19">
        <v>900</v>
      </c>
      <c r="I5" s="19">
        <v>0</v>
      </c>
      <c r="J5" s="19">
        <v>0</v>
      </c>
      <c r="K5" s="20">
        <v>5395300</v>
      </c>
      <c r="L5" s="20">
        <v>191800</v>
      </c>
      <c r="M5" s="23">
        <v>70500</v>
      </c>
    </row>
    <row r="6" spans="1:13" ht="15.75" thickBot="1" x14ac:dyDescent="0.3">
      <c r="A6" s="21" t="s">
        <v>6</v>
      </c>
      <c r="B6" s="22">
        <v>2400</v>
      </c>
      <c r="C6" s="22">
        <v>1800</v>
      </c>
      <c r="D6" s="22">
        <v>26100</v>
      </c>
      <c r="E6" s="22">
        <v>28700</v>
      </c>
      <c r="F6" s="22">
        <v>290200</v>
      </c>
      <c r="G6" s="21">
        <v>300</v>
      </c>
      <c r="H6" s="21">
        <v>0</v>
      </c>
      <c r="I6" s="21">
        <v>0</v>
      </c>
      <c r="J6" s="21">
        <v>0</v>
      </c>
      <c r="K6" s="22">
        <v>2241600</v>
      </c>
      <c r="L6" s="22">
        <v>88800</v>
      </c>
      <c r="M6" s="24">
        <v>11000</v>
      </c>
    </row>
    <row r="7" spans="1:13" ht="15.75" thickBot="1" x14ac:dyDescent="0.3">
      <c r="A7" s="19" t="s">
        <v>7</v>
      </c>
      <c r="B7" s="20">
        <v>563100</v>
      </c>
      <c r="C7" s="20">
        <v>315300</v>
      </c>
      <c r="D7" s="20">
        <v>1355900</v>
      </c>
      <c r="E7" s="20">
        <v>163600</v>
      </c>
      <c r="F7" s="20">
        <v>1343200</v>
      </c>
      <c r="G7" s="20">
        <v>12600</v>
      </c>
      <c r="H7" s="20">
        <v>1500</v>
      </c>
      <c r="I7" s="20">
        <v>11800</v>
      </c>
      <c r="J7" s="19">
        <v>0</v>
      </c>
      <c r="K7" s="20">
        <v>30512600</v>
      </c>
      <c r="L7" s="20">
        <v>710500</v>
      </c>
      <c r="M7" s="23">
        <v>10400</v>
      </c>
    </row>
    <row r="8" spans="1:13" ht="15.75" thickBot="1" x14ac:dyDescent="0.3">
      <c r="A8" s="21" t="s">
        <v>8</v>
      </c>
      <c r="B8" s="22">
        <v>37000</v>
      </c>
      <c r="C8" s="22">
        <v>16100</v>
      </c>
      <c r="D8" s="22">
        <v>113600</v>
      </c>
      <c r="E8" s="22">
        <v>53800</v>
      </c>
      <c r="F8" s="22">
        <v>346700</v>
      </c>
      <c r="G8" s="21">
        <v>600</v>
      </c>
      <c r="H8" s="21">
        <v>100</v>
      </c>
      <c r="I8" s="21">
        <v>0</v>
      </c>
      <c r="J8" s="21">
        <v>0</v>
      </c>
      <c r="K8" s="22">
        <v>4456600</v>
      </c>
      <c r="L8" s="22">
        <v>208400</v>
      </c>
      <c r="M8" s="24">
        <v>53500</v>
      </c>
    </row>
    <row r="9" spans="1:13" ht="26.25" thickBot="1" x14ac:dyDescent="0.3">
      <c r="A9" s="19" t="s">
        <v>9</v>
      </c>
      <c r="B9" s="20">
        <v>13300</v>
      </c>
      <c r="C9" s="20">
        <v>9200</v>
      </c>
      <c r="D9" s="20">
        <v>55400</v>
      </c>
      <c r="E9" s="20">
        <v>8800</v>
      </c>
      <c r="F9" s="20">
        <v>140700</v>
      </c>
      <c r="G9" s="19">
        <v>400</v>
      </c>
      <c r="H9" s="19">
        <v>0</v>
      </c>
      <c r="I9" s="19">
        <v>0</v>
      </c>
      <c r="J9" s="19">
        <v>0</v>
      </c>
      <c r="K9" s="20">
        <v>2578400</v>
      </c>
      <c r="L9" s="20">
        <v>44300</v>
      </c>
      <c r="M9" s="23">
        <v>21500</v>
      </c>
    </row>
    <row r="10" spans="1:13" ht="15.75" thickBot="1" x14ac:dyDescent="0.3">
      <c r="A10" s="21" t="s">
        <v>10</v>
      </c>
      <c r="B10" s="22">
        <v>3000</v>
      </c>
      <c r="C10" s="22">
        <v>2000</v>
      </c>
      <c r="D10" s="22">
        <v>16700</v>
      </c>
      <c r="E10" s="22">
        <v>4100</v>
      </c>
      <c r="F10" s="22">
        <v>67400</v>
      </c>
      <c r="G10" s="21">
        <v>100</v>
      </c>
      <c r="H10" s="21">
        <v>0</v>
      </c>
      <c r="I10" s="21">
        <v>0</v>
      </c>
      <c r="J10" s="21">
        <v>0</v>
      </c>
      <c r="K10" s="22">
        <v>796400</v>
      </c>
      <c r="L10" s="22">
        <v>14600</v>
      </c>
      <c r="M10" s="24">
        <v>5300</v>
      </c>
    </row>
    <row r="11" spans="1:13" ht="26.25" thickBot="1" x14ac:dyDescent="0.3">
      <c r="A11" s="19" t="s">
        <v>11</v>
      </c>
      <c r="B11" s="20">
        <v>3700</v>
      </c>
      <c r="C11" s="20">
        <v>2500</v>
      </c>
      <c r="D11" s="20">
        <v>16100</v>
      </c>
      <c r="E11" s="19">
        <v>300</v>
      </c>
      <c r="F11" s="20">
        <v>17400</v>
      </c>
      <c r="G11" s="19">
        <v>100</v>
      </c>
      <c r="H11" s="19">
        <v>0</v>
      </c>
      <c r="I11" s="19">
        <v>0</v>
      </c>
      <c r="J11" s="19">
        <v>0</v>
      </c>
      <c r="K11" s="20">
        <v>278900</v>
      </c>
      <c r="L11" s="20">
        <v>2100</v>
      </c>
      <c r="M11" s="25">
        <v>600</v>
      </c>
    </row>
    <row r="12" spans="1:13" ht="15.75" thickBot="1" x14ac:dyDescent="0.3">
      <c r="A12" s="21" t="s">
        <v>12</v>
      </c>
      <c r="B12" s="22">
        <v>95600</v>
      </c>
      <c r="C12" s="22">
        <v>32200</v>
      </c>
      <c r="D12" s="22">
        <v>287000</v>
      </c>
      <c r="E12" s="22">
        <v>129300</v>
      </c>
      <c r="F12" s="22">
        <v>1154600</v>
      </c>
      <c r="G12" s="21">
        <v>600</v>
      </c>
      <c r="H12" s="21">
        <v>100</v>
      </c>
      <c r="I12" s="21">
        <v>0</v>
      </c>
      <c r="J12" s="21">
        <v>0</v>
      </c>
      <c r="K12" s="22">
        <v>15595900</v>
      </c>
      <c r="L12" s="22">
        <v>336900</v>
      </c>
      <c r="M12" s="24">
        <v>97400</v>
      </c>
    </row>
    <row r="13" spans="1:13" ht="15.75" thickBot="1" x14ac:dyDescent="0.3">
      <c r="A13" s="19" t="s">
        <v>13</v>
      </c>
      <c r="B13" s="20">
        <v>34000</v>
      </c>
      <c r="C13" s="20">
        <v>13600</v>
      </c>
      <c r="D13" s="20">
        <v>128200</v>
      </c>
      <c r="E13" s="20">
        <v>70200</v>
      </c>
      <c r="F13" s="20">
        <v>745200</v>
      </c>
      <c r="G13" s="19">
        <v>700</v>
      </c>
      <c r="H13" s="19">
        <v>300</v>
      </c>
      <c r="I13" s="19">
        <v>0</v>
      </c>
      <c r="J13" s="19">
        <v>0</v>
      </c>
      <c r="K13" s="20">
        <v>8123100</v>
      </c>
      <c r="L13" s="20">
        <v>203200</v>
      </c>
      <c r="M13" s="23">
        <v>81200</v>
      </c>
    </row>
    <row r="14" spans="1:13" ht="15.75" thickBot="1" x14ac:dyDescent="0.3">
      <c r="A14" s="21" t="s">
        <v>14</v>
      </c>
      <c r="B14" s="22">
        <v>14200</v>
      </c>
      <c r="C14" s="22">
        <v>4500</v>
      </c>
      <c r="D14" s="22">
        <v>28800</v>
      </c>
      <c r="E14" s="22">
        <v>2800</v>
      </c>
      <c r="F14" s="22">
        <v>42200</v>
      </c>
      <c r="G14" s="21">
        <v>100</v>
      </c>
      <c r="H14" s="21">
        <v>0</v>
      </c>
      <c r="I14" s="21">
        <v>0</v>
      </c>
      <c r="J14" s="21">
        <v>0</v>
      </c>
      <c r="K14" s="22">
        <v>968200</v>
      </c>
      <c r="L14" s="22">
        <v>15700</v>
      </c>
      <c r="M14" s="24">
        <v>4300</v>
      </c>
    </row>
    <row r="15" spans="1:13" ht="15.75" thickBot="1" x14ac:dyDescent="0.3">
      <c r="A15" s="19" t="s">
        <v>15</v>
      </c>
      <c r="B15" s="20">
        <v>3500</v>
      </c>
      <c r="C15" s="20">
        <v>2500</v>
      </c>
      <c r="D15" s="20">
        <v>30400</v>
      </c>
      <c r="E15" s="20">
        <v>33400</v>
      </c>
      <c r="F15" s="20">
        <v>132500</v>
      </c>
      <c r="G15" s="19">
        <v>300</v>
      </c>
      <c r="H15" s="19">
        <v>100</v>
      </c>
      <c r="I15" s="19">
        <v>0</v>
      </c>
      <c r="J15" s="19">
        <v>0</v>
      </c>
      <c r="K15" s="20">
        <v>1545500</v>
      </c>
      <c r="L15" s="20">
        <v>133500</v>
      </c>
      <c r="M15" s="23">
        <v>29400</v>
      </c>
    </row>
    <row r="16" spans="1:13" ht="15.75" thickBot="1" x14ac:dyDescent="0.3">
      <c r="A16" s="21" t="s">
        <v>16</v>
      </c>
      <c r="B16" s="22">
        <v>36500</v>
      </c>
      <c r="C16" s="22">
        <v>18300</v>
      </c>
      <c r="D16" s="22">
        <v>214300</v>
      </c>
      <c r="E16" s="22">
        <v>48100</v>
      </c>
      <c r="F16" s="22">
        <v>822300</v>
      </c>
      <c r="G16" s="21">
        <v>800</v>
      </c>
      <c r="H16" s="21">
        <v>100</v>
      </c>
      <c r="I16" s="21">
        <v>0</v>
      </c>
      <c r="J16" s="21">
        <v>0</v>
      </c>
      <c r="K16" s="22">
        <v>8657800</v>
      </c>
      <c r="L16" s="22">
        <v>169900</v>
      </c>
      <c r="M16" s="24">
        <v>59600</v>
      </c>
    </row>
    <row r="17" spans="1:13" ht="15.75" thickBot="1" x14ac:dyDescent="0.3">
      <c r="A17" s="19" t="s">
        <v>17</v>
      </c>
      <c r="B17" s="20">
        <v>10400</v>
      </c>
      <c r="C17" s="20">
        <v>7500</v>
      </c>
      <c r="D17" s="20">
        <v>88200</v>
      </c>
      <c r="E17" s="20">
        <v>41100</v>
      </c>
      <c r="F17" s="20">
        <v>587400</v>
      </c>
      <c r="G17" s="19">
        <v>800</v>
      </c>
      <c r="H17" s="19">
        <v>100</v>
      </c>
      <c r="I17" s="19">
        <v>0</v>
      </c>
      <c r="J17" s="19">
        <v>0</v>
      </c>
      <c r="K17" s="20">
        <v>5149000</v>
      </c>
      <c r="L17" s="20">
        <v>151600</v>
      </c>
      <c r="M17" s="23">
        <v>61000</v>
      </c>
    </row>
    <row r="18" spans="1:13" ht="15.75" thickBot="1" x14ac:dyDescent="0.3">
      <c r="A18" s="21" t="s">
        <v>18</v>
      </c>
      <c r="B18" s="22">
        <v>3700</v>
      </c>
      <c r="C18" s="22">
        <v>3600</v>
      </c>
      <c r="D18" s="22">
        <v>42500</v>
      </c>
      <c r="E18" s="22">
        <v>31100</v>
      </c>
      <c r="F18" s="22">
        <v>343600</v>
      </c>
      <c r="G18" s="21">
        <v>300</v>
      </c>
      <c r="H18" s="21">
        <v>0</v>
      </c>
      <c r="I18" s="21">
        <v>0</v>
      </c>
      <c r="J18" s="21">
        <v>0</v>
      </c>
      <c r="K18" s="22">
        <v>2525400</v>
      </c>
      <c r="L18" s="22">
        <v>100900</v>
      </c>
      <c r="M18" s="24">
        <v>59600</v>
      </c>
    </row>
    <row r="19" spans="1:13" ht="15.75" thickBot="1" x14ac:dyDescent="0.3">
      <c r="A19" s="19" t="s">
        <v>19</v>
      </c>
      <c r="B19" s="20">
        <v>4500</v>
      </c>
      <c r="C19" s="20">
        <v>3300</v>
      </c>
      <c r="D19" s="20">
        <v>38300</v>
      </c>
      <c r="E19" s="20">
        <v>21400</v>
      </c>
      <c r="F19" s="20">
        <v>260900</v>
      </c>
      <c r="G19" s="19">
        <v>400</v>
      </c>
      <c r="H19" s="19">
        <v>100</v>
      </c>
      <c r="I19" s="19">
        <v>0</v>
      </c>
      <c r="J19" s="19">
        <v>0</v>
      </c>
      <c r="K19" s="20">
        <v>2158100</v>
      </c>
      <c r="L19" s="20">
        <v>85900</v>
      </c>
      <c r="M19" s="23">
        <v>19900</v>
      </c>
    </row>
    <row r="20" spans="1:13" ht="15.75" thickBot="1" x14ac:dyDescent="0.3">
      <c r="A20" s="21" t="s">
        <v>20</v>
      </c>
      <c r="B20" s="22">
        <v>4200</v>
      </c>
      <c r="C20" s="22">
        <v>3100</v>
      </c>
      <c r="D20" s="22">
        <v>48300</v>
      </c>
      <c r="E20" s="22">
        <v>27100</v>
      </c>
      <c r="F20" s="22">
        <v>365800</v>
      </c>
      <c r="G20" s="21">
        <v>600</v>
      </c>
      <c r="H20" s="21">
        <v>0</v>
      </c>
      <c r="I20" s="21">
        <v>0</v>
      </c>
      <c r="J20" s="21">
        <v>0</v>
      </c>
      <c r="K20" s="22">
        <v>3422900</v>
      </c>
      <c r="L20" s="22">
        <v>116200</v>
      </c>
      <c r="M20" s="24">
        <v>28300</v>
      </c>
    </row>
    <row r="21" spans="1:13" ht="15.75" thickBot="1" x14ac:dyDescent="0.3">
      <c r="A21" s="19" t="s">
        <v>21</v>
      </c>
      <c r="B21" s="20">
        <v>3200</v>
      </c>
      <c r="C21" s="20">
        <v>2000</v>
      </c>
      <c r="D21" s="20">
        <v>26000</v>
      </c>
      <c r="E21" s="20">
        <v>54400</v>
      </c>
      <c r="F21" s="20">
        <v>413200</v>
      </c>
      <c r="G21" s="19">
        <v>300</v>
      </c>
      <c r="H21" s="19">
        <v>0</v>
      </c>
      <c r="I21" s="19">
        <v>0</v>
      </c>
      <c r="J21" s="19">
        <v>0</v>
      </c>
      <c r="K21" s="20">
        <v>3185200</v>
      </c>
      <c r="L21" s="20">
        <v>115000</v>
      </c>
      <c r="M21" s="23">
        <v>20700</v>
      </c>
    </row>
    <row r="22" spans="1:13" ht="15.75" thickBot="1" x14ac:dyDescent="0.3">
      <c r="A22" s="21" t="s">
        <v>22</v>
      </c>
      <c r="B22" s="22">
        <v>3000</v>
      </c>
      <c r="C22" s="22">
        <v>4200</v>
      </c>
      <c r="D22" s="22">
        <v>25500</v>
      </c>
      <c r="E22" s="22">
        <v>9100</v>
      </c>
      <c r="F22" s="22">
        <v>112200</v>
      </c>
      <c r="G22" s="21">
        <v>100</v>
      </c>
      <c r="H22" s="21">
        <v>0</v>
      </c>
      <c r="I22" s="21">
        <v>0</v>
      </c>
      <c r="J22" s="21">
        <v>0</v>
      </c>
      <c r="K22" s="22">
        <v>1044300</v>
      </c>
      <c r="L22" s="22">
        <v>27400</v>
      </c>
      <c r="M22" s="24">
        <v>8900</v>
      </c>
    </row>
    <row r="23" spans="1:13" ht="15.75" thickBot="1" x14ac:dyDescent="0.3">
      <c r="A23" s="19" t="s">
        <v>23</v>
      </c>
      <c r="B23" s="20">
        <v>25600</v>
      </c>
      <c r="C23" s="20">
        <v>17200</v>
      </c>
      <c r="D23" s="20">
        <v>130900</v>
      </c>
      <c r="E23" s="20">
        <v>27700</v>
      </c>
      <c r="F23" s="20">
        <v>347200</v>
      </c>
      <c r="G23" s="19">
        <v>400</v>
      </c>
      <c r="H23" s="19">
        <v>0</v>
      </c>
      <c r="I23" s="19">
        <v>0</v>
      </c>
      <c r="J23" s="19">
        <v>0</v>
      </c>
      <c r="K23" s="20">
        <v>4380600</v>
      </c>
      <c r="L23" s="20">
        <v>89500</v>
      </c>
      <c r="M23" s="23">
        <v>32100</v>
      </c>
    </row>
    <row r="24" spans="1:13" ht="26.25" thickBot="1" x14ac:dyDescent="0.3">
      <c r="A24" s="21" t="s">
        <v>24</v>
      </c>
      <c r="B24" s="22">
        <v>30500</v>
      </c>
      <c r="C24" s="22">
        <v>22200</v>
      </c>
      <c r="D24" s="22">
        <v>138800</v>
      </c>
      <c r="E24" s="22">
        <v>17500</v>
      </c>
      <c r="F24" s="22">
        <v>306900</v>
      </c>
      <c r="G24" s="21">
        <v>400</v>
      </c>
      <c r="H24" s="21">
        <v>0</v>
      </c>
      <c r="I24" s="21">
        <v>0</v>
      </c>
      <c r="J24" s="21">
        <v>0</v>
      </c>
      <c r="K24" s="22">
        <v>4816400</v>
      </c>
      <c r="L24" s="22">
        <v>59700</v>
      </c>
      <c r="M24" s="24">
        <v>30800</v>
      </c>
    </row>
    <row r="25" spans="1:13" ht="15.75" thickBot="1" x14ac:dyDescent="0.3">
      <c r="A25" s="19" t="s">
        <v>25</v>
      </c>
      <c r="B25" s="20">
        <v>17500</v>
      </c>
      <c r="C25" s="20">
        <v>17200</v>
      </c>
      <c r="D25" s="20">
        <v>106400</v>
      </c>
      <c r="E25" s="20">
        <v>52100</v>
      </c>
      <c r="F25" s="20">
        <v>912200</v>
      </c>
      <c r="G25" s="19">
        <v>500</v>
      </c>
      <c r="H25" s="19">
        <v>100</v>
      </c>
      <c r="I25" s="19">
        <v>0</v>
      </c>
      <c r="J25" s="19">
        <v>0</v>
      </c>
      <c r="K25" s="20">
        <v>7067400</v>
      </c>
      <c r="L25" s="20">
        <v>173200</v>
      </c>
      <c r="M25" s="23">
        <v>51600</v>
      </c>
    </row>
    <row r="26" spans="1:13" ht="26.25" thickBot="1" x14ac:dyDescent="0.3">
      <c r="A26" s="21" t="s">
        <v>26</v>
      </c>
      <c r="B26" s="22">
        <v>15000</v>
      </c>
      <c r="C26" s="22">
        <v>8900</v>
      </c>
      <c r="D26" s="22">
        <v>95200</v>
      </c>
      <c r="E26" s="22">
        <v>40100</v>
      </c>
      <c r="F26" s="22">
        <v>548700</v>
      </c>
      <c r="G26" s="21">
        <v>300</v>
      </c>
      <c r="H26" s="21">
        <v>0</v>
      </c>
      <c r="I26" s="21">
        <v>0</v>
      </c>
      <c r="J26" s="21">
        <v>0</v>
      </c>
      <c r="K26" s="22">
        <v>4342800</v>
      </c>
      <c r="L26" s="22">
        <v>128700</v>
      </c>
      <c r="M26" s="24">
        <v>29800</v>
      </c>
    </row>
    <row r="27" spans="1:13" ht="26.25" thickBot="1" x14ac:dyDescent="0.3">
      <c r="A27" s="19" t="s">
        <v>27</v>
      </c>
      <c r="B27" s="20">
        <v>1300</v>
      </c>
      <c r="C27" s="20">
        <v>1100</v>
      </c>
      <c r="D27" s="20">
        <v>18700</v>
      </c>
      <c r="E27" s="20">
        <v>27400</v>
      </c>
      <c r="F27" s="20">
        <v>305000</v>
      </c>
      <c r="G27" s="19">
        <v>200</v>
      </c>
      <c r="H27" s="19">
        <v>0</v>
      </c>
      <c r="I27" s="19">
        <v>0</v>
      </c>
      <c r="J27" s="19">
        <v>0</v>
      </c>
      <c r="K27" s="20">
        <v>2289900</v>
      </c>
      <c r="L27" s="20">
        <v>76000</v>
      </c>
      <c r="M27" s="23">
        <v>9600</v>
      </c>
    </row>
    <row r="28" spans="1:13" ht="15.75" thickBot="1" x14ac:dyDescent="0.3">
      <c r="A28" s="21" t="s">
        <v>28</v>
      </c>
      <c r="B28" s="22">
        <v>10000</v>
      </c>
      <c r="C28" s="22">
        <v>7200</v>
      </c>
      <c r="D28" s="22">
        <v>85600</v>
      </c>
      <c r="E28" s="22">
        <v>55800</v>
      </c>
      <c r="F28" s="22">
        <v>602500</v>
      </c>
      <c r="G28" s="22">
        <v>1800</v>
      </c>
      <c r="H28" s="21">
        <v>100</v>
      </c>
      <c r="I28" s="21">
        <v>0</v>
      </c>
      <c r="J28" s="21">
        <v>0</v>
      </c>
      <c r="K28" s="22">
        <v>4582100</v>
      </c>
      <c r="L28" s="22">
        <v>172100</v>
      </c>
      <c r="M28" s="24">
        <v>40700</v>
      </c>
    </row>
    <row r="29" spans="1:13" ht="15.75" thickBot="1" x14ac:dyDescent="0.3">
      <c r="A29" s="19" t="s">
        <v>29</v>
      </c>
      <c r="B29" s="20">
        <v>1600</v>
      </c>
      <c r="C29" s="20">
        <v>1100</v>
      </c>
      <c r="D29" s="20">
        <v>13900</v>
      </c>
      <c r="E29" s="20">
        <v>27500</v>
      </c>
      <c r="F29" s="20">
        <v>100500</v>
      </c>
      <c r="G29" s="19">
        <v>100</v>
      </c>
      <c r="H29" s="19">
        <v>0</v>
      </c>
      <c r="I29" s="19">
        <v>0</v>
      </c>
      <c r="J29" s="19">
        <v>0</v>
      </c>
      <c r="K29" s="20">
        <v>761800</v>
      </c>
      <c r="L29" s="20">
        <v>70900</v>
      </c>
      <c r="M29" s="23">
        <v>12200</v>
      </c>
    </row>
    <row r="30" spans="1:13" ht="15.75" thickBot="1" x14ac:dyDescent="0.3">
      <c r="A30" s="21" t="s">
        <v>30</v>
      </c>
      <c r="B30" s="22">
        <v>2700</v>
      </c>
      <c r="C30" s="22">
        <v>2000</v>
      </c>
      <c r="D30" s="22">
        <v>23700</v>
      </c>
      <c r="E30" s="22">
        <v>21600</v>
      </c>
      <c r="F30" s="22">
        <v>202500</v>
      </c>
      <c r="G30" s="21">
        <v>200</v>
      </c>
      <c r="H30" s="21">
        <v>0</v>
      </c>
      <c r="I30" s="21">
        <v>0</v>
      </c>
      <c r="J30" s="21">
        <v>0</v>
      </c>
      <c r="K30" s="22">
        <v>1574900</v>
      </c>
      <c r="L30" s="22">
        <v>73800</v>
      </c>
      <c r="M30" s="24">
        <v>27300</v>
      </c>
    </row>
    <row r="31" spans="1:13" ht="15.75" thickBot="1" x14ac:dyDescent="0.3">
      <c r="A31" s="19" t="s">
        <v>31</v>
      </c>
      <c r="B31" s="20">
        <v>17400</v>
      </c>
      <c r="C31" s="20">
        <v>6300</v>
      </c>
      <c r="D31" s="20">
        <v>50200</v>
      </c>
      <c r="E31" s="20">
        <v>21300</v>
      </c>
      <c r="F31" s="20">
        <v>133600</v>
      </c>
      <c r="G31" s="19">
        <v>300</v>
      </c>
      <c r="H31" s="19">
        <v>100</v>
      </c>
      <c r="I31" s="19">
        <v>0</v>
      </c>
      <c r="J31" s="19">
        <v>0</v>
      </c>
      <c r="K31" s="20">
        <v>2140700</v>
      </c>
      <c r="L31" s="20">
        <v>84700</v>
      </c>
      <c r="M31" s="23">
        <v>22800</v>
      </c>
    </row>
    <row r="32" spans="1:13" ht="39" thickBot="1" x14ac:dyDescent="0.3">
      <c r="A32" s="21" t="s">
        <v>32</v>
      </c>
      <c r="B32" s="22">
        <v>4000</v>
      </c>
      <c r="C32" s="22">
        <v>3500</v>
      </c>
      <c r="D32" s="22">
        <v>27000</v>
      </c>
      <c r="E32" s="22">
        <v>11300</v>
      </c>
      <c r="F32" s="22">
        <v>102800</v>
      </c>
      <c r="G32" s="21">
        <v>200</v>
      </c>
      <c r="H32" s="21">
        <v>0</v>
      </c>
      <c r="I32" s="21">
        <v>0</v>
      </c>
      <c r="J32" s="21">
        <v>0</v>
      </c>
      <c r="K32" s="22">
        <v>1187400</v>
      </c>
      <c r="L32" s="22">
        <v>29300</v>
      </c>
      <c r="M32" s="24">
        <v>12700</v>
      </c>
    </row>
    <row r="33" spans="1:13" ht="26.25" thickBot="1" x14ac:dyDescent="0.3">
      <c r="A33" s="19" t="s">
        <v>33</v>
      </c>
      <c r="B33" s="20">
        <v>47800</v>
      </c>
      <c r="C33" s="20">
        <v>18500</v>
      </c>
      <c r="D33" s="20">
        <v>121500</v>
      </c>
      <c r="E33" s="20">
        <v>23900</v>
      </c>
      <c r="F33" s="20">
        <v>412200</v>
      </c>
      <c r="G33" s="19">
        <v>500</v>
      </c>
      <c r="H33" s="19">
        <v>100</v>
      </c>
      <c r="I33" s="19">
        <v>0</v>
      </c>
      <c r="J33" s="19">
        <v>0</v>
      </c>
      <c r="K33" s="20">
        <v>6346100</v>
      </c>
      <c r="L33" s="20">
        <v>86400</v>
      </c>
      <c r="M33" s="23">
        <v>38100</v>
      </c>
    </row>
    <row r="34" spans="1:13" ht="26.25" thickBot="1" x14ac:dyDescent="0.3">
      <c r="A34" s="21" t="s">
        <v>34</v>
      </c>
      <c r="B34" s="22">
        <v>4200</v>
      </c>
      <c r="C34" s="22">
        <v>2800</v>
      </c>
      <c r="D34" s="22">
        <v>32800</v>
      </c>
      <c r="E34" s="22">
        <v>25200</v>
      </c>
      <c r="F34" s="22">
        <v>156900</v>
      </c>
      <c r="G34" s="21">
        <v>200</v>
      </c>
      <c r="H34" s="21">
        <v>100</v>
      </c>
      <c r="I34" s="21">
        <v>0</v>
      </c>
      <c r="J34" s="21">
        <v>0</v>
      </c>
      <c r="K34" s="22">
        <v>1569000</v>
      </c>
      <c r="L34" s="22">
        <v>87600</v>
      </c>
      <c r="M34" s="24">
        <v>24500</v>
      </c>
    </row>
    <row r="35" spans="1:13" ht="15.75" thickBot="1" x14ac:dyDescent="0.3">
      <c r="A35" s="19" t="s">
        <v>35</v>
      </c>
      <c r="B35" s="20">
        <v>51900</v>
      </c>
      <c r="C35" s="20">
        <v>44600</v>
      </c>
      <c r="D35" s="20">
        <v>221600</v>
      </c>
      <c r="E35" s="20">
        <v>43000</v>
      </c>
      <c r="F35" s="20">
        <v>663700</v>
      </c>
      <c r="G35" s="19">
        <v>900</v>
      </c>
      <c r="H35" s="19">
        <v>100</v>
      </c>
      <c r="I35" s="19">
        <v>0</v>
      </c>
      <c r="J35" s="19">
        <v>0</v>
      </c>
      <c r="K35" s="20">
        <v>10116400</v>
      </c>
      <c r="L35" s="20">
        <v>152400</v>
      </c>
      <c r="M35" s="23">
        <v>83200</v>
      </c>
    </row>
    <row r="36" spans="1:13" ht="26.25" thickBot="1" x14ac:dyDescent="0.3">
      <c r="A36" s="21" t="s">
        <v>36</v>
      </c>
      <c r="B36" s="22">
        <v>25200</v>
      </c>
      <c r="C36" s="22">
        <v>13500</v>
      </c>
      <c r="D36" s="22">
        <v>151600</v>
      </c>
      <c r="E36" s="22">
        <v>61000</v>
      </c>
      <c r="F36" s="22">
        <v>687700</v>
      </c>
      <c r="G36" s="21">
        <v>800</v>
      </c>
      <c r="H36" s="21">
        <v>200</v>
      </c>
      <c r="I36" s="21">
        <v>0</v>
      </c>
      <c r="J36" s="21">
        <v>0</v>
      </c>
      <c r="K36" s="22">
        <v>7685800</v>
      </c>
      <c r="L36" s="22">
        <v>210000</v>
      </c>
      <c r="M36" s="24">
        <v>77000</v>
      </c>
    </row>
    <row r="37" spans="1:13" ht="26.25" thickBot="1" x14ac:dyDescent="0.3">
      <c r="A37" s="19" t="s">
        <v>37</v>
      </c>
      <c r="B37" s="19">
        <v>400</v>
      </c>
      <c r="C37" s="19">
        <v>400</v>
      </c>
      <c r="D37" s="20">
        <v>5400</v>
      </c>
      <c r="E37" s="20">
        <v>16000</v>
      </c>
      <c r="F37" s="20">
        <v>95700</v>
      </c>
      <c r="G37" s="19">
        <v>100</v>
      </c>
      <c r="H37" s="19">
        <v>0</v>
      </c>
      <c r="I37" s="19">
        <v>0</v>
      </c>
      <c r="J37" s="19">
        <v>0</v>
      </c>
      <c r="K37" s="20">
        <v>607000</v>
      </c>
      <c r="L37" s="20">
        <v>42800</v>
      </c>
      <c r="M37" s="23">
        <v>9000</v>
      </c>
    </row>
    <row r="38" spans="1:13" ht="15.75" thickBot="1" x14ac:dyDescent="0.3">
      <c r="A38" s="21" t="s">
        <v>38</v>
      </c>
      <c r="B38" s="22">
        <v>21200</v>
      </c>
      <c r="C38" s="22">
        <v>13100</v>
      </c>
      <c r="D38" s="22">
        <v>143700</v>
      </c>
      <c r="E38" s="22">
        <v>54600</v>
      </c>
      <c r="F38" s="22">
        <v>875100</v>
      </c>
      <c r="G38" s="22">
        <v>1200</v>
      </c>
      <c r="H38" s="21">
        <v>100</v>
      </c>
      <c r="I38" s="21">
        <v>0</v>
      </c>
      <c r="J38" s="21">
        <v>0</v>
      </c>
      <c r="K38" s="22">
        <v>9019200</v>
      </c>
      <c r="L38" s="22">
        <v>199200</v>
      </c>
      <c r="M38" s="24">
        <v>68800</v>
      </c>
    </row>
    <row r="39" spans="1:13" ht="26.25" thickBot="1" x14ac:dyDescent="0.3">
      <c r="A39" s="19" t="s">
        <v>39</v>
      </c>
      <c r="B39" s="20">
        <v>7100</v>
      </c>
      <c r="C39" s="20">
        <v>6900</v>
      </c>
      <c r="D39" s="20">
        <v>38700</v>
      </c>
      <c r="E39" s="20">
        <v>50700</v>
      </c>
      <c r="F39" s="20">
        <v>391100</v>
      </c>
      <c r="G39" s="20">
        <v>2400</v>
      </c>
      <c r="H39" s="19">
        <v>300</v>
      </c>
      <c r="I39" s="19">
        <v>0</v>
      </c>
      <c r="J39" s="19">
        <v>0</v>
      </c>
      <c r="K39" s="20">
        <v>3429700</v>
      </c>
      <c r="L39" s="20">
        <v>148500</v>
      </c>
      <c r="M39" s="23">
        <v>48700</v>
      </c>
    </row>
    <row r="40" spans="1:13" ht="15.75" thickBot="1" x14ac:dyDescent="0.3">
      <c r="A40" s="21" t="s">
        <v>41</v>
      </c>
      <c r="B40" s="22">
        <v>30300</v>
      </c>
      <c r="C40" s="22">
        <v>16900</v>
      </c>
      <c r="D40" s="22">
        <v>123200</v>
      </c>
      <c r="E40" s="22">
        <v>43900</v>
      </c>
      <c r="F40" s="22">
        <v>193700</v>
      </c>
      <c r="G40" s="21">
        <v>300</v>
      </c>
      <c r="H40" s="21">
        <v>100</v>
      </c>
      <c r="I40" s="21">
        <v>0</v>
      </c>
      <c r="J40" s="21">
        <v>0</v>
      </c>
      <c r="K40" s="22">
        <v>3094700</v>
      </c>
      <c r="L40" s="22">
        <v>217800</v>
      </c>
      <c r="M40" s="24">
        <v>63900</v>
      </c>
    </row>
    <row r="41" spans="1:13" ht="26.25" thickBot="1" x14ac:dyDescent="0.3">
      <c r="A41" s="19" t="s">
        <v>42</v>
      </c>
      <c r="B41" s="20">
        <v>26800</v>
      </c>
      <c r="C41" s="20">
        <v>17800</v>
      </c>
      <c r="D41" s="20">
        <v>168200</v>
      </c>
      <c r="E41" s="20">
        <v>58600</v>
      </c>
      <c r="F41" s="20">
        <v>723000</v>
      </c>
      <c r="G41" s="20">
        <v>1200</v>
      </c>
      <c r="H41" s="19">
        <v>100</v>
      </c>
      <c r="I41" s="19">
        <v>0</v>
      </c>
      <c r="J41" s="19">
        <v>0</v>
      </c>
      <c r="K41" s="20">
        <v>9035500</v>
      </c>
      <c r="L41" s="20">
        <v>195000</v>
      </c>
      <c r="M41" s="23">
        <v>51000</v>
      </c>
    </row>
    <row r="42" spans="1:13" ht="26.25" thickBot="1" x14ac:dyDescent="0.3">
      <c r="A42" s="21" t="s">
        <v>44</v>
      </c>
      <c r="B42" s="22">
        <v>2500</v>
      </c>
      <c r="C42" s="22">
        <v>2400</v>
      </c>
      <c r="D42" s="22">
        <v>16300</v>
      </c>
      <c r="E42" s="22">
        <v>2500</v>
      </c>
      <c r="F42" s="22">
        <v>44100</v>
      </c>
      <c r="G42" s="21">
        <v>100</v>
      </c>
      <c r="H42" s="21">
        <v>0</v>
      </c>
      <c r="I42" s="21">
        <v>0</v>
      </c>
      <c r="J42" s="21">
        <v>0</v>
      </c>
      <c r="K42" s="22">
        <v>796100</v>
      </c>
      <c r="L42" s="22">
        <v>11300</v>
      </c>
      <c r="M42" s="24">
        <v>6300</v>
      </c>
    </row>
    <row r="43" spans="1:13" ht="26.25" thickBot="1" x14ac:dyDescent="0.3">
      <c r="A43" s="19" t="s">
        <v>45</v>
      </c>
      <c r="B43" s="20">
        <v>7400</v>
      </c>
      <c r="C43" s="20">
        <v>4700</v>
      </c>
      <c r="D43" s="20">
        <v>57400</v>
      </c>
      <c r="E43" s="20">
        <v>32100</v>
      </c>
      <c r="F43" s="20">
        <v>411800</v>
      </c>
      <c r="G43" s="19">
        <v>400</v>
      </c>
      <c r="H43" s="19">
        <v>100</v>
      </c>
      <c r="I43" s="19">
        <v>0</v>
      </c>
      <c r="J43" s="19">
        <v>0</v>
      </c>
      <c r="K43" s="20">
        <v>4200600</v>
      </c>
      <c r="L43" s="20">
        <v>104900</v>
      </c>
      <c r="M43" s="23">
        <v>46000</v>
      </c>
    </row>
    <row r="44" spans="1:13" ht="26.25" thickBot="1" x14ac:dyDescent="0.3">
      <c r="A44" s="21" t="s">
        <v>46</v>
      </c>
      <c r="B44" s="21">
        <v>700</v>
      </c>
      <c r="C44" s="21">
        <v>700</v>
      </c>
      <c r="D44" s="22">
        <v>8700</v>
      </c>
      <c r="E44" s="22">
        <v>16900</v>
      </c>
      <c r="F44" s="22">
        <v>105000</v>
      </c>
      <c r="G44" s="21">
        <v>100</v>
      </c>
      <c r="H44" s="21">
        <v>0</v>
      </c>
      <c r="I44" s="21">
        <v>0</v>
      </c>
      <c r="J44" s="21">
        <v>0</v>
      </c>
      <c r="K44" s="22">
        <v>726200</v>
      </c>
      <c r="L44" s="22">
        <v>51100</v>
      </c>
      <c r="M44" s="24">
        <v>15700</v>
      </c>
    </row>
    <row r="45" spans="1:13" ht="26.25" thickBot="1" x14ac:dyDescent="0.3">
      <c r="A45" s="19" t="s">
        <v>48</v>
      </c>
      <c r="B45" s="20">
        <v>12200</v>
      </c>
      <c r="C45" s="20">
        <v>6300</v>
      </c>
      <c r="D45" s="20">
        <v>79800</v>
      </c>
      <c r="E45" s="20">
        <v>38400</v>
      </c>
      <c r="F45" s="20">
        <v>511000</v>
      </c>
      <c r="G45" s="19">
        <v>500</v>
      </c>
      <c r="H45" s="19">
        <v>100</v>
      </c>
      <c r="I45" s="19">
        <v>0</v>
      </c>
      <c r="J45" s="19">
        <v>0</v>
      </c>
      <c r="K45" s="20">
        <v>5396100</v>
      </c>
      <c r="L45" s="20">
        <v>150200</v>
      </c>
      <c r="M45" s="23">
        <v>39600</v>
      </c>
    </row>
    <row r="46" spans="1:13" ht="15.75" thickBot="1" x14ac:dyDescent="0.3">
      <c r="A46" s="21" t="s">
        <v>49</v>
      </c>
      <c r="B46" s="22">
        <v>80900</v>
      </c>
      <c r="C46" s="22">
        <v>30600</v>
      </c>
      <c r="D46" s="22">
        <v>304700</v>
      </c>
      <c r="E46" s="22">
        <v>376300</v>
      </c>
      <c r="F46" s="22">
        <v>2422300</v>
      </c>
      <c r="G46" s="22">
        <v>2200</v>
      </c>
      <c r="H46" s="22">
        <v>1600</v>
      </c>
      <c r="I46" s="21">
        <v>0</v>
      </c>
      <c r="J46" s="21">
        <v>0</v>
      </c>
      <c r="K46" s="22">
        <v>20599100</v>
      </c>
      <c r="L46" s="22">
        <v>765100</v>
      </c>
      <c r="M46" s="24">
        <v>131100</v>
      </c>
    </row>
    <row r="47" spans="1:13" ht="15.75" thickBot="1" x14ac:dyDescent="0.3">
      <c r="A47" s="19" t="s">
        <v>50</v>
      </c>
      <c r="B47" s="20">
        <v>16500</v>
      </c>
      <c r="C47" s="20">
        <v>7500</v>
      </c>
      <c r="D47" s="20">
        <v>58500</v>
      </c>
      <c r="E47" s="20">
        <v>51600</v>
      </c>
      <c r="F47" s="20">
        <v>190200</v>
      </c>
      <c r="G47" s="20">
        <v>2600</v>
      </c>
      <c r="H47" s="19">
        <v>700</v>
      </c>
      <c r="I47" s="19">
        <v>0</v>
      </c>
      <c r="J47" s="19">
        <v>0</v>
      </c>
      <c r="K47" s="20">
        <v>2428900</v>
      </c>
      <c r="L47" s="20">
        <v>153800</v>
      </c>
      <c r="M47" s="23">
        <v>27400</v>
      </c>
    </row>
    <row r="48" spans="1:13" ht="15.75" thickBot="1" x14ac:dyDescent="0.3">
      <c r="A48" s="21" t="s">
        <v>51</v>
      </c>
      <c r="B48" s="22">
        <v>3400</v>
      </c>
      <c r="C48" s="22">
        <v>3200</v>
      </c>
      <c r="D48" s="22">
        <v>15800</v>
      </c>
      <c r="E48" s="22">
        <v>5600</v>
      </c>
      <c r="F48" s="22">
        <v>42000</v>
      </c>
      <c r="G48" s="21">
        <v>100</v>
      </c>
      <c r="H48" s="21">
        <v>0</v>
      </c>
      <c r="I48" s="21">
        <v>0</v>
      </c>
      <c r="J48" s="21">
        <v>0</v>
      </c>
      <c r="K48" s="22">
        <v>511900</v>
      </c>
      <c r="L48" s="22">
        <v>15000</v>
      </c>
      <c r="M48" s="24">
        <v>5400</v>
      </c>
    </row>
    <row r="49" spans="1:13" ht="15.75" thickBot="1" x14ac:dyDescent="0.3">
      <c r="A49" s="19" t="s">
        <v>52</v>
      </c>
      <c r="B49" s="20">
        <v>30700</v>
      </c>
      <c r="C49" s="20">
        <v>15800</v>
      </c>
      <c r="D49" s="20">
        <v>176500</v>
      </c>
      <c r="E49" s="20">
        <v>35300</v>
      </c>
      <c r="F49" s="20">
        <v>506600</v>
      </c>
      <c r="G49" s="19">
        <v>600</v>
      </c>
      <c r="H49" s="19">
        <v>100</v>
      </c>
      <c r="I49" s="19">
        <v>0</v>
      </c>
      <c r="J49" s="19">
        <v>0</v>
      </c>
      <c r="K49" s="20">
        <v>6661000</v>
      </c>
      <c r="L49" s="20">
        <v>154300</v>
      </c>
      <c r="M49" s="23">
        <v>32700</v>
      </c>
    </row>
    <row r="50" spans="1:13" ht="26.25" thickBot="1" x14ac:dyDescent="0.3">
      <c r="A50" s="21" t="s">
        <v>53</v>
      </c>
      <c r="B50" s="22">
        <v>66800</v>
      </c>
      <c r="C50" s="22">
        <v>24300</v>
      </c>
      <c r="D50" s="22">
        <v>240000</v>
      </c>
      <c r="E50" s="22">
        <v>59000</v>
      </c>
      <c r="F50" s="22">
        <v>359700</v>
      </c>
      <c r="G50" s="21">
        <v>600</v>
      </c>
      <c r="H50" s="21">
        <v>100</v>
      </c>
      <c r="I50" s="21">
        <v>0</v>
      </c>
      <c r="J50" s="21">
        <v>0</v>
      </c>
      <c r="K50" s="22">
        <v>5792000</v>
      </c>
      <c r="L50" s="22">
        <v>283600</v>
      </c>
      <c r="M50" s="24">
        <v>64400</v>
      </c>
    </row>
    <row r="51" spans="1:13" ht="26.25" thickBot="1" x14ac:dyDescent="0.3">
      <c r="A51" s="19" t="s">
        <v>54</v>
      </c>
      <c r="B51" s="20">
        <v>1000</v>
      </c>
      <c r="C51" s="20">
        <v>1000</v>
      </c>
      <c r="D51" s="20">
        <v>14500</v>
      </c>
      <c r="E51" s="20">
        <v>13900</v>
      </c>
      <c r="F51" s="20">
        <v>129800</v>
      </c>
      <c r="G51" s="19">
        <v>200</v>
      </c>
      <c r="H51" s="19">
        <v>0</v>
      </c>
      <c r="I51" s="19">
        <v>0</v>
      </c>
      <c r="J51" s="19">
        <v>0</v>
      </c>
      <c r="K51" s="20">
        <v>1268300</v>
      </c>
      <c r="L51" s="20">
        <v>46100</v>
      </c>
      <c r="M51" s="23">
        <v>10900</v>
      </c>
    </row>
    <row r="52" spans="1:13" ht="26.25" thickBot="1" x14ac:dyDescent="0.3">
      <c r="A52" s="21" t="s">
        <v>55</v>
      </c>
      <c r="B52" s="22">
        <v>9300</v>
      </c>
      <c r="C52" s="22">
        <v>7700</v>
      </c>
      <c r="D52" s="22">
        <v>93500</v>
      </c>
      <c r="E52" s="22">
        <v>39800</v>
      </c>
      <c r="F52" s="22">
        <v>556500</v>
      </c>
      <c r="G52" s="21">
        <v>700</v>
      </c>
      <c r="H52" s="21">
        <v>100</v>
      </c>
      <c r="I52" s="21">
        <v>0</v>
      </c>
      <c r="J52" s="21">
        <v>0</v>
      </c>
      <c r="K52" s="22">
        <v>4639100</v>
      </c>
      <c r="L52" s="22">
        <v>143300</v>
      </c>
      <c r="M52" s="24">
        <v>29900</v>
      </c>
    </row>
    <row r="53" spans="1:13" ht="15.75" thickBot="1" x14ac:dyDescent="0.3">
      <c r="A53" s="41" t="s">
        <v>56</v>
      </c>
      <c r="B53" s="41">
        <v>500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3"/>
    </row>
  </sheetData>
  <mergeCells count="1">
    <mergeCell ref="A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DA31D-B5EE-412B-97E5-7A94BEEF3B19}">
  <dimension ref="A1:M53"/>
  <sheetViews>
    <sheetView topLeftCell="A30" workbookViewId="0">
      <selection activeCell="B53" sqref="B53"/>
    </sheetView>
  </sheetViews>
  <sheetFormatPr defaultRowHeight="15" x14ac:dyDescent="0.25"/>
  <sheetData>
    <row r="1" spans="1:13" ht="15.75" thickBot="1" x14ac:dyDescent="0.3">
      <c r="A1" s="44" t="s">
        <v>81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6"/>
    </row>
    <row r="2" spans="1:13" ht="75.75" thickBot="1" x14ac:dyDescent="0.3">
      <c r="A2" s="39" t="s">
        <v>1</v>
      </c>
      <c r="B2" s="39" t="s">
        <v>69</v>
      </c>
      <c r="C2" s="39" t="s">
        <v>70</v>
      </c>
      <c r="D2" s="39" t="s">
        <v>71</v>
      </c>
      <c r="E2" s="39" t="s">
        <v>72</v>
      </c>
      <c r="F2" s="39" t="s">
        <v>73</v>
      </c>
      <c r="G2" s="39" t="s">
        <v>74</v>
      </c>
      <c r="H2" s="39" t="s">
        <v>75</v>
      </c>
      <c r="I2" s="39" t="s">
        <v>76</v>
      </c>
      <c r="J2" s="39" t="s">
        <v>77</v>
      </c>
      <c r="K2" s="39" t="s">
        <v>78</v>
      </c>
      <c r="L2" s="39" t="s">
        <v>79</v>
      </c>
      <c r="M2" s="40" t="s">
        <v>80</v>
      </c>
    </row>
    <row r="3" spans="1:13" ht="15.75" thickBot="1" x14ac:dyDescent="0.3">
      <c r="A3" s="19" t="s">
        <v>3</v>
      </c>
      <c r="B3" s="20">
        <v>2900</v>
      </c>
      <c r="C3" s="20">
        <v>2100</v>
      </c>
      <c r="D3" s="20">
        <v>36300</v>
      </c>
      <c r="E3" s="19">
        <v>0</v>
      </c>
      <c r="F3" s="20">
        <v>567600</v>
      </c>
      <c r="G3" s="20">
        <v>15100</v>
      </c>
      <c r="H3" s="19">
        <v>0</v>
      </c>
      <c r="I3" s="19">
        <v>0</v>
      </c>
      <c r="J3" s="19">
        <v>0</v>
      </c>
      <c r="K3" s="20">
        <v>3863500</v>
      </c>
      <c r="L3" s="20">
        <v>154100</v>
      </c>
      <c r="M3" s="23">
        <v>41600</v>
      </c>
    </row>
    <row r="4" spans="1:13" ht="15.75" thickBot="1" x14ac:dyDescent="0.3">
      <c r="A4" s="21" t="s">
        <v>4</v>
      </c>
      <c r="B4" s="21">
        <v>900</v>
      </c>
      <c r="C4" s="21">
        <v>400</v>
      </c>
      <c r="D4" s="22">
        <v>6200</v>
      </c>
      <c r="E4" s="21">
        <v>0</v>
      </c>
      <c r="F4" s="22">
        <v>64000</v>
      </c>
      <c r="G4" s="22">
        <v>2700</v>
      </c>
      <c r="H4" s="21">
        <v>0</v>
      </c>
      <c r="I4" s="21">
        <v>0</v>
      </c>
      <c r="J4" s="21">
        <v>0</v>
      </c>
      <c r="K4" s="22">
        <v>460900</v>
      </c>
      <c r="L4" s="22">
        <v>39600</v>
      </c>
      <c r="M4" s="24">
        <v>11400</v>
      </c>
    </row>
    <row r="5" spans="1:13" ht="15.75" thickBot="1" x14ac:dyDescent="0.3">
      <c r="A5" s="19" t="s">
        <v>5</v>
      </c>
      <c r="B5" s="20">
        <v>28800</v>
      </c>
      <c r="C5" s="20">
        <v>11200</v>
      </c>
      <c r="D5" s="20">
        <v>115400</v>
      </c>
      <c r="E5" s="19">
        <v>0</v>
      </c>
      <c r="F5" s="20">
        <v>584800</v>
      </c>
      <c r="G5" s="20">
        <v>13800</v>
      </c>
      <c r="H5" s="19">
        <v>0</v>
      </c>
      <c r="I5" s="19">
        <v>0</v>
      </c>
      <c r="J5" s="19">
        <v>0</v>
      </c>
      <c r="K5" s="20">
        <v>5202200</v>
      </c>
      <c r="L5" s="20">
        <v>226000</v>
      </c>
      <c r="M5" s="23">
        <v>103400</v>
      </c>
    </row>
    <row r="6" spans="1:13" ht="15.75" thickBot="1" x14ac:dyDescent="0.3">
      <c r="A6" s="21" t="s">
        <v>6</v>
      </c>
      <c r="B6" s="22">
        <v>1300</v>
      </c>
      <c r="C6" s="22">
        <v>1100</v>
      </c>
      <c r="D6" s="22">
        <v>22400</v>
      </c>
      <c r="E6" s="21">
        <v>0</v>
      </c>
      <c r="F6" s="22">
        <v>392800</v>
      </c>
      <c r="G6" s="22">
        <v>7200</v>
      </c>
      <c r="H6" s="21">
        <v>0</v>
      </c>
      <c r="I6" s="21">
        <v>0</v>
      </c>
      <c r="J6" s="21">
        <v>0</v>
      </c>
      <c r="K6" s="22">
        <v>2093700</v>
      </c>
      <c r="L6" s="22">
        <v>111100</v>
      </c>
      <c r="M6" s="24">
        <v>15700</v>
      </c>
    </row>
    <row r="7" spans="1:13" ht="15.75" thickBot="1" x14ac:dyDescent="0.3">
      <c r="A7" s="19" t="s">
        <v>7</v>
      </c>
      <c r="B7" s="20">
        <v>425300</v>
      </c>
      <c r="C7" s="20">
        <v>265500</v>
      </c>
      <c r="D7" s="20">
        <v>1228700</v>
      </c>
      <c r="E7" s="19">
        <v>0</v>
      </c>
      <c r="F7" s="20">
        <v>1745100</v>
      </c>
      <c r="G7" s="20">
        <v>75300</v>
      </c>
      <c r="H7" s="19">
        <v>0</v>
      </c>
      <c r="I7" s="20">
        <v>14000</v>
      </c>
      <c r="J7" s="19">
        <v>300</v>
      </c>
      <c r="K7" s="20">
        <v>29642700</v>
      </c>
      <c r="L7" s="20">
        <v>825900</v>
      </c>
      <c r="M7" s="23">
        <v>116700</v>
      </c>
    </row>
    <row r="8" spans="1:13" ht="15.75" thickBot="1" x14ac:dyDescent="0.3">
      <c r="A8" s="21" t="s">
        <v>8</v>
      </c>
      <c r="B8" s="22">
        <v>24700</v>
      </c>
      <c r="C8" s="22">
        <v>10800</v>
      </c>
      <c r="D8" s="22">
        <v>96500</v>
      </c>
      <c r="E8" s="21">
        <v>0</v>
      </c>
      <c r="F8" s="22">
        <v>447000</v>
      </c>
      <c r="G8" s="22">
        <v>11400</v>
      </c>
      <c r="H8" s="21">
        <v>0</v>
      </c>
      <c r="I8" s="21">
        <v>0</v>
      </c>
      <c r="J8" s="21">
        <v>0</v>
      </c>
      <c r="K8" s="22">
        <v>4263300</v>
      </c>
      <c r="L8" s="22">
        <v>249700</v>
      </c>
      <c r="M8" s="24">
        <v>89600</v>
      </c>
    </row>
    <row r="9" spans="1:13" ht="26.25" thickBot="1" x14ac:dyDescent="0.3">
      <c r="A9" s="19" t="s">
        <v>9</v>
      </c>
      <c r="B9" s="20">
        <v>9000</v>
      </c>
      <c r="C9" s="20">
        <v>6200</v>
      </c>
      <c r="D9" s="20">
        <v>49600</v>
      </c>
      <c r="E9" s="19">
        <v>0</v>
      </c>
      <c r="F9" s="20">
        <v>199300</v>
      </c>
      <c r="G9" s="20">
        <v>2000</v>
      </c>
      <c r="H9" s="19">
        <v>0</v>
      </c>
      <c r="I9" s="19">
        <v>0</v>
      </c>
      <c r="J9" s="19">
        <v>0</v>
      </c>
      <c r="K9" s="20">
        <v>2577600</v>
      </c>
      <c r="L9" s="20">
        <v>53000</v>
      </c>
      <c r="M9" s="23">
        <v>26100</v>
      </c>
    </row>
    <row r="10" spans="1:13" ht="15.75" thickBot="1" x14ac:dyDescent="0.3">
      <c r="A10" s="21" t="s">
        <v>10</v>
      </c>
      <c r="B10" s="22">
        <v>1900</v>
      </c>
      <c r="C10" s="22">
        <v>1500</v>
      </c>
      <c r="D10" s="22">
        <v>14800</v>
      </c>
      <c r="E10" s="21">
        <v>0</v>
      </c>
      <c r="F10" s="22">
        <v>89700</v>
      </c>
      <c r="G10" s="22">
        <v>1000</v>
      </c>
      <c r="H10" s="21">
        <v>0</v>
      </c>
      <c r="I10" s="21">
        <v>0</v>
      </c>
      <c r="J10" s="21">
        <v>0</v>
      </c>
      <c r="K10" s="22">
        <v>780600</v>
      </c>
      <c r="L10" s="22">
        <v>17900</v>
      </c>
      <c r="M10" s="24">
        <v>6600</v>
      </c>
    </row>
    <row r="11" spans="1:13" ht="26.25" thickBot="1" x14ac:dyDescent="0.3">
      <c r="A11" s="19" t="s">
        <v>11</v>
      </c>
      <c r="B11" s="20">
        <v>2400</v>
      </c>
      <c r="C11" s="20">
        <v>1600</v>
      </c>
      <c r="D11" s="20">
        <v>14300</v>
      </c>
      <c r="E11" s="19">
        <v>0</v>
      </c>
      <c r="F11" s="20">
        <v>21900</v>
      </c>
      <c r="G11" s="19">
        <v>200</v>
      </c>
      <c r="H11" s="19">
        <v>0</v>
      </c>
      <c r="I11" s="19">
        <v>0</v>
      </c>
      <c r="J11" s="19">
        <v>0</v>
      </c>
      <c r="K11" s="20">
        <v>274400</v>
      </c>
      <c r="L11" s="20">
        <v>2300</v>
      </c>
      <c r="M11" s="23">
        <v>1200</v>
      </c>
    </row>
    <row r="12" spans="1:13" ht="15.75" thickBot="1" x14ac:dyDescent="0.3">
      <c r="A12" s="21" t="s">
        <v>12</v>
      </c>
      <c r="B12" s="22">
        <v>58200</v>
      </c>
      <c r="C12" s="22">
        <v>22400</v>
      </c>
      <c r="D12" s="22">
        <v>248500</v>
      </c>
      <c r="E12" s="21">
        <v>0</v>
      </c>
      <c r="F12" s="22">
        <v>1513000</v>
      </c>
      <c r="G12" s="22">
        <v>13100</v>
      </c>
      <c r="H12" s="21">
        <v>0</v>
      </c>
      <c r="I12" s="21">
        <v>0</v>
      </c>
      <c r="J12" s="21">
        <v>0</v>
      </c>
      <c r="K12" s="22">
        <v>14925500</v>
      </c>
      <c r="L12" s="22">
        <v>433700</v>
      </c>
      <c r="M12" s="24">
        <v>127300</v>
      </c>
    </row>
    <row r="13" spans="1:13" ht="15.75" thickBot="1" x14ac:dyDescent="0.3">
      <c r="A13" s="19" t="s">
        <v>13</v>
      </c>
      <c r="B13" s="20">
        <v>23500</v>
      </c>
      <c r="C13" s="20">
        <v>9400</v>
      </c>
      <c r="D13" s="20">
        <v>109000</v>
      </c>
      <c r="E13" s="19">
        <v>0</v>
      </c>
      <c r="F13" s="20">
        <v>919400</v>
      </c>
      <c r="G13" s="20">
        <v>21000</v>
      </c>
      <c r="H13" s="19">
        <v>0</v>
      </c>
      <c r="I13" s="19">
        <v>0</v>
      </c>
      <c r="J13" s="19">
        <v>0</v>
      </c>
      <c r="K13" s="20">
        <v>7665100</v>
      </c>
      <c r="L13" s="20">
        <v>252800</v>
      </c>
      <c r="M13" s="23">
        <v>97600</v>
      </c>
    </row>
    <row r="14" spans="1:13" ht="15.75" thickBot="1" x14ac:dyDescent="0.3">
      <c r="A14" s="21" t="s">
        <v>14</v>
      </c>
      <c r="B14" s="22">
        <v>10700</v>
      </c>
      <c r="C14" s="22">
        <v>3200</v>
      </c>
      <c r="D14" s="22">
        <v>26400</v>
      </c>
      <c r="E14" s="21">
        <v>0</v>
      </c>
      <c r="F14" s="22">
        <v>52700</v>
      </c>
      <c r="G14" s="21">
        <v>900</v>
      </c>
      <c r="H14" s="21">
        <v>0</v>
      </c>
      <c r="I14" s="21">
        <v>100</v>
      </c>
      <c r="J14" s="21">
        <v>0</v>
      </c>
      <c r="K14" s="22">
        <v>948300</v>
      </c>
      <c r="L14" s="22">
        <v>18000</v>
      </c>
      <c r="M14" s="24">
        <v>6000</v>
      </c>
    </row>
    <row r="15" spans="1:13" ht="15.75" thickBot="1" x14ac:dyDescent="0.3">
      <c r="A15" s="19" t="s">
        <v>15</v>
      </c>
      <c r="B15" s="20">
        <v>2300</v>
      </c>
      <c r="C15" s="20">
        <v>1700</v>
      </c>
      <c r="D15" s="20">
        <v>24900</v>
      </c>
      <c r="E15" s="19">
        <v>0</v>
      </c>
      <c r="F15" s="20">
        <v>156300</v>
      </c>
      <c r="G15" s="20">
        <v>9900</v>
      </c>
      <c r="H15" s="19">
        <v>0</v>
      </c>
      <c r="I15" s="19">
        <v>0</v>
      </c>
      <c r="J15" s="19">
        <v>0</v>
      </c>
      <c r="K15" s="20">
        <v>1480700</v>
      </c>
      <c r="L15" s="20">
        <v>155700</v>
      </c>
      <c r="M15" s="23">
        <v>26900</v>
      </c>
    </row>
    <row r="16" spans="1:13" ht="15.75" thickBot="1" x14ac:dyDescent="0.3">
      <c r="A16" s="21" t="s">
        <v>16</v>
      </c>
      <c r="B16" s="22">
        <v>26000</v>
      </c>
      <c r="C16" s="22">
        <v>13000</v>
      </c>
      <c r="D16" s="22">
        <v>190600</v>
      </c>
      <c r="E16" s="21">
        <v>0</v>
      </c>
      <c r="F16" s="22">
        <v>1154700</v>
      </c>
      <c r="G16" s="22">
        <v>12100</v>
      </c>
      <c r="H16" s="21">
        <v>0</v>
      </c>
      <c r="I16" s="21">
        <v>0</v>
      </c>
      <c r="J16" s="21">
        <v>0</v>
      </c>
      <c r="K16" s="22">
        <v>8533600</v>
      </c>
      <c r="L16" s="22">
        <v>213600</v>
      </c>
      <c r="M16" s="24">
        <v>90600</v>
      </c>
    </row>
    <row r="17" spans="1:13" ht="15.75" thickBot="1" x14ac:dyDescent="0.3">
      <c r="A17" s="19" t="s">
        <v>17</v>
      </c>
      <c r="B17" s="20">
        <v>7000</v>
      </c>
      <c r="C17" s="20">
        <v>5300</v>
      </c>
      <c r="D17" s="20">
        <v>75300</v>
      </c>
      <c r="E17" s="19">
        <v>0</v>
      </c>
      <c r="F17" s="20">
        <v>774400</v>
      </c>
      <c r="G17" s="20">
        <v>13400</v>
      </c>
      <c r="H17" s="19">
        <v>0</v>
      </c>
      <c r="I17" s="19">
        <v>0</v>
      </c>
      <c r="J17" s="19">
        <v>0</v>
      </c>
      <c r="K17" s="20">
        <v>4916700</v>
      </c>
      <c r="L17" s="20">
        <v>183700</v>
      </c>
      <c r="M17" s="23">
        <v>70300</v>
      </c>
    </row>
    <row r="18" spans="1:13" ht="15.75" thickBot="1" x14ac:dyDescent="0.3">
      <c r="A18" s="21" t="s">
        <v>18</v>
      </c>
      <c r="B18" s="22">
        <v>2300</v>
      </c>
      <c r="C18" s="22">
        <v>2600</v>
      </c>
      <c r="D18" s="22">
        <v>36400</v>
      </c>
      <c r="E18" s="21">
        <v>0</v>
      </c>
      <c r="F18" s="22">
        <v>459900</v>
      </c>
      <c r="G18" s="22">
        <v>9500</v>
      </c>
      <c r="H18" s="21">
        <v>0</v>
      </c>
      <c r="I18" s="21">
        <v>0</v>
      </c>
      <c r="J18" s="21">
        <v>0</v>
      </c>
      <c r="K18" s="22">
        <v>2402200</v>
      </c>
      <c r="L18" s="22">
        <v>125300</v>
      </c>
      <c r="M18" s="24">
        <v>69100</v>
      </c>
    </row>
    <row r="19" spans="1:13" ht="15.75" thickBot="1" x14ac:dyDescent="0.3">
      <c r="A19" s="19" t="s">
        <v>19</v>
      </c>
      <c r="B19" s="20">
        <v>3100</v>
      </c>
      <c r="C19" s="20">
        <v>2400</v>
      </c>
      <c r="D19" s="20">
        <v>34000</v>
      </c>
      <c r="E19" s="19">
        <v>0</v>
      </c>
      <c r="F19" s="20">
        <v>324700</v>
      </c>
      <c r="G19" s="20">
        <v>10600</v>
      </c>
      <c r="H19" s="19">
        <v>0</v>
      </c>
      <c r="I19" s="19">
        <v>0</v>
      </c>
      <c r="J19" s="19">
        <v>0</v>
      </c>
      <c r="K19" s="20">
        <v>2086800</v>
      </c>
      <c r="L19" s="20">
        <v>102900</v>
      </c>
      <c r="M19" s="23">
        <v>27700</v>
      </c>
    </row>
    <row r="20" spans="1:13" ht="15.75" thickBot="1" x14ac:dyDescent="0.3">
      <c r="A20" s="21" t="s">
        <v>20</v>
      </c>
      <c r="B20" s="22">
        <v>2600</v>
      </c>
      <c r="C20" s="22">
        <v>2100</v>
      </c>
      <c r="D20" s="22">
        <v>41300</v>
      </c>
      <c r="E20" s="21">
        <v>0</v>
      </c>
      <c r="F20" s="22">
        <v>458800</v>
      </c>
      <c r="G20" s="22">
        <v>10900</v>
      </c>
      <c r="H20" s="21">
        <v>0</v>
      </c>
      <c r="I20" s="21">
        <v>0</v>
      </c>
      <c r="J20" s="21">
        <v>0</v>
      </c>
      <c r="K20" s="22">
        <v>3281300</v>
      </c>
      <c r="L20" s="22">
        <v>133700</v>
      </c>
      <c r="M20" s="24">
        <v>36500</v>
      </c>
    </row>
    <row r="21" spans="1:13" ht="15.75" thickBot="1" x14ac:dyDescent="0.3">
      <c r="A21" s="19" t="s">
        <v>21</v>
      </c>
      <c r="B21" s="20">
        <v>2000</v>
      </c>
      <c r="C21" s="20">
        <v>1200</v>
      </c>
      <c r="D21" s="20">
        <v>21600</v>
      </c>
      <c r="E21" s="19">
        <v>0</v>
      </c>
      <c r="F21" s="20">
        <v>556600</v>
      </c>
      <c r="G21" s="20">
        <v>7700</v>
      </c>
      <c r="H21" s="19">
        <v>0</v>
      </c>
      <c r="I21" s="19">
        <v>0</v>
      </c>
      <c r="J21" s="19">
        <v>0</v>
      </c>
      <c r="K21" s="20">
        <v>3039100</v>
      </c>
      <c r="L21" s="20">
        <v>164900</v>
      </c>
      <c r="M21" s="23">
        <v>28000</v>
      </c>
    </row>
    <row r="22" spans="1:13" ht="15.75" thickBot="1" x14ac:dyDescent="0.3">
      <c r="A22" s="21" t="s">
        <v>22</v>
      </c>
      <c r="B22" s="22">
        <v>1900</v>
      </c>
      <c r="C22" s="22">
        <v>2800</v>
      </c>
      <c r="D22" s="22">
        <v>22400</v>
      </c>
      <c r="E22" s="21">
        <v>0</v>
      </c>
      <c r="F22" s="22">
        <v>148500</v>
      </c>
      <c r="G22" s="22">
        <v>1200</v>
      </c>
      <c r="H22" s="21">
        <v>0</v>
      </c>
      <c r="I22" s="21">
        <v>0</v>
      </c>
      <c r="J22" s="21">
        <v>0</v>
      </c>
      <c r="K22" s="22">
        <v>1001700</v>
      </c>
      <c r="L22" s="22">
        <v>34600</v>
      </c>
      <c r="M22" s="24">
        <v>10900</v>
      </c>
    </row>
    <row r="23" spans="1:13" ht="15.75" thickBot="1" x14ac:dyDescent="0.3">
      <c r="A23" s="19" t="s">
        <v>23</v>
      </c>
      <c r="B23" s="20">
        <v>18000</v>
      </c>
      <c r="C23" s="20">
        <v>11900</v>
      </c>
      <c r="D23" s="20">
        <v>109700</v>
      </c>
      <c r="E23" s="19">
        <v>0</v>
      </c>
      <c r="F23" s="20">
        <v>406600</v>
      </c>
      <c r="G23" s="20">
        <v>4100</v>
      </c>
      <c r="H23" s="19">
        <v>0</v>
      </c>
      <c r="I23" s="19">
        <v>0</v>
      </c>
      <c r="J23" s="19">
        <v>0</v>
      </c>
      <c r="K23" s="20">
        <v>4136000</v>
      </c>
      <c r="L23" s="20">
        <v>111700</v>
      </c>
      <c r="M23" s="23">
        <v>37900</v>
      </c>
    </row>
    <row r="24" spans="1:13" ht="26.25" thickBot="1" x14ac:dyDescent="0.3">
      <c r="A24" s="21" t="s">
        <v>24</v>
      </c>
      <c r="B24" s="22">
        <v>21000</v>
      </c>
      <c r="C24" s="22">
        <v>15600</v>
      </c>
      <c r="D24" s="22">
        <v>122600</v>
      </c>
      <c r="E24" s="21">
        <v>0</v>
      </c>
      <c r="F24" s="22">
        <v>418900</v>
      </c>
      <c r="G24" s="22">
        <v>2100</v>
      </c>
      <c r="H24" s="21">
        <v>0</v>
      </c>
      <c r="I24" s="21">
        <v>0</v>
      </c>
      <c r="J24" s="21">
        <v>0</v>
      </c>
      <c r="K24" s="22">
        <v>4697000</v>
      </c>
      <c r="L24" s="22">
        <v>75500</v>
      </c>
      <c r="M24" s="24">
        <v>36800</v>
      </c>
    </row>
    <row r="25" spans="1:13" ht="15.75" thickBot="1" x14ac:dyDescent="0.3">
      <c r="A25" s="19" t="s">
        <v>25</v>
      </c>
      <c r="B25" s="20">
        <v>10600</v>
      </c>
      <c r="C25" s="20">
        <v>12500</v>
      </c>
      <c r="D25" s="20">
        <v>93400</v>
      </c>
      <c r="E25" s="19">
        <v>0</v>
      </c>
      <c r="F25" s="20">
        <v>1348900</v>
      </c>
      <c r="G25" s="20">
        <v>11200</v>
      </c>
      <c r="H25" s="19">
        <v>0</v>
      </c>
      <c r="I25" s="19">
        <v>0</v>
      </c>
      <c r="J25" s="19">
        <v>0</v>
      </c>
      <c r="K25" s="20">
        <v>6728600</v>
      </c>
      <c r="L25" s="20">
        <v>217400</v>
      </c>
      <c r="M25" s="23">
        <v>62100</v>
      </c>
    </row>
    <row r="26" spans="1:13" ht="26.25" thickBot="1" x14ac:dyDescent="0.3">
      <c r="A26" s="21" t="s">
        <v>26</v>
      </c>
      <c r="B26" s="22">
        <v>10400</v>
      </c>
      <c r="C26" s="22">
        <v>6700</v>
      </c>
      <c r="D26" s="22">
        <v>83800</v>
      </c>
      <c r="E26" s="21">
        <v>0</v>
      </c>
      <c r="F26" s="22">
        <v>722800</v>
      </c>
      <c r="G26" s="22">
        <v>9100</v>
      </c>
      <c r="H26" s="21">
        <v>0</v>
      </c>
      <c r="I26" s="21">
        <v>0</v>
      </c>
      <c r="J26" s="21">
        <v>0</v>
      </c>
      <c r="K26" s="22">
        <v>4162400</v>
      </c>
      <c r="L26" s="22">
        <v>161700</v>
      </c>
      <c r="M26" s="24">
        <v>43000</v>
      </c>
    </row>
    <row r="27" spans="1:13" ht="26.25" thickBot="1" x14ac:dyDescent="0.3">
      <c r="A27" s="19" t="s">
        <v>27</v>
      </c>
      <c r="B27" s="19">
        <v>800</v>
      </c>
      <c r="C27" s="19">
        <v>700</v>
      </c>
      <c r="D27" s="20">
        <v>15800</v>
      </c>
      <c r="E27" s="19">
        <v>0</v>
      </c>
      <c r="F27" s="20">
        <v>381000</v>
      </c>
      <c r="G27" s="20">
        <v>5000</v>
      </c>
      <c r="H27" s="19">
        <v>0</v>
      </c>
      <c r="I27" s="19">
        <v>0</v>
      </c>
      <c r="J27" s="19">
        <v>0</v>
      </c>
      <c r="K27" s="20">
        <v>2197800</v>
      </c>
      <c r="L27" s="20">
        <v>99600</v>
      </c>
      <c r="M27" s="23">
        <v>13800</v>
      </c>
    </row>
    <row r="28" spans="1:13" ht="15.75" thickBot="1" x14ac:dyDescent="0.3">
      <c r="A28" s="21" t="s">
        <v>28</v>
      </c>
      <c r="B28" s="22">
        <v>6700</v>
      </c>
      <c r="C28" s="22">
        <v>5300</v>
      </c>
      <c r="D28" s="22">
        <v>77600</v>
      </c>
      <c r="E28" s="21">
        <v>0</v>
      </c>
      <c r="F28" s="22">
        <v>744100</v>
      </c>
      <c r="G28" s="22">
        <v>14000</v>
      </c>
      <c r="H28" s="21">
        <v>0</v>
      </c>
      <c r="I28" s="21">
        <v>0</v>
      </c>
      <c r="J28" s="21">
        <v>0</v>
      </c>
      <c r="K28" s="22">
        <v>4442300</v>
      </c>
      <c r="L28" s="22">
        <v>212200</v>
      </c>
      <c r="M28" s="24">
        <v>52100</v>
      </c>
    </row>
    <row r="29" spans="1:13" ht="15.75" thickBot="1" x14ac:dyDescent="0.3">
      <c r="A29" s="19" t="s">
        <v>29</v>
      </c>
      <c r="B29" s="19">
        <v>900</v>
      </c>
      <c r="C29" s="19">
        <v>600</v>
      </c>
      <c r="D29" s="20">
        <v>11200</v>
      </c>
      <c r="E29" s="19">
        <v>0</v>
      </c>
      <c r="F29" s="20">
        <v>130600</v>
      </c>
      <c r="G29" s="20">
        <v>3600</v>
      </c>
      <c r="H29" s="19">
        <v>0</v>
      </c>
      <c r="I29" s="19">
        <v>0</v>
      </c>
      <c r="J29" s="19">
        <v>0</v>
      </c>
      <c r="K29" s="20">
        <v>714000</v>
      </c>
      <c r="L29" s="20">
        <v>93100</v>
      </c>
      <c r="M29" s="23">
        <v>16400</v>
      </c>
    </row>
    <row r="30" spans="1:13" ht="15.75" thickBot="1" x14ac:dyDescent="0.3">
      <c r="A30" s="21" t="s">
        <v>30</v>
      </c>
      <c r="B30" s="22">
        <v>1800</v>
      </c>
      <c r="C30" s="22">
        <v>1300</v>
      </c>
      <c r="D30" s="22">
        <v>20200</v>
      </c>
      <c r="E30" s="21">
        <v>0</v>
      </c>
      <c r="F30" s="22">
        <v>262800</v>
      </c>
      <c r="G30" s="22">
        <v>7200</v>
      </c>
      <c r="H30" s="21">
        <v>0</v>
      </c>
      <c r="I30" s="21">
        <v>0</v>
      </c>
      <c r="J30" s="21">
        <v>0</v>
      </c>
      <c r="K30" s="22">
        <v>1482500</v>
      </c>
      <c r="L30" s="22">
        <v>90400</v>
      </c>
      <c r="M30" s="24">
        <v>31700</v>
      </c>
    </row>
    <row r="31" spans="1:13" ht="15.75" thickBot="1" x14ac:dyDescent="0.3">
      <c r="A31" s="19" t="s">
        <v>31</v>
      </c>
      <c r="B31" s="20">
        <v>11000</v>
      </c>
      <c r="C31" s="20">
        <v>4200</v>
      </c>
      <c r="D31" s="20">
        <v>42900</v>
      </c>
      <c r="E31" s="19">
        <v>0</v>
      </c>
      <c r="F31" s="20">
        <v>183700</v>
      </c>
      <c r="G31" s="20">
        <v>5100</v>
      </c>
      <c r="H31" s="19">
        <v>0</v>
      </c>
      <c r="I31" s="19">
        <v>0</v>
      </c>
      <c r="J31" s="19">
        <v>0</v>
      </c>
      <c r="K31" s="20">
        <v>2036400</v>
      </c>
      <c r="L31" s="20">
        <v>99100</v>
      </c>
      <c r="M31" s="23">
        <v>28900</v>
      </c>
    </row>
    <row r="32" spans="1:13" ht="39" thickBot="1" x14ac:dyDescent="0.3">
      <c r="A32" s="21" t="s">
        <v>32</v>
      </c>
      <c r="B32" s="22">
        <v>2700</v>
      </c>
      <c r="C32" s="22">
        <v>2500</v>
      </c>
      <c r="D32" s="22">
        <v>23300</v>
      </c>
      <c r="E32" s="21">
        <v>0</v>
      </c>
      <c r="F32" s="22">
        <v>135900</v>
      </c>
      <c r="G32" s="22">
        <v>1200</v>
      </c>
      <c r="H32" s="21">
        <v>0</v>
      </c>
      <c r="I32" s="21">
        <v>0</v>
      </c>
      <c r="J32" s="21">
        <v>0</v>
      </c>
      <c r="K32" s="22">
        <v>1159600</v>
      </c>
      <c r="L32" s="22">
        <v>37600</v>
      </c>
      <c r="M32" s="24">
        <v>15800</v>
      </c>
    </row>
    <row r="33" spans="1:13" ht="26.25" thickBot="1" x14ac:dyDescent="0.3">
      <c r="A33" s="19" t="s">
        <v>33</v>
      </c>
      <c r="B33" s="20">
        <v>30400</v>
      </c>
      <c r="C33" s="20">
        <v>12800</v>
      </c>
      <c r="D33" s="20">
        <v>104600</v>
      </c>
      <c r="E33" s="19">
        <v>0</v>
      </c>
      <c r="F33" s="20">
        <v>548400</v>
      </c>
      <c r="G33" s="20">
        <v>2900</v>
      </c>
      <c r="H33" s="19">
        <v>0</v>
      </c>
      <c r="I33" s="19">
        <v>0</v>
      </c>
      <c r="J33" s="19">
        <v>0</v>
      </c>
      <c r="K33" s="20">
        <v>6227300</v>
      </c>
      <c r="L33" s="20">
        <v>106700</v>
      </c>
      <c r="M33" s="23">
        <v>47000</v>
      </c>
    </row>
    <row r="34" spans="1:13" ht="26.25" thickBot="1" x14ac:dyDescent="0.3">
      <c r="A34" s="21" t="s">
        <v>34</v>
      </c>
      <c r="B34" s="22">
        <v>2600</v>
      </c>
      <c r="C34" s="22">
        <v>1900</v>
      </c>
      <c r="D34" s="22">
        <v>28500</v>
      </c>
      <c r="E34" s="21">
        <v>0</v>
      </c>
      <c r="F34" s="22">
        <v>197900</v>
      </c>
      <c r="G34" s="22">
        <v>6000</v>
      </c>
      <c r="H34" s="21">
        <v>0</v>
      </c>
      <c r="I34" s="21">
        <v>0</v>
      </c>
      <c r="J34" s="21">
        <v>0</v>
      </c>
      <c r="K34" s="22">
        <v>1490700</v>
      </c>
      <c r="L34" s="22">
        <v>108100</v>
      </c>
      <c r="M34" s="24">
        <v>30300</v>
      </c>
    </row>
    <row r="35" spans="1:13" ht="15.75" thickBot="1" x14ac:dyDescent="0.3">
      <c r="A35" s="19" t="s">
        <v>35</v>
      </c>
      <c r="B35" s="20">
        <v>32600</v>
      </c>
      <c r="C35" s="20">
        <v>32600</v>
      </c>
      <c r="D35" s="20">
        <v>192700</v>
      </c>
      <c r="E35" s="19">
        <v>0</v>
      </c>
      <c r="F35" s="20">
        <v>1020500</v>
      </c>
      <c r="G35" s="20">
        <v>6200</v>
      </c>
      <c r="H35" s="19">
        <v>0</v>
      </c>
      <c r="I35" s="19">
        <v>0</v>
      </c>
      <c r="J35" s="19">
        <v>0</v>
      </c>
      <c r="K35" s="20">
        <v>9890800</v>
      </c>
      <c r="L35" s="20">
        <v>189900</v>
      </c>
      <c r="M35" s="23">
        <v>102600</v>
      </c>
    </row>
    <row r="36" spans="1:13" ht="26.25" thickBot="1" x14ac:dyDescent="0.3">
      <c r="A36" s="21" t="s">
        <v>36</v>
      </c>
      <c r="B36" s="22">
        <v>16200</v>
      </c>
      <c r="C36" s="22">
        <v>9300</v>
      </c>
      <c r="D36" s="22">
        <v>133400</v>
      </c>
      <c r="E36" s="21">
        <v>0</v>
      </c>
      <c r="F36" s="22">
        <v>878800</v>
      </c>
      <c r="G36" s="22">
        <v>19700</v>
      </c>
      <c r="H36" s="21">
        <v>0</v>
      </c>
      <c r="I36" s="21">
        <v>0</v>
      </c>
      <c r="J36" s="21">
        <v>0</v>
      </c>
      <c r="K36" s="22">
        <v>7376600</v>
      </c>
      <c r="L36" s="22">
        <v>256300</v>
      </c>
      <c r="M36" s="24">
        <v>93400</v>
      </c>
    </row>
    <row r="37" spans="1:13" ht="26.25" thickBot="1" x14ac:dyDescent="0.3">
      <c r="A37" s="19" t="s">
        <v>37</v>
      </c>
      <c r="B37" s="19">
        <v>200</v>
      </c>
      <c r="C37" s="19">
        <v>300</v>
      </c>
      <c r="D37" s="20">
        <v>4400</v>
      </c>
      <c r="E37" s="19">
        <v>0</v>
      </c>
      <c r="F37" s="20">
        <v>135600</v>
      </c>
      <c r="G37" s="20">
        <v>3700</v>
      </c>
      <c r="H37" s="19">
        <v>0</v>
      </c>
      <c r="I37" s="19">
        <v>0</v>
      </c>
      <c r="J37" s="19">
        <v>0</v>
      </c>
      <c r="K37" s="20">
        <v>567200</v>
      </c>
      <c r="L37" s="20">
        <v>57700</v>
      </c>
      <c r="M37" s="23">
        <v>12500</v>
      </c>
    </row>
    <row r="38" spans="1:13" ht="15.75" thickBot="1" x14ac:dyDescent="0.3">
      <c r="A38" s="21" t="s">
        <v>38</v>
      </c>
      <c r="B38" s="22">
        <v>14500</v>
      </c>
      <c r="C38" s="22">
        <v>9500</v>
      </c>
      <c r="D38" s="22">
        <v>124100</v>
      </c>
      <c r="E38" s="21">
        <v>0</v>
      </c>
      <c r="F38" s="22">
        <v>1153500</v>
      </c>
      <c r="G38" s="22">
        <v>14100</v>
      </c>
      <c r="H38" s="21">
        <v>0</v>
      </c>
      <c r="I38" s="21">
        <v>0</v>
      </c>
      <c r="J38" s="21">
        <v>0</v>
      </c>
      <c r="K38" s="22">
        <v>8690900</v>
      </c>
      <c r="L38" s="22">
        <v>240900</v>
      </c>
      <c r="M38" s="24">
        <v>88900</v>
      </c>
    </row>
    <row r="39" spans="1:13" ht="26.25" thickBot="1" x14ac:dyDescent="0.3">
      <c r="A39" s="19" t="s">
        <v>39</v>
      </c>
      <c r="B39" s="20">
        <v>3400</v>
      </c>
      <c r="C39" s="20">
        <v>1800</v>
      </c>
      <c r="D39" s="20">
        <v>30100</v>
      </c>
      <c r="E39" s="19">
        <v>0</v>
      </c>
      <c r="F39" s="20">
        <v>574100</v>
      </c>
      <c r="G39" s="20">
        <v>14800</v>
      </c>
      <c r="H39" s="19">
        <v>0</v>
      </c>
      <c r="I39" s="19">
        <v>0</v>
      </c>
      <c r="J39" s="19">
        <v>0</v>
      </c>
      <c r="K39" s="20">
        <v>3126100</v>
      </c>
      <c r="L39" s="20">
        <v>190800</v>
      </c>
      <c r="M39" s="23">
        <v>60600</v>
      </c>
    </row>
    <row r="40" spans="1:13" ht="15.75" thickBot="1" x14ac:dyDescent="0.3">
      <c r="A40" s="21" t="s">
        <v>41</v>
      </c>
      <c r="B40" s="22">
        <v>22800</v>
      </c>
      <c r="C40" s="22">
        <v>11800</v>
      </c>
      <c r="D40" s="22">
        <v>106100</v>
      </c>
      <c r="E40" s="21">
        <v>0</v>
      </c>
      <c r="F40" s="22">
        <v>222000</v>
      </c>
      <c r="G40" s="22">
        <v>10900</v>
      </c>
      <c r="H40" s="21">
        <v>0</v>
      </c>
      <c r="I40" s="21">
        <v>0</v>
      </c>
      <c r="J40" s="21">
        <v>0</v>
      </c>
      <c r="K40" s="22">
        <v>2990200</v>
      </c>
      <c r="L40" s="22">
        <v>246200</v>
      </c>
      <c r="M40" s="24">
        <v>82600</v>
      </c>
    </row>
    <row r="41" spans="1:13" ht="26.25" thickBot="1" x14ac:dyDescent="0.3">
      <c r="A41" s="19" t="s">
        <v>42</v>
      </c>
      <c r="B41" s="20">
        <v>17500</v>
      </c>
      <c r="C41" s="20">
        <v>12800</v>
      </c>
      <c r="D41" s="20">
        <v>140800</v>
      </c>
      <c r="E41" s="19">
        <v>0</v>
      </c>
      <c r="F41" s="20">
        <v>953200</v>
      </c>
      <c r="G41" s="20">
        <v>9600</v>
      </c>
      <c r="H41" s="19">
        <v>0</v>
      </c>
      <c r="I41" s="19">
        <v>0</v>
      </c>
      <c r="J41" s="19">
        <v>0</v>
      </c>
      <c r="K41" s="20">
        <v>8781500</v>
      </c>
      <c r="L41" s="20">
        <v>241000</v>
      </c>
      <c r="M41" s="23">
        <v>69500</v>
      </c>
    </row>
    <row r="42" spans="1:13" ht="26.25" thickBot="1" x14ac:dyDescent="0.3">
      <c r="A42" s="21" t="s">
        <v>44</v>
      </c>
      <c r="B42" s="22">
        <v>1600</v>
      </c>
      <c r="C42" s="22">
        <v>1600</v>
      </c>
      <c r="D42" s="22">
        <v>14100</v>
      </c>
      <c r="E42" s="21">
        <v>0</v>
      </c>
      <c r="F42" s="22">
        <v>59100</v>
      </c>
      <c r="G42" s="21">
        <v>500</v>
      </c>
      <c r="H42" s="21">
        <v>0</v>
      </c>
      <c r="I42" s="21">
        <v>0</v>
      </c>
      <c r="J42" s="21">
        <v>0</v>
      </c>
      <c r="K42" s="22">
        <v>785400</v>
      </c>
      <c r="L42" s="22">
        <v>13300</v>
      </c>
      <c r="M42" s="24">
        <v>7500</v>
      </c>
    </row>
    <row r="43" spans="1:13" ht="26.25" thickBot="1" x14ac:dyDescent="0.3">
      <c r="A43" s="19" t="s">
        <v>45</v>
      </c>
      <c r="B43" s="20">
        <v>4400</v>
      </c>
      <c r="C43" s="20">
        <v>3000</v>
      </c>
      <c r="D43" s="20">
        <v>49700</v>
      </c>
      <c r="E43" s="19">
        <v>0</v>
      </c>
      <c r="F43" s="20">
        <v>515600</v>
      </c>
      <c r="G43" s="20">
        <v>12200</v>
      </c>
      <c r="H43" s="19">
        <v>0</v>
      </c>
      <c r="I43" s="19">
        <v>0</v>
      </c>
      <c r="J43" s="19">
        <v>0</v>
      </c>
      <c r="K43" s="20">
        <v>4004100</v>
      </c>
      <c r="L43" s="20">
        <v>127200</v>
      </c>
      <c r="M43" s="23">
        <v>56200</v>
      </c>
    </row>
    <row r="44" spans="1:13" ht="26.25" thickBot="1" x14ac:dyDescent="0.3">
      <c r="A44" s="21" t="s">
        <v>46</v>
      </c>
      <c r="B44" s="21">
        <v>400</v>
      </c>
      <c r="C44" s="21">
        <v>500</v>
      </c>
      <c r="D44" s="22">
        <v>7200</v>
      </c>
      <c r="E44" s="21">
        <v>0</v>
      </c>
      <c r="F44" s="22">
        <v>139400</v>
      </c>
      <c r="G44" s="22">
        <v>4100</v>
      </c>
      <c r="H44" s="21">
        <v>0</v>
      </c>
      <c r="I44" s="21">
        <v>0</v>
      </c>
      <c r="J44" s="21">
        <v>0</v>
      </c>
      <c r="K44" s="22">
        <v>688400</v>
      </c>
      <c r="L44" s="22">
        <v>65500</v>
      </c>
      <c r="M44" s="24">
        <v>19500</v>
      </c>
    </row>
    <row r="45" spans="1:13" ht="26.25" thickBot="1" x14ac:dyDescent="0.3">
      <c r="A45" s="19" t="s">
        <v>48</v>
      </c>
      <c r="B45" s="20">
        <v>7800</v>
      </c>
      <c r="C45" s="20">
        <v>4300</v>
      </c>
      <c r="D45" s="20">
        <v>68700</v>
      </c>
      <c r="E45" s="19">
        <v>0</v>
      </c>
      <c r="F45" s="20">
        <v>638600</v>
      </c>
      <c r="G45" s="20">
        <v>16500</v>
      </c>
      <c r="H45" s="19">
        <v>0</v>
      </c>
      <c r="I45" s="19">
        <v>0</v>
      </c>
      <c r="J45" s="19">
        <v>0</v>
      </c>
      <c r="K45" s="20">
        <v>5218400</v>
      </c>
      <c r="L45" s="20">
        <v>181600</v>
      </c>
      <c r="M45" s="23">
        <v>50900</v>
      </c>
    </row>
    <row r="46" spans="1:13" ht="15.75" thickBot="1" x14ac:dyDescent="0.3">
      <c r="A46" s="21" t="s">
        <v>49</v>
      </c>
      <c r="B46" s="22">
        <v>52200</v>
      </c>
      <c r="C46" s="22">
        <v>20400</v>
      </c>
      <c r="D46" s="22">
        <v>262300</v>
      </c>
      <c r="E46" s="21">
        <v>0</v>
      </c>
      <c r="F46" s="22">
        <v>3250000</v>
      </c>
      <c r="G46" s="22">
        <v>43600</v>
      </c>
      <c r="H46" s="21">
        <v>0</v>
      </c>
      <c r="I46" s="21">
        <v>100</v>
      </c>
      <c r="J46" s="21">
        <v>0</v>
      </c>
      <c r="K46" s="22">
        <v>19609700</v>
      </c>
      <c r="L46" s="22">
        <v>1107000</v>
      </c>
      <c r="M46" s="24">
        <v>163600</v>
      </c>
    </row>
    <row r="47" spans="1:13" ht="15.75" thickBot="1" x14ac:dyDescent="0.3">
      <c r="A47" s="19" t="s">
        <v>50</v>
      </c>
      <c r="B47" s="20">
        <v>11200</v>
      </c>
      <c r="C47" s="20">
        <v>5200</v>
      </c>
      <c r="D47" s="20">
        <v>49800</v>
      </c>
      <c r="E47" s="19">
        <v>0</v>
      </c>
      <c r="F47" s="20">
        <v>231700</v>
      </c>
      <c r="G47" s="20">
        <v>8700</v>
      </c>
      <c r="H47" s="19">
        <v>0</v>
      </c>
      <c r="I47" s="19">
        <v>0</v>
      </c>
      <c r="J47" s="19">
        <v>0</v>
      </c>
      <c r="K47" s="20">
        <v>2346000</v>
      </c>
      <c r="L47" s="20">
        <v>191400</v>
      </c>
      <c r="M47" s="23">
        <v>35700</v>
      </c>
    </row>
    <row r="48" spans="1:13" ht="15.75" thickBot="1" x14ac:dyDescent="0.3">
      <c r="A48" s="21" t="s">
        <v>51</v>
      </c>
      <c r="B48" s="22">
        <v>2200</v>
      </c>
      <c r="C48" s="22">
        <v>2300</v>
      </c>
      <c r="D48" s="22">
        <v>13900</v>
      </c>
      <c r="E48" s="21">
        <v>0</v>
      </c>
      <c r="F48" s="22">
        <v>58800</v>
      </c>
      <c r="G48" s="21">
        <v>500</v>
      </c>
      <c r="H48" s="21">
        <v>0</v>
      </c>
      <c r="I48" s="21">
        <v>0</v>
      </c>
      <c r="J48" s="21">
        <v>0</v>
      </c>
      <c r="K48" s="22">
        <v>501000</v>
      </c>
      <c r="L48" s="22">
        <v>19700</v>
      </c>
      <c r="M48" s="24">
        <v>6800</v>
      </c>
    </row>
    <row r="49" spans="1:13" ht="15.75" thickBot="1" x14ac:dyDescent="0.3">
      <c r="A49" s="19" t="s">
        <v>52</v>
      </c>
      <c r="B49" s="20">
        <v>20500</v>
      </c>
      <c r="C49" s="20">
        <v>11200</v>
      </c>
      <c r="D49" s="20">
        <v>157800</v>
      </c>
      <c r="E49" s="19">
        <v>0</v>
      </c>
      <c r="F49" s="20">
        <v>618500</v>
      </c>
      <c r="G49" s="20">
        <v>12200</v>
      </c>
      <c r="H49" s="19">
        <v>0</v>
      </c>
      <c r="I49" s="19">
        <v>0</v>
      </c>
      <c r="J49" s="19">
        <v>0</v>
      </c>
      <c r="K49" s="20">
        <v>6646500</v>
      </c>
      <c r="L49" s="20">
        <v>183700</v>
      </c>
      <c r="M49" s="23">
        <v>46800</v>
      </c>
    </row>
    <row r="50" spans="1:13" ht="26.25" thickBot="1" x14ac:dyDescent="0.3">
      <c r="A50" s="21" t="s">
        <v>53</v>
      </c>
      <c r="B50" s="22">
        <v>50500</v>
      </c>
      <c r="C50" s="22">
        <v>18400</v>
      </c>
      <c r="D50" s="22">
        <v>211300</v>
      </c>
      <c r="E50" s="21">
        <v>0</v>
      </c>
      <c r="F50" s="22">
        <v>424000</v>
      </c>
      <c r="G50" s="22">
        <v>18700</v>
      </c>
      <c r="H50" s="21">
        <v>0</v>
      </c>
      <c r="I50" s="21">
        <v>0</v>
      </c>
      <c r="J50" s="21">
        <v>0</v>
      </c>
      <c r="K50" s="22">
        <v>5687600</v>
      </c>
      <c r="L50" s="22">
        <v>326300</v>
      </c>
      <c r="M50" s="24">
        <v>95300</v>
      </c>
    </row>
    <row r="51" spans="1:13" ht="26.25" thickBot="1" x14ac:dyDescent="0.3">
      <c r="A51" s="19" t="s">
        <v>54</v>
      </c>
      <c r="B51" s="19">
        <v>600</v>
      </c>
      <c r="C51" s="19">
        <v>700</v>
      </c>
      <c r="D51" s="20">
        <v>11900</v>
      </c>
      <c r="E51" s="19">
        <v>0</v>
      </c>
      <c r="F51" s="20">
        <v>178200</v>
      </c>
      <c r="G51" s="20">
        <v>2800</v>
      </c>
      <c r="H51" s="19">
        <v>0</v>
      </c>
      <c r="I51" s="19">
        <v>0</v>
      </c>
      <c r="J51" s="19">
        <v>0</v>
      </c>
      <c r="K51" s="20">
        <v>1216500</v>
      </c>
      <c r="L51" s="20">
        <v>57800</v>
      </c>
      <c r="M51" s="23">
        <v>14200</v>
      </c>
    </row>
    <row r="52" spans="1:13" ht="26.25" thickBot="1" x14ac:dyDescent="0.3">
      <c r="A52" s="21" t="s">
        <v>55</v>
      </c>
      <c r="B52" s="22">
        <v>6300</v>
      </c>
      <c r="C52" s="22">
        <v>5900</v>
      </c>
      <c r="D52" s="22">
        <v>82500</v>
      </c>
      <c r="E52" s="21">
        <v>0</v>
      </c>
      <c r="F52" s="22">
        <v>755700</v>
      </c>
      <c r="G52" s="22">
        <v>8700</v>
      </c>
      <c r="H52" s="21">
        <v>0</v>
      </c>
      <c r="I52" s="21">
        <v>0</v>
      </c>
      <c r="J52" s="21">
        <v>0</v>
      </c>
      <c r="K52" s="22">
        <v>4494600</v>
      </c>
      <c r="L52" s="22">
        <v>175200</v>
      </c>
      <c r="M52" s="24">
        <v>41900</v>
      </c>
    </row>
    <row r="53" spans="1:13" ht="15.75" thickBot="1" x14ac:dyDescent="0.3">
      <c r="A53" s="41" t="s">
        <v>56</v>
      </c>
      <c r="B53" s="41">
        <v>300</v>
      </c>
      <c r="C53" s="41">
        <v>300</v>
      </c>
      <c r="D53" s="47">
        <v>4700</v>
      </c>
      <c r="E53" s="41">
        <v>0</v>
      </c>
      <c r="F53" s="47">
        <v>77100</v>
      </c>
      <c r="G53" s="47">
        <v>3600</v>
      </c>
      <c r="H53" s="41">
        <v>0</v>
      </c>
      <c r="I53" s="41">
        <v>0</v>
      </c>
      <c r="J53" s="41">
        <v>0</v>
      </c>
      <c r="K53" s="47">
        <v>456200</v>
      </c>
      <c r="L53" s="47">
        <v>77400</v>
      </c>
      <c r="M53" s="48">
        <v>18700</v>
      </c>
    </row>
  </sheetData>
  <mergeCells count="1">
    <mergeCell ref="A1:M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7CF07-88EA-44C6-BC84-BA070A17B8D5}">
  <dimension ref="A1:M53"/>
  <sheetViews>
    <sheetView workbookViewId="0">
      <selection sqref="A1:M53"/>
    </sheetView>
  </sheetViews>
  <sheetFormatPr defaultRowHeight="15" x14ac:dyDescent="0.25"/>
  <sheetData>
    <row r="1" spans="1:13" ht="15.75" thickBot="1" x14ac:dyDescent="0.3">
      <c r="A1" s="44" t="s">
        <v>82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6"/>
    </row>
    <row r="2" spans="1:13" ht="75.75" thickBot="1" x14ac:dyDescent="0.3">
      <c r="A2" s="39" t="s">
        <v>1</v>
      </c>
      <c r="B2" s="39" t="s">
        <v>69</v>
      </c>
      <c r="C2" s="39" t="s">
        <v>70</v>
      </c>
      <c r="D2" s="39" t="s">
        <v>71</v>
      </c>
      <c r="E2" s="39" t="s">
        <v>72</v>
      </c>
      <c r="F2" s="39" t="s">
        <v>73</v>
      </c>
      <c r="G2" s="39" t="s">
        <v>74</v>
      </c>
      <c r="H2" s="39" t="s">
        <v>75</v>
      </c>
      <c r="I2" s="39" t="s">
        <v>76</v>
      </c>
      <c r="J2" s="39" t="s">
        <v>77</v>
      </c>
      <c r="K2" s="39" t="s">
        <v>78</v>
      </c>
      <c r="L2" s="39" t="s">
        <v>79</v>
      </c>
      <c r="M2" s="40" t="s">
        <v>80</v>
      </c>
    </row>
    <row r="3" spans="1:13" ht="15.75" thickBot="1" x14ac:dyDescent="0.3">
      <c r="A3" s="19" t="s">
        <v>3</v>
      </c>
      <c r="B3" s="20">
        <v>2000</v>
      </c>
      <c r="C3" s="20">
        <v>1800</v>
      </c>
      <c r="D3" s="20">
        <v>33700</v>
      </c>
      <c r="E3" s="19">
        <v>0</v>
      </c>
      <c r="F3" s="20">
        <v>543900</v>
      </c>
      <c r="G3" s="20">
        <v>15900</v>
      </c>
      <c r="H3" s="19">
        <v>0</v>
      </c>
      <c r="I3" s="19">
        <v>0</v>
      </c>
      <c r="J3" s="19">
        <v>0</v>
      </c>
      <c r="K3" s="20">
        <v>3806700</v>
      </c>
      <c r="L3" s="20">
        <v>144900</v>
      </c>
      <c r="M3" s="23">
        <v>44300</v>
      </c>
    </row>
    <row r="4" spans="1:13" ht="15.75" thickBot="1" x14ac:dyDescent="0.3">
      <c r="A4" s="21" t="s">
        <v>4</v>
      </c>
      <c r="B4" s="21">
        <v>700</v>
      </c>
      <c r="C4" s="21">
        <v>400</v>
      </c>
      <c r="D4" s="22">
        <v>5800</v>
      </c>
      <c r="E4" s="21">
        <v>0</v>
      </c>
      <c r="F4" s="22">
        <v>64000</v>
      </c>
      <c r="G4" s="22">
        <v>3200</v>
      </c>
      <c r="H4" s="21">
        <v>0</v>
      </c>
      <c r="I4" s="21">
        <v>0</v>
      </c>
      <c r="J4" s="21">
        <v>0</v>
      </c>
      <c r="K4" s="22">
        <v>473700</v>
      </c>
      <c r="L4" s="22">
        <v>40100</v>
      </c>
      <c r="M4" s="24">
        <v>14600</v>
      </c>
    </row>
    <row r="5" spans="1:13" ht="15.75" thickBot="1" x14ac:dyDescent="0.3">
      <c r="A5" s="19" t="s">
        <v>5</v>
      </c>
      <c r="B5" s="20">
        <v>19500</v>
      </c>
      <c r="C5" s="20">
        <v>9600</v>
      </c>
      <c r="D5" s="20">
        <v>108100</v>
      </c>
      <c r="E5" s="19">
        <v>0</v>
      </c>
      <c r="F5" s="20">
        <v>571500</v>
      </c>
      <c r="G5" s="20">
        <v>14300</v>
      </c>
      <c r="H5" s="19">
        <v>0</v>
      </c>
      <c r="I5" s="19">
        <v>0</v>
      </c>
      <c r="J5" s="19">
        <v>0</v>
      </c>
      <c r="K5" s="20">
        <v>5186900</v>
      </c>
      <c r="L5" s="20">
        <v>208800</v>
      </c>
      <c r="M5" s="23">
        <v>99000</v>
      </c>
    </row>
    <row r="6" spans="1:13" ht="15.75" thickBot="1" x14ac:dyDescent="0.3">
      <c r="A6" s="21" t="s">
        <v>6</v>
      </c>
      <c r="B6" s="21">
        <v>900</v>
      </c>
      <c r="C6" s="22">
        <v>1000</v>
      </c>
      <c r="D6" s="22">
        <v>21100</v>
      </c>
      <c r="E6" s="21">
        <v>0</v>
      </c>
      <c r="F6" s="22">
        <v>383000</v>
      </c>
      <c r="G6" s="22">
        <v>8000</v>
      </c>
      <c r="H6" s="21">
        <v>0</v>
      </c>
      <c r="I6" s="21">
        <v>0</v>
      </c>
      <c r="J6" s="21">
        <v>0</v>
      </c>
      <c r="K6" s="22">
        <v>2059000</v>
      </c>
      <c r="L6" s="22">
        <v>105200</v>
      </c>
      <c r="M6" s="24">
        <v>16700</v>
      </c>
    </row>
    <row r="7" spans="1:13" ht="15.75" thickBot="1" x14ac:dyDescent="0.3">
      <c r="A7" s="19" t="s">
        <v>7</v>
      </c>
      <c r="B7" s="20">
        <v>349700</v>
      </c>
      <c r="C7" s="20">
        <v>247300</v>
      </c>
      <c r="D7" s="20">
        <v>1154200</v>
      </c>
      <c r="E7" s="19">
        <v>0</v>
      </c>
      <c r="F7" s="20">
        <v>1698700</v>
      </c>
      <c r="G7" s="20">
        <v>76200</v>
      </c>
      <c r="H7" s="19">
        <v>0</v>
      </c>
      <c r="I7" s="20">
        <v>12700</v>
      </c>
      <c r="J7" s="19">
        <v>300</v>
      </c>
      <c r="K7" s="20">
        <v>29210100</v>
      </c>
      <c r="L7" s="20">
        <v>785800</v>
      </c>
      <c r="M7" s="23">
        <v>136900</v>
      </c>
    </row>
    <row r="8" spans="1:13" ht="15.75" thickBot="1" x14ac:dyDescent="0.3">
      <c r="A8" s="21" t="s">
        <v>8</v>
      </c>
      <c r="B8" s="22">
        <v>19200</v>
      </c>
      <c r="C8" s="22">
        <v>9300</v>
      </c>
      <c r="D8" s="22">
        <v>92400</v>
      </c>
      <c r="E8" s="21">
        <v>0</v>
      </c>
      <c r="F8" s="22">
        <v>447700</v>
      </c>
      <c r="G8" s="22">
        <v>12600</v>
      </c>
      <c r="H8" s="21">
        <v>0</v>
      </c>
      <c r="I8" s="21">
        <v>0</v>
      </c>
      <c r="J8" s="21">
        <v>0</v>
      </c>
      <c r="K8" s="22">
        <v>4347900</v>
      </c>
      <c r="L8" s="22">
        <v>246700</v>
      </c>
      <c r="M8" s="24">
        <v>73600</v>
      </c>
    </row>
    <row r="9" spans="1:13" ht="26.25" thickBot="1" x14ac:dyDescent="0.3">
      <c r="A9" s="19" t="s">
        <v>9</v>
      </c>
      <c r="B9" s="20">
        <v>6900</v>
      </c>
      <c r="C9" s="20">
        <v>5700</v>
      </c>
      <c r="D9" s="20">
        <v>47400</v>
      </c>
      <c r="E9" s="19">
        <v>0</v>
      </c>
      <c r="F9" s="20">
        <v>196800</v>
      </c>
      <c r="G9" s="20">
        <v>2300</v>
      </c>
      <c r="H9" s="19">
        <v>0</v>
      </c>
      <c r="I9" s="19">
        <v>0</v>
      </c>
      <c r="J9" s="19">
        <v>0</v>
      </c>
      <c r="K9" s="20">
        <v>2632800</v>
      </c>
      <c r="L9" s="20">
        <v>53100</v>
      </c>
      <c r="M9" s="23">
        <v>27700</v>
      </c>
    </row>
    <row r="10" spans="1:13" ht="15.75" thickBot="1" x14ac:dyDescent="0.3">
      <c r="A10" s="21" t="s">
        <v>10</v>
      </c>
      <c r="B10" s="22">
        <v>1300</v>
      </c>
      <c r="C10" s="22">
        <v>1300</v>
      </c>
      <c r="D10" s="22">
        <v>13200</v>
      </c>
      <c r="E10" s="21">
        <v>0</v>
      </c>
      <c r="F10" s="22">
        <v>85500</v>
      </c>
      <c r="G10" s="22">
        <v>1000</v>
      </c>
      <c r="H10" s="21">
        <v>0</v>
      </c>
      <c r="I10" s="21">
        <v>0</v>
      </c>
      <c r="J10" s="21">
        <v>0</v>
      </c>
      <c r="K10" s="22">
        <v>768600</v>
      </c>
      <c r="L10" s="22">
        <v>17200</v>
      </c>
      <c r="M10" s="24">
        <v>6800</v>
      </c>
    </row>
    <row r="11" spans="1:13" ht="26.25" thickBot="1" x14ac:dyDescent="0.3">
      <c r="A11" s="19" t="s">
        <v>11</v>
      </c>
      <c r="B11" s="20">
        <v>1800</v>
      </c>
      <c r="C11" s="20">
        <v>1300</v>
      </c>
      <c r="D11" s="20">
        <v>13700</v>
      </c>
      <c r="E11" s="19">
        <v>0</v>
      </c>
      <c r="F11" s="20">
        <v>22500</v>
      </c>
      <c r="G11" s="19">
        <v>200</v>
      </c>
      <c r="H11" s="19">
        <v>0</v>
      </c>
      <c r="I11" s="19">
        <v>0</v>
      </c>
      <c r="J11" s="19">
        <v>0</v>
      </c>
      <c r="K11" s="20">
        <v>286300</v>
      </c>
      <c r="L11" s="20">
        <v>2400</v>
      </c>
      <c r="M11" s="23">
        <v>1100</v>
      </c>
    </row>
    <row r="12" spans="1:13" ht="15.75" thickBot="1" x14ac:dyDescent="0.3">
      <c r="A12" s="21" t="s">
        <v>12</v>
      </c>
      <c r="B12" s="22">
        <v>40300</v>
      </c>
      <c r="C12" s="22">
        <v>20400</v>
      </c>
      <c r="D12" s="22">
        <v>235300</v>
      </c>
      <c r="E12" s="21">
        <v>0</v>
      </c>
      <c r="F12" s="22">
        <v>1486600</v>
      </c>
      <c r="G12" s="22">
        <v>14200</v>
      </c>
      <c r="H12" s="21">
        <v>0</v>
      </c>
      <c r="I12" s="21">
        <v>0</v>
      </c>
      <c r="J12" s="21">
        <v>0</v>
      </c>
      <c r="K12" s="22">
        <v>14726700</v>
      </c>
      <c r="L12" s="22">
        <v>408500</v>
      </c>
      <c r="M12" s="24">
        <v>139200</v>
      </c>
    </row>
    <row r="13" spans="1:13" ht="15.75" thickBot="1" x14ac:dyDescent="0.3">
      <c r="A13" s="19" t="s">
        <v>13</v>
      </c>
      <c r="B13" s="20">
        <v>19000</v>
      </c>
      <c r="C13" s="20">
        <v>8400</v>
      </c>
      <c r="D13" s="20">
        <v>101800</v>
      </c>
      <c r="E13" s="19">
        <v>0</v>
      </c>
      <c r="F13" s="20">
        <v>890400</v>
      </c>
      <c r="G13" s="20">
        <v>22000</v>
      </c>
      <c r="H13" s="19">
        <v>0</v>
      </c>
      <c r="I13" s="19">
        <v>0</v>
      </c>
      <c r="J13" s="19">
        <v>0</v>
      </c>
      <c r="K13" s="20">
        <v>7552700</v>
      </c>
      <c r="L13" s="20">
        <v>237500</v>
      </c>
      <c r="M13" s="23">
        <v>101800</v>
      </c>
    </row>
    <row r="14" spans="1:13" ht="15.75" thickBot="1" x14ac:dyDescent="0.3">
      <c r="A14" s="21" t="s">
        <v>14</v>
      </c>
      <c r="B14" s="22">
        <v>8800</v>
      </c>
      <c r="C14" s="22">
        <v>2900</v>
      </c>
      <c r="D14" s="22">
        <v>25800</v>
      </c>
      <c r="E14" s="21">
        <v>0</v>
      </c>
      <c r="F14" s="22">
        <v>55600</v>
      </c>
      <c r="G14" s="22">
        <v>1000</v>
      </c>
      <c r="H14" s="21">
        <v>0</v>
      </c>
      <c r="I14" s="21">
        <v>0</v>
      </c>
      <c r="J14" s="21">
        <v>0</v>
      </c>
      <c r="K14" s="22">
        <v>970900</v>
      </c>
      <c r="L14" s="22">
        <v>17900</v>
      </c>
      <c r="M14" s="24">
        <v>6800</v>
      </c>
    </row>
    <row r="15" spans="1:13" ht="15.75" thickBot="1" x14ac:dyDescent="0.3">
      <c r="A15" s="19" t="s">
        <v>15</v>
      </c>
      <c r="B15" s="20">
        <v>1600</v>
      </c>
      <c r="C15" s="20">
        <v>1500</v>
      </c>
      <c r="D15" s="20">
        <v>21900</v>
      </c>
      <c r="E15" s="19">
        <v>0</v>
      </c>
      <c r="F15" s="20">
        <v>148600</v>
      </c>
      <c r="G15" s="20">
        <v>10500</v>
      </c>
      <c r="H15" s="19">
        <v>0</v>
      </c>
      <c r="I15" s="19">
        <v>0</v>
      </c>
      <c r="J15" s="19">
        <v>0</v>
      </c>
      <c r="K15" s="20">
        <v>1453500</v>
      </c>
      <c r="L15" s="20">
        <v>147200</v>
      </c>
      <c r="M15" s="23">
        <v>25500</v>
      </c>
    </row>
    <row r="16" spans="1:13" ht="15.75" thickBot="1" x14ac:dyDescent="0.3">
      <c r="A16" s="21" t="s">
        <v>16</v>
      </c>
      <c r="B16" s="22">
        <v>19300</v>
      </c>
      <c r="C16" s="22">
        <v>11600</v>
      </c>
      <c r="D16" s="22">
        <v>177300</v>
      </c>
      <c r="E16" s="21">
        <v>0</v>
      </c>
      <c r="F16" s="22">
        <v>1153600</v>
      </c>
      <c r="G16" s="22">
        <v>13400</v>
      </c>
      <c r="H16" s="21">
        <v>0</v>
      </c>
      <c r="I16" s="21">
        <v>0</v>
      </c>
      <c r="J16" s="21">
        <v>0</v>
      </c>
      <c r="K16" s="22">
        <v>8665900</v>
      </c>
      <c r="L16" s="22">
        <v>209000</v>
      </c>
      <c r="M16" s="24">
        <v>98000</v>
      </c>
    </row>
    <row r="17" spans="1:13" ht="15.75" thickBot="1" x14ac:dyDescent="0.3">
      <c r="A17" s="19" t="s">
        <v>17</v>
      </c>
      <c r="B17" s="20">
        <v>5100</v>
      </c>
      <c r="C17" s="20">
        <v>4700</v>
      </c>
      <c r="D17" s="20">
        <v>68900</v>
      </c>
      <c r="E17" s="19">
        <v>0</v>
      </c>
      <c r="F17" s="20">
        <v>745100</v>
      </c>
      <c r="G17" s="20">
        <v>14500</v>
      </c>
      <c r="H17" s="19">
        <v>0</v>
      </c>
      <c r="I17" s="19">
        <v>0</v>
      </c>
      <c r="J17" s="19">
        <v>0</v>
      </c>
      <c r="K17" s="20">
        <v>4887900</v>
      </c>
      <c r="L17" s="20">
        <v>175900</v>
      </c>
      <c r="M17" s="23">
        <v>70700</v>
      </c>
    </row>
    <row r="18" spans="1:13" ht="15.75" thickBot="1" x14ac:dyDescent="0.3">
      <c r="A18" s="21" t="s">
        <v>18</v>
      </c>
      <c r="B18" s="22">
        <v>1600</v>
      </c>
      <c r="C18" s="22">
        <v>2400</v>
      </c>
      <c r="D18" s="22">
        <v>33100</v>
      </c>
      <c r="E18" s="21">
        <v>0</v>
      </c>
      <c r="F18" s="22">
        <v>448900</v>
      </c>
      <c r="G18" s="22">
        <v>10200</v>
      </c>
      <c r="H18" s="21">
        <v>0</v>
      </c>
      <c r="I18" s="21">
        <v>0</v>
      </c>
      <c r="J18" s="21">
        <v>0</v>
      </c>
      <c r="K18" s="22">
        <v>2397900</v>
      </c>
      <c r="L18" s="22">
        <v>120300</v>
      </c>
      <c r="M18" s="24">
        <v>71000</v>
      </c>
    </row>
    <row r="19" spans="1:13" ht="15.75" thickBot="1" x14ac:dyDescent="0.3">
      <c r="A19" s="19" t="s">
        <v>19</v>
      </c>
      <c r="B19" s="20">
        <v>2300</v>
      </c>
      <c r="C19" s="20">
        <v>2100</v>
      </c>
      <c r="D19" s="20">
        <v>31700</v>
      </c>
      <c r="E19" s="19">
        <v>0</v>
      </c>
      <c r="F19" s="20">
        <v>313500</v>
      </c>
      <c r="G19" s="20">
        <v>11300</v>
      </c>
      <c r="H19" s="19">
        <v>0</v>
      </c>
      <c r="I19" s="19">
        <v>0</v>
      </c>
      <c r="J19" s="19">
        <v>0</v>
      </c>
      <c r="K19" s="20">
        <v>2094100</v>
      </c>
      <c r="L19" s="20">
        <v>98800</v>
      </c>
      <c r="M19" s="23">
        <v>29500</v>
      </c>
    </row>
    <row r="20" spans="1:13" ht="15.75" thickBot="1" x14ac:dyDescent="0.3">
      <c r="A20" s="21" t="s">
        <v>20</v>
      </c>
      <c r="B20" s="22">
        <v>1900</v>
      </c>
      <c r="C20" s="22">
        <v>1800</v>
      </c>
      <c r="D20" s="22">
        <v>38000</v>
      </c>
      <c r="E20" s="21">
        <v>0</v>
      </c>
      <c r="F20" s="22">
        <v>442000</v>
      </c>
      <c r="G20" s="22">
        <v>12000</v>
      </c>
      <c r="H20" s="21">
        <v>0</v>
      </c>
      <c r="I20" s="21">
        <v>0</v>
      </c>
      <c r="J20" s="21">
        <v>0</v>
      </c>
      <c r="K20" s="22">
        <v>3309900</v>
      </c>
      <c r="L20" s="22">
        <v>129100</v>
      </c>
      <c r="M20" s="24">
        <v>38900</v>
      </c>
    </row>
    <row r="21" spans="1:13" ht="15.75" thickBot="1" x14ac:dyDescent="0.3">
      <c r="A21" s="19" t="s">
        <v>21</v>
      </c>
      <c r="B21" s="20">
        <v>1400</v>
      </c>
      <c r="C21" s="20">
        <v>1000</v>
      </c>
      <c r="D21" s="20">
        <v>19800</v>
      </c>
      <c r="E21" s="19">
        <v>0</v>
      </c>
      <c r="F21" s="20">
        <v>554400</v>
      </c>
      <c r="G21" s="20">
        <v>8500</v>
      </c>
      <c r="H21" s="19">
        <v>0</v>
      </c>
      <c r="I21" s="19">
        <v>0</v>
      </c>
      <c r="J21" s="19">
        <v>0</v>
      </c>
      <c r="K21" s="20">
        <v>3030400</v>
      </c>
      <c r="L21" s="20">
        <v>162300</v>
      </c>
      <c r="M21" s="23">
        <v>30800</v>
      </c>
    </row>
    <row r="22" spans="1:13" ht="15.75" thickBot="1" x14ac:dyDescent="0.3">
      <c r="A22" s="21" t="s">
        <v>22</v>
      </c>
      <c r="B22" s="22">
        <v>1300</v>
      </c>
      <c r="C22" s="22">
        <v>2200</v>
      </c>
      <c r="D22" s="22">
        <v>20600</v>
      </c>
      <c r="E22" s="21">
        <v>0</v>
      </c>
      <c r="F22" s="22">
        <v>141300</v>
      </c>
      <c r="G22" s="22">
        <v>1300</v>
      </c>
      <c r="H22" s="21">
        <v>0</v>
      </c>
      <c r="I22" s="21">
        <v>0</v>
      </c>
      <c r="J22" s="21">
        <v>0</v>
      </c>
      <c r="K22" s="22">
        <v>1002000</v>
      </c>
      <c r="L22" s="22">
        <v>32500</v>
      </c>
      <c r="M22" s="24">
        <v>11200</v>
      </c>
    </row>
    <row r="23" spans="1:13" ht="15.75" thickBot="1" x14ac:dyDescent="0.3">
      <c r="A23" s="19" t="s">
        <v>23</v>
      </c>
      <c r="B23" s="20">
        <v>13200</v>
      </c>
      <c r="C23" s="20">
        <v>10000</v>
      </c>
      <c r="D23" s="20">
        <v>100700</v>
      </c>
      <c r="E23" s="19">
        <v>0</v>
      </c>
      <c r="F23" s="20">
        <v>400600</v>
      </c>
      <c r="G23" s="20">
        <v>4400</v>
      </c>
      <c r="H23" s="19">
        <v>0</v>
      </c>
      <c r="I23" s="19">
        <v>0</v>
      </c>
      <c r="J23" s="19">
        <v>0</v>
      </c>
      <c r="K23" s="20">
        <v>4068900</v>
      </c>
      <c r="L23" s="20">
        <v>107000</v>
      </c>
      <c r="M23" s="23">
        <v>39400</v>
      </c>
    </row>
    <row r="24" spans="1:13" ht="26.25" thickBot="1" x14ac:dyDescent="0.3">
      <c r="A24" s="21" t="s">
        <v>24</v>
      </c>
      <c r="B24" s="22">
        <v>14100</v>
      </c>
      <c r="C24" s="22">
        <v>12900</v>
      </c>
      <c r="D24" s="22">
        <v>112400</v>
      </c>
      <c r="E24" s="21">
        <v>0</v>
      </c>
      <c r="F24" s="22">
        <v>400100</v>
      </c>
      <c r="G24" s="22">
        <v>2300</v>
      </c>
      <c r="H24" s="21">
        <v>0</v>
      </c>
      <c r="I24" s="21">
        <v>0</v>
      </c>
      <c r="J24" s="21">
        <v>0</v>
      </c>
      <c r="K24" s="22">
        <v>4613000</v>
      </c>
      <c r="L24" s="22">
        <v>72600</v>
      </c>
      <c r="M24" s="24">
        <v>36800</v>
      </c>
    </row>
    <row r="25" spans="1:13" ht="15.75" thickBot="1" x14ac:dyDescent="0.3">
      <c r="A25" s="19" t="s">
        <v>25</v>
      </c>
      <c r="B25" s="20">
        <v>6600</v>
      </c>
      <c r="C25" s="20">
        <v>12400</v>
      </c>
      <c r="D25" s="20">
        <v>86500</v>
      </c>
      <c r="E25" s="19">
        <v>0</v>
      </c>
      <c r="F25" s="20">
        <v>1353800</v>
      </c>
      <c r="G25" s="20">
        <v>13100</v>
      </c>
      <c r="H25" s="19">
        <v>0</v>
      </c>
      <c r="I25" s="19">
        <v>0</v>
      </c>
      <c r="J25" s="19">
        <v>0</v>
      </c>
      <c r="K25" s="20">
        <v>6786400</v>
      </c>
      <c r="L25" s="20">
        <v>224900</v>
      </c>
      <c r="M25" s="23">
        <v>67800</v>
      </c>
    </row>
    <row r="26" spans="1:13" ht="26.25" thickBot="1" x14ac:dyDescent="0.3">
      <c r="A26" s="21" t="s">
        <v>26</v>
      </c>
      <c r="B26" s="22">
        <v>7700</v>
      </c>
      <c r="C26" s="22">
        <v>5800</v>
      </c>
      <c r="D26" s="22">
        <v>77400</v>
      </c>
      <c r="E26" s="21">
        <v>0</v>
      </c>
      <c r="F26" s="22">
        <v>704600</v>
      </c>
      <c r="G26" s="22">
        <v>10100</v>
      </c>
      <c r="H26" s="21">
        <v>0</v>
      </c>
      <c r="I26" s="21">
        <v>0</v>
      </c>
      <c r="J26" s="21">
        <v>0</v>
      </c>
      <c r="K26" s="22">
        <v>4174400</v>
      </c>
      <c r="L26" s="22">
        <v>155100</v>
      </c>
      <c r="M26" s="24">
        <v>43800</v>
      </c>
    </row>
    <row r="27" spans="1:13" ht="26.25" thickBot="1" x14ac:dyDescent="0.3">
      <c r="A27" s="19" t="s">
        <v>27</v>
      </c>
      <c r="B27" s="19">
        <v>500</v>
      </c>
      <c r="C27" s="19">
        <v>600</v>
      </c>
      <c r="D27" s="20">
        <v>14400</v>
      </c>
      <c r="E27" s="19">
        <v>0</v>
      </c>
      <c r="F27" s="20">
        <v>366500</v>
      </c>
      <c r="G27" s="20">
        <v>5600</v>
      </c>
      <c r="H27" s="19">
        <v>0</v>
      </c>
      <c r="I27" s="19">
        <v>0</v>
      </c>
      <c r="J27" s="19">
        <v>0</v>
      </c>
      <c r="K27" s="20">
        <v>2166800</v>
      </c>
      <c r="L27" s="20">
        <v>95100</v>
      </c>
      <c r="M27" s="23">
        <v>14800</v>
      </c>
    </row>
    <row r="28" spans="1:13" ht="15.75" thickBot="1" x14ac:dyDescent="0.3">
      <c r="A28" s="21" t="s">
        <v>28</v>
      </c>
      <c r="B28" s="22">
        <v>4900</v>
      </c>
      <c r="C28" s="22">
        <v>5000</v>
      </c>
      <c r="D28" s="22">
        <v>86200</v>
      </c>
      <c r="E28" s="21">
        <v>0</v>
      </c>
      <c r="F28" s="22">
        <v>764500</v>
      </c>
      <c r="G28" s="22">
        <v>15900</v>
      </c>
      <c r="H28" s="21">
        <v>0</v>
      </c>
      <c r="I28" s="21">
        <v>0</v>
      </c>
      <c r="J28" s="21">
        <v>0</v>
      </c>
      <c r="K28" s="22">
        <v>4591200</v>
      </c>
      <c r="L28" s="22">
        <v>219600</v>
      </c>
      <c r="M28" s="24">
        <v>55900</v>
      </c>
    </row>
    <row r="29" spans="1:13" ht="15.75" thickBot="1" x14ac:dyDescent="0.3">
      <c r="A29" s="19" t="s">
        <v>29</v>
      </c>
      <c r="B29" s="19">
        <v>700</v>
      </c>
      <c r="C29" s="19">
        <v>500</v>
      </c>
      <c r="D29" s="20">
        <v>10500</v>
      </c>
      <c r="E29" s="19">
        <v>0</v>
      </c>
      <c r="F29" s="20">
        <v>129000</v>
      </c>
      <c r="G29" s="20">
        <v>3900</v>
      </c>
      <c r="H29" s="19">
        <v>0</v>
      </c>
      <c r="I29" s="19">
        <v>0</v>
      </c>
      <c r="J29" s="19">
        <v>0</v>
      </c>
      <c r="K29" s="20">
        <v>717800</v>
      </c>
      <c r="L29" s="20">
        <v>90900</v>
      </c>
      <c r="M29" s="23">
        <v>16800</v>
      </c>
    </row>
    <row r="30" spans="1:13" ht="15.75" thickBot="1" x14ac:dyDescent="0.3">
      <c r="A30" s="21" t="s">
        <v>30</v>
      </c>
      <c r="B30" s="22">
        <v>1300</v>
      </c>
      <c r="C30" s="22">
        <v>1100</v>
      </c>
      <c r="D30" s="22">
        <v>18200</v>
      </c>
      <c r="E30" s="21">
        <v>0</v>
      </c>
      <c r="F30" s="22">
        <v>256900</v>
      </c>
      <c r="G30" s="22">
        <v>7700</v>
      </c>
      <c r="H30" s="21">
        <v>0</v>
      </c>
      <c r="I30" s="21">
        <v>0</v>
      </c>
      <c r="J30" s="21">
        <v>0</v>
      </c>
      <c r="K30" s="22">
        <v>1476500</v>
      </c>
      <c r="L30" s="22">
        <v>87000</v>
      </c>
      <c r="M30" s="24">
        <v>32400</v>
      </c>
    </row>
    <row r="31" spans="1:13" ht="15.75" thickBot="1" x14ac:dyDescent="0.3">
      <c r="A31" s="19" t="s">
        <v>31</v>
      </c>
      <c r="B31" s="20">
        <v>7900</v>
      </c>
      <c r="C31" s="20">
        <v>3600</v>
      </c>
      <c r="D31" s="20">
        <v>40100</v>
      </c>
      <c r="E31" s="19">
        <v>0</v>
      </c>
      <c r="F31" s="20">
        <v>181300</v>
      </c>
      <c r="G31" s="20">
        <v>5700</v>
      </c>
      <c r="H31" s="19">
        <v>0</v>
      </c>
      <c r="I31" s="19">
        <v>0</v>
      </c>
      <c r="J31" s="19">
        <v>0</v>
      </c>
      <c r="K31" s="20">
        <v>2037600</v>
      </c>
      <c r="L31" s="20">
        <v>95500</v>
      </c>
      <c r="M31" s="23">
        <v>32000</v>
      </c>
    </row>
    <row r="32" spans="1:13" ht="39" thickBot="1" x14ac:dyDescent="0.3">
      <c r="A32" s="21" t="s">
        <v>32</v>
      </c>
      <c r="B32" s="22">
        <v>1900</v>
      </c>
      <c r="C32" s="22">
        <v>2200</v>
      </c>
      <c r="D32" s="22">
        <v>21900</v>
      </c>
      <c r="E32" s="21">
        <v>0</v>
      </c>
      <c r="F32" s="22">
        <v>133100</v>
      </c>
      <c r="G32" s="22">
        <v>1300</v>
      </c>
      <c r="H32" s="21">
        <v>0</v>
      </c>
      <c r="I32" s="21">
        <v>0</v>
      </c>
      <c r="J32" s="21">
        <v>0</v>
      </c>
      <c r="K32" s="22">
        <v>1156800</v>
      </c>
      <c r="L32" s="22">
        <v>35000</v>
      </c>
      <c r="M32" s="24">
        <v>15700</v>
      </c>
    </row>
    <row r="33" spans="1:13" ht="26.25" thickBot="1" x14ac:dyDescent="0.3">
      <c r="A33" s="19" t="s">
        <v>33</v>
      </c>
      <c r="B33" s="20">
        <v>20200</v>
      </c>
      <c r="C33" s="20">
        <v>11700</v>
      </c>
      <c r="D33" s="20">
        <v>99900</v>
      </c>
      <c r="E33" s="19">
        <v>0</v>
      </c>
      <c r="F33" s="20">
        <v>561100</v>
      </c>
      <c r="G33" s="20">
        <v>3300</v>
      </c>
      <c r="H33" s="19">
        <v>0</v>
      </c>
      <c r="I33" s="19">
        <v>0</v>
      </c>
      <c r="J33" s="19">
        <v>0</v>
      </c>
      <c r="K33" s="20">
        <v>6384100</v>
      </c>
      <c r="L33" s="20">
        <v>110900</v>
      </c>
      <c r="M33" s="23">
        <v>51400</v>
      </c>
    </row>
    <row r="34" spans="1:13" ht="26.25" thickBot="1" x14ac:dyDescent="0.3">
      <c r="A34" s="21" t="s">
        <v>34</v>
      </c>
      <c r="B34" s="22">
        <v>1900</v>
      </c>
      <c r="C34" s="22">
        <v>1600</v>
      </c>
      <c r="D34" s="22">
        <v>26800</v>
      </c>
      <c r="E34" s="21">
        <v>0</v>
      </c>
      <c r="F34" s="22">
        <v>194100</v>
      </c>
      <c r="G34" s="22">
        <v>6400</v>
      </c>
      <c r="H34" s="21">
        <v>0</v>
      </c>
      <c r="I34" s="21">
        <v>0</v>
      </c>
      <c r="J34" s="21">
        <v>0</v>
      </c>
      <c r="K34" s="22">
        <v>1490400</v>
      </c>
      <c r="L34" s="22">
        <v>104300</v>
      </c>
      <c r="M34" s="24">
        <v>31600</v>
      </c>
    </row>
    <row r="35" spans="1:13" ht="15.75" thickBot="1" x14ac:dyDescent="0.3">
      <c r="A35" s="19" t="s">
        <v>35</v>
      </c>
      <c r="B35" s="20">
        <v>23000</v>
      </c>
      <c r="C35" s="20">
        <v>28000</v>
      </c>
      <c r="D35" s="20">
        <v>182800</v>
      </c>
      <c r="E35" s="19">
        <v>0</v>
      </c>
      <c r="F35" s="20">
        <v>1027800</v>
      </c>
      <c r="G35" s="20">
        <v>7000</v>
      </c>
      <c r="H35" s="19">
        <v>0</v>
      </c>
      <c r="I35" s="19">
        <v>0</v>
      </c>
      <c r="J35" s="19">
        <v>0</v>
      </c>
      <c r="K35" s="20">
        <v>9935300</v>
      </c>
      <c r="L35" s="20">
        <v>186100</v>
      </c>
      <c r="M35" s="23">
        <v>107200</v>
      </c>
    </row>
    <row r="36" spans="1:13" ht="26.25" thickBot="1" x14ac:dyDescent="0.3">
      <c r="A36" s="21" t="s">
        <v>36</v>
      </c>
      <c r="B36" s="22">
        <v>11600</v>
      </c>
      <c r="C36" s="22">
        <v>8100</v>
      </c>
      <c r="D36" s="22">
        <v>126600</v>
      </c>
      <c r="E36" s="21">
        <v>0</v>
      </c>
      <c r="F36" s="22">
        <v>846400</v>
      </c>
      <c r="G36" s="22">
        <v>20600</v>
      </c>
      <c r="H36" s="21">
        <v>0</v>
      </c>
      <c r="I36" s="21">
        <v>0</v>
      </c>
      <c r="J36" s="21">
        <v>0</v>
      </c>
      <c r="K36" s="22">
        <v>7311100</v>
      </c>
      <c r="L36" s="22">
        <v>242600</v>
      </c>
      <c r="M36" s="24">
        <v>96300</v>
      </c>
    </row>
    <row r="37" spans="1:13" ht="26.25" thickBot="1" x14ac:dyDescent="0.3">
      <c r="A37" s="19" t="s">
        <v>37</v>
      </c>
      <c r="B37" s="19">
        <v>200</v>
      </c>
      <c r="C37" s="19">
        <v>200</v>
      </c>
      <c r="D37" s="20">
        <v>4000</v>
      </c>
      <c r="E37" s="19">
        <v>0</v>
      </c>
      <c r="F37" s="20">
        <v>135800</v>
      </c>
      <c r="G37" s="20">
        <v>4000</v>
      </c>
      <c r="H37" s="19">
        <v>0</v>
      </c>
      <c r="I37" s="19">
        <v>0</v>
      </c>
      <c r="J37" s="19">
        <v>0</v>
      </c>
      <c r="K37" s="20">
        <v>563900</v>
      </c>
      <c r="L37" s="20">
        <v>56700</v>
      </c>
      <c r="M37" s="23">
        <v>14000</v>
      </c>
    </row>
    <row r="38" spans="1:13" ht="15.75" thickBot="1" x14ac:dyDescent="0.3">
      <c r="A38" s="21" t="s">
        <v>38</v>
      </c>
      <c r="B38" s="22">
        <v>10200</v>
      </c>
      <c r="C38" s="22">
        <v>8600</v>
      </c>
      <c r="D38" s="22">
        <v>114500</v>
      </c>
      <c r="E38" s="21">
        <v>0</v>
      </c>
      <c r="F38" s="22">
        <v>1127400</v>
      </c>
      <c r="G38" s="22">
        <v>15800</v>
      </c>
      <c r="H38" s="21">
        <v>0</v>
      </c>
      <c r="I38" s="21">
        <v>0</v>
      </c>
      <c r="J38" s="21">
        <v>0</v>
      </c>
      <c r="K38" s="22">
        <v>8735800</v>
      </c>
      <c r="L38" s="22">
        <v>231500</v>
      </c>
      <c r="M38" s="24">
        <v>92200</v>
      </c>
    </row>
    <row r="39" spans="1:13" ht="26.25" thickBot="1" x14ac:dyDescent="0.3">
      <c r="A39" s="19" t="s">
        <v>39</v>
      </c>
      <c r="B39" s="20">
        <v>3400</v>
      </c>
      <c r="C39" s="20">
        <v>1600</v>
      </c>
      <c r="D39" s="20">
        <v>28500</v>
      </c>
      <c r="E39" s="19">
        <v>0</v>
      </c>
      <c r="F39" s="20">
        <v>621500</v>
      </c>
      <c r="G39" s="20">
        <v>15700</v>
      </c>
      <c r="H39" s="19">
        <v>0</v>
      </c>
      <c r="I39" s="19">
        <v>0</v>
      </c>
      <c r="J39" s="19">
        <v>0</v>
      </c>
      <c r="K39" s="20">
        <v>3228200</v>
      </c>
      <c r="L39" s="20">
        <v>186900</v>
      </c>
      <c r="M39" s="23">
        <v>62000</v>
      </c>
    </row>
    <row r="40" spans="1:13" ht="15.75" thickBot="1" x14ac:dyDescent="0.3">
      <c r="A40" s="21" t="s">
        <v>41</v>
      </c>
      <c r="B40" s="22">
        <v>18800</v>
      </c>
      <c r="C40" s="22">
        <v>10400</v>
      </c>
      <c r="D40" s="22">
        <v>102000</v>
      </c>
      <c r="E40" s="21">
        <v>0</v>
      </c>
      <c r="F40" s="22">
        <v>222400</v>
      </c>
      <c r="G40" s="22">
        <v>12100</v>
      </c>
      <c r="H40" s="21">
        <v>0</v>
      </c>
      <c r="I40" s="21">
        <v>0</v>
      </c>
      <c r="J40" s="21">
        <v>0</v>
      </c>
      <c r="K40" s="22">
        <v>3125800</v>
      </c>
      <c r="L40" s="22">
        <v>243500</v>
      </c>
      <c r="M40" s="24">
        <v>80100</v>
      </c>
    </row>
    <row r="41" spans="1:13" ht="26.25" thickBot="1" x14ac:dyDescent="0.3">
      <c r="A41" s="19" t="s">
        <v>42</v>
      </c>
      <c r="B41" s="20">
        <v>12000</v>
      </c>
      <c r="C41" s="20">
        <v>11200</v>
      </c>
      <c r="D41" s="20">
        <v>126300</v>
      </c>
      <c r="E41" s="19">
        <v>0</v>
      </c>
      <c r="F41" s="20">
        <v>931800</v>
      </c>
      <c r="G41" s="20">
        <v>10500</v>
      </c>
      <c r="H41" s="19">
        <v>0</v>
      </c>
      <c r="I41" s="19">
        <v>0</v>
      </c>
      <c r="J41" s="19">
        <v>0</v>
      </c>
      <c r="K41" s="20">
        <v>8676900</v>
      </c>
      <c r="L41" s="20">
        <v>234000</v>
      </c>
      <c r="M41" s="23">
        <v>72900</v>
      </c>
    </row>
    <row r="42" spans="1:13" ht="26.25" thickBot="1" x14ac:dyDescent="0.3">
      <c r="A42" s="21" t="s">
        <v>44</v>
      </c>
      <c r="B42" s="22">
        <v>1100</v>
      </c>
      <c r="C42" s="22">
        <v>1300</v>
      </c>
      <c r="D42" s="22">
        <v>13100</v>
      </c>
      <c r="E42" s="21">
        <v>0</v>
      </c>
      <c r="F42" s="22">
        <v>57700</v>
      </c>
      <c r="G42" s="21">
        <v>500</v>
      </c>
      <c r="H42" s="21">
        <v>0</v>
      </c>
      <c r="I42" s="21">
        <v>0</v>
      </c>
      <c r="J42" s="21">
        <v>0</v>
      </c>
      <c r="K42" s="22">
        <v>792000</v>
      </c>
      <c r="L42" s="22">
        <v>13100</v>
      </c>
      <c r="M42" s="24">
        <v>7800</v>
      </c>
    </row>
    <row r="43" spans="1:13" ht="26.25" thickBot="1" x14ac:dyDescent="0.3">
      <c r="A43" s="19" t="s">
        <v>45</v>
      </c>
      <c r="B43" s="20">
        <v>3000</v>
      </c>
      <c r="C43" s="20">
        <v>2600</v>
      </c>
      <c r="D43" s="20">
        <v>46500</v>
      </c>
      <c r="E43" s="19">
        <v>0</v>
      </c>
      <c r="F43" s="20">
        <v>493800</v>
      </c>
      <c r="G43" s="20">
        <v>13000</v>
      </c>
      <c r="H43" s="19">
        <v>0</v>
      </c>
      <c r="I43" s="19">
        <v>0</v>
      </c>
      <c r="J43" s="19">
        <v>0</v>
      </c>
      <c r="K43" s="20">
        <v>3954600</v>
      </c>
      <c r="L43" s="20">
        <v>119000</v>
      </c>
      <c r="M43" s="23">
        <v>59600</v>
      </c>
    </row>
    <row r="44" spans="1:13" ht="26.25" thickBot="1" x14ac:dyDescent="0.3">
      <c r="A44" s="21" t="s">
        <v>46</v>
      </c>
      <c r="B44" s="21">
        <v>300</v>
      </c>
      <c r="C44" s="21">
        <v>400</v>
      </c>
      <c r="D44" s="22">
        <v>6600</v>
      </c>
      <c r="E44" s="21">
        <v>0</v>
      </c>
      <c r="F44" s="22">
        <v>137000</v>
      </c>
      <c r="G44" s="22">
        <v>4500</v>
      </c>
      <c r="H44" s="21">
        <v>0</v>
      </c>
      <c r="I44" s="21">
        <v>0</v>
      </c>
      <c r="J44" s="21">
        <v>0</v>
      </c>
      <c r="K44" s="22">
        <v>683200</v>
      </c>
      <c r="L44" s="22">
        <v>63200</v>
      </c>
      <c r="M44" s="24">
        <v>20000</v>
      </c>
    </row>
    <row r="45" spans="1:13" ht="26.25" thickBot="1" x14ac:dyDescent="0.3">
      <c r="A45" s="19" t="s">
        <v>48</v>
      </c>
      <c r="B45" s="20">
        <v>5700</v>
      </c>
      <c r="C45" s="20">
        <v>3600</v>
      </c>
      <c r="D45" s="20">
        <v>64300</v>
      </c>
      <c r="E45" s="19">
        <v>0</v>
      </c>
      <c r="F45" s="20">
        <v>611900</v>
      </c>
      <c r="G45" s="20">
        <v>17400</v>
      </c>
      <c r="H45" s="19">
        <v>0</v>
      </c>
      <c r="I45" s="19">
        <v>0</v>
      </c>
      <c r="J45" s="19">
        <v>0</v>
      </c>
      <c r="K45" s="20">
        <v>5160900</v>
      </c>
      <c r="L45" s="20">
        <v>172700</v>
      </c>
      <c r="M45" s="23">
        <v>53000</v>
      </c>
    </row>
    <row r="46" spans="1:13" ht="15.75" thickBot="1" x14ac:dyDescent="0.3">
      <c r="A46" s="21" t="s">
        <v>49</v>
      </c>
      <c r="B46" s="22">
        <v>38400</v>
      </c>
      <c r="C46" s="22">
        <v>18100</v>
      </c>
      <c r="D46" s="22">
        <v>244600</v>
      </c>
      <c r="E46" s="21">
        <v>0</v>
      </c>
      <c r="F46" s="22">
        <v>3200700</v>
      </c>
      <c r="G46" s="22">
        <v>47300</v>
      </c>
      <c r="H46" s="21">
        <v>0</v>
      </c>
      <c r="I46" s="21">
        <v>100</v>
      </c>
      <c r="J46" s="21">
        <v>0</v>
      </c>
      <c r="K46" s="22">
        <v>19293900</v>
      </c>
      <c r="L46" s="22">
        <v>1070200</v>
      </c>
      <c r="M46" s="24">
        <v>178000</v>
      </c>
    </row>
    <row r="47" spans="1:13" ht="15.75" thickBot="1" x14ac:dyDescent="0.3">
      <c r="A47" s="19" t="s">
        <v>50</v>
      </c>
      <c r="B47" s="20">
        <v>8000</v>
      </c>
      <c r="C47" s="20">
        <v>4400</v>
      </c>
      <c r="D47" s="20">
        <v>45300</v>
      </c>
      <c r="E47" s="19">
        <v>0</v>
      </c>
      <c r="F47" s="20">
        <v>230100</v>
      </c>
      <c r="G47" s="20">
        <v>9200</v>
      </c>
      <c r="H47" s="19">
        <v>0</v>
      </c>
      <c r="I47" s="19">
        <v>0</v>
      </c>
      <c r="J47" s="19">
        <v>0</v>
      </c>
      <c r="K47" s="20">
        <v>2291100</v>
      </c>
      <c r="L47" s="20">
        <v>183300</v>
      </c>
      <c r="M47" s="23">
        <v>36300</v>
      </c>
    </row>
    <row r="48" spans="1:13" ht="15.75" thickBot="1" x14ac:dyDescent="0.3">
      <c r="A48" s="21" t="s">
        <v>51</v>
      </c>
      <c r="B48" s="22">
        <v>1700</v>
      </c>
      <c r="C48" s="22">
        <v>2000</v>
      </c>
      <c r="D48" s="22">
        <v>13300</v>
      </c>
      <c r="E48" s="21">
        <v>0</v>
      </c>
      <c r="F48" s="22">
        <v>59100</v>
      </c>
      <c r="G48" s="21">
        <v>600</v>
      </c>
      <c r="H48" s="21">
        <v>0</v>
      </c>
      <c r="I48" s="21">
        <v>0</v>
      </c>
      <c r="J48" s="21">
        <v>0</v>
      </c>
      <c r="K48" s="22">
        <v>509000</v>
      </c>
      <c r="L48" s="22">
        <v>19400</v>
      </c>
      <c r="M48" s="24">
        <v>7400</v>
      </c>
    </row>
    <row r="49" spans="1:13" ht="15.75" thickBot="1" x14ac:dyDescent="0.3">
      <c r="A49" s="19" t="s">
        <v>52</v>
      </c>
      <c r="B49" s="20">
        <v>15000</v>
      </c>
      <c r="C49" s="20">
        <v>9800</v>
      </c>
      <c r="D49" s="20">
        <v>151000</v>
      </c>
      <c r="E49" s="19">
        <v>0</v>
      </c>
      <c r="F49" s="20">
        <v>603200</v>
      </c>
      <c r="G49" s="20">
        <v>13600</v>
      </c>
      <c r="H49" s="19">
        <v>0</v>
      </c>
      <c r="I49" s="19">
        <v>0</v>
      </c>
      <c r="J49" s="19">
        <v>0</v>
      </c>
      <c r="K49" s="20">
        <v>6750300</v>
      </c>
      <c r="L49" s="20">
        <v>178400</v>
      </c>
      <c r="M49" s="23">
        <v>52200</v>
      </c>
    </row>
    <row r="50" spans="1:13" ht="26.25" thickBot="1" x14ac:dyDescent="0.3">
      <c r="A50" s="21" t="s">
        <v>53</v>
      </c>
      <c r="B50" s="22">
        <v>40400</v>
      </c>
      <c r="C50" s="22">
        <v>16100</v>
      </c>
      <c r="D50" s="22">
        <v>193400</v>
      </c>
      <c r="E50" s="21">
        <v>0</v>
      </c>
      <c r="F50" s="22">
        <v>408800</v>
      </c>
      <c r="G50" s="22">
        <v>19600</v>
      </c>
      <c r="H50" s="21">
        <v>0</v>
      </c>
      <c r="I50" s="21">
        <v>0</v>
      </c>
      <c r="J50" s="21">
        <v>0</v>
      </c>
      <c r="K50" s="22">
        <v>5612100</v>
      </c>
      <c r="L50" s="22">
        <v>308700</v>
      </c>
      <c r="M50" s="24">
        <v>100300</v>
      </c>
    </row>
    <row r="51" spans="1:13" ht="26.25" thickBot="1" x14ac:dyDescent="0.3">
      <c r="A51" s="19" t="s">
        <v>54</v>
      </c>
      <c r="B51" s="19">
        <v>400</v>
      </c>
      <c r="C51" s="19">
        <v>600</v>
      </c>
      <c r="D51" s="20">
        <v>10900</v>
      </c>
      <c r="E51" s="19">
        <v>0</v>
      </c>
      <c r="F51" s="20">
        <v>177300</v>
      </c>
      <c r="G51" s="20">
        <v>3100</v>
      </c>
      <c r="H51" s="19">
        <v>0</v>
      </c>
      <c r="I51" s="19">
        <v>0</v>
      </c>
      <c r="J51" s="19">
        <v>0</v>
      </c>
      <c r="K51" s="20">
        <v>1234300</v>
      </c>
      <c r="L51" s="20">
        <v>56300</v>
      </c>
      <c r="M51" s="23">
        <v>15400</v>
      </c>
    </row>
    <row r="52" spans="1:13" ht="26.25" thickBot="1" x14ac:dyDescent="0.3">
      <c r="A52" s="21" t="s">
        <v>55</v>
      </c>
      <c r="B52" s="22">
        <v>4700</v>
      </c>
      <c r="C52" s="22">
        <v>5300</v>
      </c>
      <c r="D52" s="22">
        <v>76200</v>
      </c>
      <c r="E52" s="21">
        <v>0</v>
      </c>
      <c r="F52" s="22">
        <v>733700</v>
      </c>
      <c r="G52" s="22">
        <v>10100</v>
      </c>
      <c r="H52" s="21">
        <v>0</v>
      </c>
      <c r="I52" s="21">
        <v>0</v>
      </c>
      <c r="J52" s="21">
        <v>0</v>
      </c>
      <c r="K52" s="22">
        <v>4519800</v>
      </c>
      <c r="L52" s="22">
        <v>168800</v>
      </c>
      <c r="M52" s="24">
        <v>45300</v>
      </c>
    </row>
    <row r="53" spans="1:13" ht="15.75" thickBot="1" x14ac:dyDescent="0.3">
      <c r="A53" s="26" t="s">
        <v>56</v>
      </c>
      <c r="B53" s="26">
        <v>200</v>
      </c>
      <c r="C53" s="26">
        <v>200</v>
      </c>
      <c r="D53" s="27">
        <v>4200</v>
      </c>
      <c r="E53" s="26">
        <v>0</v>
      </c>
      <c r="F53" s="27">
        <v>75100</v>
      </c>
      <c r="G53" s="27">
        <v>3800</v>
      </c>
      <c r="H53" s="26">
        <v>0</v>
      </c>
      <c r="I53" s="26">
        <v>0</v>
      </c>
      <c r="J53" s="26">
        <v>0</v>
      </c>
      <c r="K53" s="27">
        <v>452800</v>
      </c>
      <c r="L53" s="27">
        <v>75400</v>
      </c>
      <c r="M53" s="28">
        <v>19100</v>
      </c>
    </row>
  </sheetData>
  <mergeCells count="1">
    <mergeCell ref="A1:M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F8AA7-DD5F-4DF5-93A7-0A215454EA19}">
  <dimension ref="A1:M53"/>
  <sheetViews>
    <sheetView workbookViewId="0">
      <selection sqref="A1:M53"/>
    </sheetView>
  </sheetViews>
  <sheetFormatPr defaultRowHeight="15" x14ac:dyDescent="0.25"/>
  <sheetData>
    <row r="1" spans="1:13" ht="15.75" thickBot="1" x14ac:dyDescent="0.3">
      <c r="A1" s="44" t="s">
        <v>83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6"/>
    </row>
    <row r="2" spans="1:13" ht="75.75" thickBot="1" x14ac:dyDescent="0.3">
      <c r="A2" s="39" t="s">
        <v>1</v>
      </c>
      <c r="B2" s="39" t="s">
        <v>69</v>
      </c>
      <c r="C2" s="39" t="s">
        <v>70</v>
      </c>
      <c r="D2" s="39" t="s">
        <v>71</v>
      </c>
      <c r="E2" s="39" t="s">
        <v>72</v>
      </c>
      <c r="F2" s="39" t="s">
        <v>73</v>
      </c>
      <c r="G2" s="39" t="s">
        <v>74</v>
      </c>
      <c r="H2" s="39" t="s">
        <v>75</v>
      </c>
      <c r="I2" s="39" t="s">
        <v>76</v>
      </c>
      <c r="J2" s="39" t="s">
        <v>77</v>
      </c>
      <c r="K2" s="39" t="s">
        <v>78</v>
      </c>
      <c r="L2" s="39" t="s">
        <v>79</v>
      </c>
      <c r="M2" s="40" t="s">
        <v>80</v>
      </c>
    </row>
    <row r="3" spans="1:13" ht="15.75" thickBot="1" x14ac:dyDescent="0.3">
      <c r="A3" s="19" t="s">
        <v>3</v>
      </c>
      <c r="B3" s="20">
        <v>1300</v>
      </c>
      <c r="C3" s="20">
        <v>1500</v>
      </c>
      <c r="D3" s="20">
        <v>31800</v>
      </c>
      <c r="E3" s="19">
        <v>0</v>
      </c>
      <c r="F3" s="20">
        <v>509500</v>
      </c>
      <c r="G3" s="20">
        <v>17000</v>
      </c>
      <c r="H3" s="19">
        <v>0</v>
      </c>
      <c r="I3" s="19">
        <v>0</v>
      </c>
      <c r="J3" s="19">
        <v>0</v>
      </c>
      <c r="K3" s="20">
        <v>3733700</v>
      </c>
      <c r="L3" s="20">
        <v>135900</v>
      </c>
      <c r="M3" s="23">
        <v>46000</v>
      </c>
    </row>
    <row r="4" spans="1:13" ht="15.75" thickBot="1" x14ac:dyDescent="0.3">
      <c r="A4" s="21" t="s">
        <v>4</v>
      </c>
      <c r="B4" s="21">
        <v>500</v>
      </c>
      <c r="C4" s="21">
        <v>300</v>
      </c>
      <c r="D4" s="22">
        <v>5400</v>
      </c>
      <c r="E4" s="21">
        <v>0</v>
      </c>
      <c r="F4" s="22">
        <v>62000</v>
      </c>
      <c r="G4" s="22">
        <v>3700</v>
      </c>
      <c r="H4" s="21">
        <v>0</v>
      </c>
      <c r="I4" s="21">
        <v>0</v>
      </c>
      <c r="J4" s="21">
        <v>0</v>
      </c>
      <c r="K4" s="22">
        <v>484900</v>
      </c>
      <c r="L4" s="22">
        <v>41000</v>
      </c>
      <c r="M4" s="24">
        <v>16100</v>
      </c>
    </row>
    <row r="5" spans="1:13" ht="15.75" thickBot="1" x14ac:dyDescent="0.3">
      <c r="A5" s="19" t="s">
        <v>5</v>
      </c>
      <c r="B5" s="20">
        <v>12600</v>
      </c>
      <c r="C5" s="20">
        <v>7700</v>
      </c>
      <c r="D5" s="20">
        <v>102000</v>
      </c>
      <c r="E5" s="19">
        <v>0</v>
      </c>
      <c r="F5" s="20">
        <v>533600</v>
      </c>
      <c r="G5" s="20">
        <v>15500</v>
      </c>
      <c r="H5" s="19">
        <v>0</v>
      </c>
      <c r="I5" s="19">
        <v>0</v>
      </c>
      <c r="J5" s="19">
        <v>0</v>
      </c>
      <c r="K5" s="20">
        <v>5061900</v>
      </c>
      <c r="L5" s="20">
        <v>196300</v>
      </c>
      <c r="M5" s="23">
        <v>103700</v>
      </c>
    </row>
    <row r="6" spans="1:13" ht="15.75" thickBot="1" x14ac:dyDescent="0.3">
      <c r="A6" s="21" t="s">
        <v>6</v>
      </c>
      <c r="B6" s="21">
        <v>600</v>
      </c>
      <c r="C6" s="21">
        <v>800</v>
      </c>
      <c r="D6" s="22">
        <v>20300</v>
      </c>
      <c r="E6" s="21">
        <v>0</v>
      </c>
      <c r="F6" s="22">
        <v>370600</v>
      </c>
      <c r="G6" s="22">
        <v>9200</v>
      </c>
      <c r="H6" s="21">
        <v>0</v>
      </c>
      <c r="I6" s="21">
        <v>0</v>
      </c>
      <c r="J6" s="21">
        <v>0</v>
      </c>
      <c r="K6" s="22">
        <v>2070200</v>
      </c>
      <c r="L6" s="22">
        <v>101700</v>
      </c>
      <c r="M6" s="24">
        <v>18100</v>
      </c>
    </row>
    <row r="7" spans="1:13" ht="15.75" thickBot="1" x14ac:dyDescent="0.3">
      <c r="A7" s="19" t="s">
        <v>7</v>
      </c>
      <c r="B7" s="20">
        <v>273500</v>
      </c>
      <c r="C7" s="20">
        <v>215000</v>
      </c>
      <c r="D7" s="20">
        <v>1085300</v>
      </c>
      <c r="E7" s="19">
        <v>0</v>
      </c>
      <c r="F7" s="20">
        <v>1615200</v>
      </c>
      <c r="G7" s="20">
        <v>77700</v>
      </c>
      <c r="H7" s="19">
        <v>0</v>
      </c>
      <c r="I7" s="20">
        <v>9400</v>
      </c>
      <c r="J7" s="19">
        <v>300</v>
      </c>
      <c r="K7" s="20">
        <v>28646700</v>
      </c>
      <c r="L7" s="20">
        <v>761600</v>
      </c>
      <c r="M7" s="23">
        <v>129800</v>
      </c>
    </row>
    <row r="8" spans="1:13" ht="15.75" thickBot="1" x14ac:dyDescent="0.3">
      <c r="A8" s="21" t="s">
        <v>8</v>
      </c>
      <c r="B8" s="22">
        <v>12500</v>
      </c>
      <c r="C8" s="22">
        <v>7400</v>
      </c>
      <c r="D8" s="22">
        <v>84700</v>
      </c>
      <c r="E8" s="21">
        <v>0</v>
      </c>
      <c r="F8" s="22">
        <v>420500</v>
      </c>
      <c r="G8" s="22">
        <v>13500</v>
      </c>
      <c r="H8" s="21">
        <v>0</v>
      </c>
      <c r="I8" s="21">
        <v>0</v>
      </c>
      <c r="J8" s="21">
        <v>0</v>
      </c>
      <c r="K8" s="22">
        <v>4278900</v>
      </c>
      <c r="L8" s="22">
        <v>236200</v>
      </c>
      <c r="M8" s="24">
        <v>78200</v>
      </c>
    </row>
    <row r="9" spans="1:13" ht="26.25" thickBot="1" x14ac:dyDescent="0.3">
      <c r="A9" s="19" t="s">
        <v>9</v>
      </c>
      <c r="B9" s="20">
        <v>5000</v>
      </c>
      <c r="C9" s="20">
        <v>5200</v>
      </c>
      <c r="D9" s="20">
        <v>45100</v>
      </c>
      <c r="E9" s="19">
        <v>0</v>
      </c>
      <c r="F9" s="20">
        <v>188100</v>
      </c>
      <c r="G9" s="20">
        <v>2500</v>
      </c>
      <c r="H9" s="19">
        <v>0</v>
      </c>
      <c r="I9" s="19">
        <v>0</v>
      </c>
      <c r="J9" s="19">
        <v>0</v>
      </c>
      <c r="K9" s="20">
        <v>2643300</v>
      </c>
      <c r="L9" s="20">
        <v>54000</v>
      </c>
      <c r="M9" s="23">
        <v>28200</v>
      </c>
    </row>
    <row r="10" spans="1:13" ht="15.75" thickBot="1" x14ac:dyDescent="0.3">
      <c r="A10" s="21" t="s">
        <v>10</v>
      </c>
      <c r="B10" s="21">
        <v>800</v>
      </c>
      <c r="C10" s="22">
        <v>1200</v>
      </c>
      <c r="D10" s="22">
        <v>12300</v>
      </c>
      <c r="E10" s="21">
        <v>0</v>
      </c>
      <c r="F10" s="22">
        <v>80700</v>
      </c>
      <c r="G10" s="22">
        <v>1200</v>
      </c>
      <c r="H10" s="21">
        <v>0</v>
      </c>
      <c r="I10" s="21">
        <v>0</v>
      </c>
      <c r="J10" s="21">
        <v>0</v>
      </c>
      <c r="K10" s="22">
        <v>758500</v>
      </c>
      <c r="L10" s="22">
        <v>17000</v>
      </c>
      <c r="M10" s="24">
        <v>6900</v>
      </c>
    </row>
    <row r="11" spans="1:13" ht="26.25" thickBot="1" x14ac:dyDescent="0.3">
      <c r="A11" s="19" t="s">
        <v>11</v>
      </c>
      <c r="B11" s="20">
        <v>1100</v>
      </c>
      <c r="C11" s="20">
        <v>1000</v>
      </c>
      <c r="D11" s="20">
        <v>13900</v>
      </c>
      <c r="E11" s="19">
        <v>0</v>
      </c>
      <c r="F11" s="20">
        <v>23500</v>
      </c>
      <c r="G11" s="19">
        <v>200</v>
      </c>
      <c r="H11" s="19">
        <v>0</v>
      </c>
      <c r="I11" s="19">
        <v>0</v>
      </c>
      <c r="J11" s="19">
        <v>0</v>
      </c>
      <c r="K11" s="20">
        <v>291000</v>
      </c>
      <c r="L11" s="20">
        <v>2600</v>
      </c>
      <c r="M11" s="23">
        <v>1100</v>
      </c>
    </row>
    <row r="12" spans="1:13" ht="15.75" thickBot="1" x14ac:dyDescent="0.3">
      <c r="A12" s="21" t="s">
        <v>12</v>
      </c>
      <c r="B12" s="22">
        <v>27400</v>
      </c>
      <c r="C12" s="22">
        <v>17400</v>
      </c>
      <c r="D12" s="22">
        <v>226900</v>
      </c>
      <c r="E12" s="21">
        <v>0</v>
      </c>
      <c r="F12" s="22">
        <v>1423900</v>
      </c>
      <c r="G12" s="22">
        <v>15500</v>
      </c>
      <c r="H12" s="21">
        <v>0</v>
      </c>
      <c r="I12" s="21">
        <v>0</v>
      </c>
      <c r="J12" s="21">
        <v>0</v>
      </c>
      <c r="K12" s="22">
        <v>14541500</v>
      </c>
      <c r="L12" s="22">
        <v>386500</v>
      </c>
      <c r="M12" s="24">
        <v>135600</v>
      </c>
    </row>
    <row r="13" spans="1:13" ht="15.75" thickBot="1" x14ac:dyDescent="0.3">
      <c r="A13" s="19" t="s">
        <v>13</v>
      </c>
      <c r="B13" s="20">
        <v>15900</v>
      </c>
      <c r="C13" s="20">
        <v>7000</v>
      </c>
      <c r="D13" s="20">
        <v>97100</v>
      </c>
      <c r="E13" s="19">
        <v>0</v>
      </c>
      <c r="F13" s="20">
        <v>852500</v>
      </c>
      <c r="G13" s="20">
        <v>23400</v>
      </c>
      <c r="H13" s="19">
        <v>0</v>
      </c>
      <c r="I13" s="19">
        <v>0</v>
      </c>
      <c r="J13" s="19">
        <v>0</v>
      </c>
      <c r="K13" s="20">
        <v>7500000</v>
      </c>
      <c r="L13" s="20">
        <v>230100</v>
      </c>
      <c r="M13" s="23">
        <v>104100</v>
      </c>
    </row>
    <row r="14" spans="1:13" ht="15.75" thickBot="1" x14ac:dyDescent="0.3">
      <c r="A14" s="21" t="s">
        <v>14</v>
      </c>
      <c r="B14" s="22">
        <v>6600</v>
      </c>
      <c r="C14" s="22">
        <v>2400</v>
      </c>
      <c r="D14" s="22">
        <v>24800</v>
      </c>
      <c r="E14" s="21">
        <v>0</v>
      </c>
      <c r="F14" s="22">
        <v>52100</v>
      </c>
      <c r="G14" s="22">
        <v>1100</v>
      </c>
      <c r="H14" s="21">
        <v>0</v>
      </c>
      <c r="I14" s="21">
        <v>0</v>
      </c>
      <c r="J14" s="21">
        <v>0</v>
      </c>
      <c r="K14" s="22">
        <v>969000</v>
      </c>
      <c r="L14" s="22">
        <v>17800</v>
      </c>
      <c r="M14" s="24">
        <v>6900</v>
      </c>
    </row>
    <row r="15" spans="1:13" ht="15.75" thickBot="1" x14ac:dyDescent="0.3">
      <c r="A15" s="19" t="s">
        <v>15</v>
      </c>
      <c r="B15" s="20">
        <v>1100</v>
      </c>
      <c r="C15" s="20">
        <v>1100</v>
      </c>
      <c r="D15" s="20">
        <v>19600</v>
      </c>
      <c r="E15" s="19">
        <v>0</v>
      </c>
      <c r="F15" s="20">
        <v>136900</v>
      </c>
      <c r="G15" s="20">
        <v>11200</v>
      </c>
      <c r="H15" s="19">
        <v>0</v>
      </c>
      <c r="I15" s="19">
        <v>0</v>
      </c>
      <c r="J15" s="19">
        <v>0</v>
      </c>
      <c r="K15" s="20">
        <v>1426000</v>
      </c>
      <c r="L15" s="20">
        <v>138400</v>
      </c>
      <c r="M15" s="23">
        <v>26300</v>
      </c>
    </row>
    <row r="16" spans="1:13" ht="15.75" thickBot="1" x14ac:dyDescent="0.3">
      <c r="A16" s="21" t="s">
        <v>16</v>
      </c>
      <c r="B16" s="22">
        <v>13600</v>
      </c>
      <c r="C16" s="22">
        <v>9900</v>
      </c>
      <c r="D16" s="22">
        <v>163800</v>
      </c>
      <c r="E16" s="21">
        <v>0</v>
      </c>
      <c r="F16" s="22">
        <v>1110700</v>
      </c>
      <c r="G16" s="22">
        <v>14800</v>
      </c>
      <c r="H16" s="21">
        <v>0</v>
      </c>
      <c r="I16" s="21">
        <v>0</v>
      </c>
      <c r="J16" s="21">
        <v>0</v>
      </c>
      <c r="K16" s="22">
        <v>8631200</v>
      </c>
      <c r="L16" s="22">
        <v>200800</v>
      </c>
      <c r="M16" s="24">
        <v>89600</v>
      </c>
    </row>
    <row r="17" spans="1:13" ht="15.75" thickBot="1" x14ac:dyDescent="0.3">
      <c r="A17" s="19" t="s">
        <v>17</v>
      </c>
      <c r="B17" s="20">
        <v>3400</v>
      </c>
      <c r="C17" s="20">
        <v>4100</v>
      </c>
      <c r="D17" s="20">
        <v>64000</v>
      </c>
      <c r="E17" s="19">
        <v>0</v>
      </c>
      <c r="F17" s="20">
        <v>698200</v>
      </c>
      <c r="G17" s="20">
        <v>16100</v>
      </c>
      <c r="H17" s="19">
        <v>0</v>
      </c>
      <c r="I17" s="19">
        <v>0</v>
      </c>
      <c r="J17" s="19">
        <v>0</v>
      </c>
      <c r="K17" s="20">
        <v>4881200</v>
      </c>
      <c r="L17" s="20">
        <v>168300</v>
      </c>
      <c r="M17" s="23">
        <v>73400</v>
      </c>
    </row>
    <row r="18" spans="1:13" ht="15.75" thickBot="1" x14ac:dyDescent="0.3">
      <c r="A18" s="21" t="s">
        <v>18</v>
      </c>
      <c r="B18" s="22">
        <v>1100</v>
      </c>
      <c r="C18" s="22">
        <v>2000</v>
      </c>
      <c r="D18" s="22">
        <v>30700</v>
      </c>
      <c r="E18" s="21">
        <v>0</v>
      </c>
      <c r="F18" s="22">
        <v>430600</v>
      </c>
      <c r="G18" s="22">
        <v>11200</v>
      </c>
      <c r="H18" s="21">
        <v>0</v>
      </c>
      <c r="I18" s="21">
        <v>0</v>
      </c>
      <c r="J18" s="21">
        <v>0</v>
      </c>
      <c r="K18" s="22">
        <v>2397500</v>
      </c>
      <c r="L18" s="22">
        <v>115300</v>
      </c>
      <c r="M18" s="24">
        <v>72800</v>
      </c>
    </row>
    <row r="19" spans="1:13" ht="15.75" thickBot="1" x14ac:dyDescent="0.3">
      <c r="A19" s="19" t="s">
        <v>19</v>
      </c>
      <c r="B19" s="20">
        <v>1700</v>
      </c>
      <c r="C19" s="20">
        <v>1800</v>
      </c>
      <c r="D19" s="20">
        <v>29600</v>
      </c>
      <c r="E19" s="19">
        <v>0</v>
      </c>
      <c r="F19" s="20">
        <v>295700</v>
      </c>
      <c r="G19" s="20">
        <v>12100</v>
      </c>
      <c r="H19" s="19">
        <v>0</v>
      </c>
      <c r="I19" s="19">
        <v>0</v>
      </c>
      <c r="J19" s="19">
        <v>0</v>
      </c>
      <c r="K19" s="20">
        <v>2087000</v>
      </c>
      <c r="L19" s="20">
        <v>94500</v>
      </c>
      <c r="M19" s="23">
        <v>32400</v>
      </c>
    </row>
    <row r="20" spans="1:13" ht="15.75" thickBot="1" x14ac:dyDescent="0.3">
      <c r="A20" s="21" t="s">
        <v>20</v>
      </c>
      <c r="B20" s="22">
        <v>1200</v>
      </c>
      <c r="C20" s="22">
        <v>1500</v>
      </c>
      <c r="D20" s="22">
        <v>35800</v>
      </c>
      <c r="E20" s="21">
        <v>0</v>
      </c>
      <c r="F20" s="22">
        <v>414300</v>
      </c>
      <c r="G20" s="22">
        <v>13200</v>
      </c>
      <c r="H20" s="21">
        <v>0</v>
      </c>
      <c r="I20" s="21">
        <v>0</v>
      </c>
      <c r="J20" s="21">
        <v>0</v>
      </c>
      <c r="K20" s="22">
        <v>3308700</v>
      </c>
      <c r="L20" s="22">
        <v>123600</v>
      </c>
      <c r="M20" s="24">
        <v>41100</v>
      </c>
    </row>
    <row r="21" spans="1:13" ht="15.75" thickBot="1" x14ac:dyDescent="0.3">
      <c r="A21" s="19" t="s">
        <v>21</v>
      </c>
      <c r="B21" s="19">
        <v>900</v>
      </c>
      <c r="C21" s="19">
        <v>900</v>
      </c>
      <c r="D21" s="20">
        <v>19000</v>
      </c>
      <c r="E21" s="19">
        <v>0</v>
      </c>
      <c r="F21" s="20">
        <v>539200</v>
      </c>
      <c r="G21" s="20">
        <v>9500</v>
      </c>
      <c r="H21" s="19">
        <v>0</v>
      </c>
      <c r="I21" s="19">
        <v>0</v>
      </c>
      <c r="J21" s="19">
        <v>0</v>
      </c>
      <c r="K21" s="20">
        <v>3034700</v>
      </c>
      <c r="L21" s="20">
        <v>158400</v>
      </c>
      <c r="M21" s="23">
        <v>32200</v>
      </c>
    </row>
    <row r="22" spans="1:13" ht="15.75" thickBot="1" x14ac:dyDescent="0.3">
      <c r="A22" s="21" t="s">
        <v>22</v>
      </c>
      <c r="B22" s="21">
        <v>800</v>
      </c>
      <c r="C22" s="22">
        <v>1800</v>
      </c>
      <c r="D22" s="22">
        <v>19600</v>
      </c>
      <c r="E22" s="21">
        <v>0</v>
      </c>
      <c r="F22" s="22">
        <v>132700</v>
      </c>
      <c r="G22" s="22">
        <v>1400</v>
      </c>
      <c r="H22" s="21">
        <v>0</v>
      </c>
      <c r="I22" s="21">
        <v>0</v>
      </c>
      <c r="J22" s="21">
        <v>0</v>
      </c>
      <c r="K22" s="22">
        <v>1006500</v>
      </c>
      <c r="L22" s="22">
        <v>31100</v>
      </c>
      <c r="M22" s="24">
        <v>11700</v>
      </c>
    </row>
    <row r="23" spans="1:13" ht="15.75" thickBot="1" x14ac:dyDescent="0.3">
      <c r="A23" s="19" t="s">
        <v>23</v>
      </c>
      <c r="B23" s="20">
        <v>8400</v>
      </c>
      <c r="C23" s="20">
        <v>8400</v>
      </c>
      <c r="D23" s="20">
        <v>95300</v>
      </c>
      <c r="E23" s="19">
        <v>0</v>
      </c>
      <c r="F23" s="20">
        <v>389100</v>
      </c>
      <c r="G23" s="20">
        <v>4900</v>
      </c>
      <c r="H23" s="19">
        <v>0</v>
      </c>
      <c r="I23" s="19">
        <v>0</v>
      </c>
      <c r="J23" s="19">
        <v>0</v>
      </c>
      <c r="K23" s="20">
        <v>4075000</v>
      </c>
      <c r="L23" s="20">
        <v>104600</v>
      </c>
      <c r="M23" s="23">
        <v>40700</v>
      </c>
    </row>
    <row r="24" spans="1:13" ht="26.25" thickBot="1" x14ac:dyDescent="0.3">
      <c r="A24" s="21" t="s">
        <v>24</v>
      </c>
      <c r="B24" s="22">
        <v>10300</v>
      </c>
      <c r="C24" s="22">
        <v>11600</v>
      </c>
      <c r="D24" s="22">
        <v>107000</v>
      </c>
      <c r="E24" s="21">
        <v>0</v>
      </c>
      <c r="F24" s="22">
        <v>387200</v>
      </c>
      <c r="G24" s="22">
        <v>2600</v>
      </c>
      <c r="H24" s="21">
        <v>0</v>
      </c>
      <c r="I24" s="21">
        <v>0</v>
      </c>
      <c r="J24" s="21">
        <v>0</v>
      </c>
      <c r="K24" s="22">
        <v>4667700</v>
      </c>
      <c r="L24" s="22">
        <v>74200</v>
      </c>
      <c r="M24" s="24">
        <v>37500</v>
      </c>
    </row>
    <row r="25" spans="1:13" ht="15.75" thickBot="1" x14ac:dyDescent="0.3">
      <c r="A25" s="19" t="s">
        <v>25</v>
      </c>
      <c r="B25" s="20">
        <v>4200</v>
      </c>
      <c r="C25" s="20">
        <v>12300</v>
      </c>
      <c r="D25" s="20">
        <v>79000</v>
      </c>
      <c r="E25" s="19">
        <v>0</v>
      </c>
      <c r="F25" s="20">
        <v>1351800</v>
      </c>
      <c r="G25" s="20">
        <v>15300</v>
      </c>
      <c r="H25" s="19">
        <v>0</v>
      </c>
      <c r="I25" s="19">
        <v>0</v>
      </c>
      <c r="J25" s="19">
        <v>0</v>
      </c>
      <c r="K25" s="20">
        <v>6879900</v>
      </c>
      <c r="L25" s="20">
        <v>285300</v>
      </c>
      <c r="M25" s="23">
        <v>70300</v>
      </c>
    </row>
    <row r="26" spans="1:13" ht="26.25" thickBot="1" x14ac:dyDescent="0.3">
      <c r="A26" s="21" t="s">
        <v>26</v>
      </c>
      <c r="B26" s="22">
        <v>4900</v>
      </c>
      <c r="C26" s="22">
        <v>4800</v>
      </c>
      <c r="D26" s="22">
        <v>71000</v>
      </c>
      <c r="E26" s="21">
        <v>0</v>
      </c>
      <c r="F26" s="22">
        <v>660700</v>
      </c>
      <c r="G26" s="22">
        <v>10700</v>
      </c>
      <c r="H26" s="21">
        <v>0</v>
      </c>
      <c r="I26" s="21">
        <v>0</v>
      </c>
      <c r="J26" s="21">
        <v>0</v>
      </c>
      <c r="K26" s="22">
        <v>4078700</v>
      </c>
      <c r="L26" s="22">
        <v>138800</v>
      </c>
      <c r="M26" s="24">
        <v>42600</v>
      </c>
    </row>
    <row r="27" spans="1:13" ht="26.25" thickBot="1" x14ac:dyDescent="0.3">
      <c r="A27" s="19" t="s">
        <v>27</v>
      </c>
      <c r="B27" s="19">
        <v>300</v>
      </c>
      <c r="C27" s="19">
        <v>500</v>
      </c>
      <c r="D27" s="20">
        <v>13600</v>
      </c>
      <c r="E27" s="19">
        <v>0</v>
      </c>
      <c r="F27" s="20">
        <v>342300</v>
      </c>
      <c r="G27" s="20">
        <v>6300</v>
      </c>
      <c r="H27" s="19">
        <v>0</v>
      </c>
      <c r="I27" s="19">
        <v>0</v>
      </c>
      <c r="J27" s="19">
        <v>0</v>
      </c>
      <c r="K27" s="20">
        <v>2125900</v>
      </c>
      <c r="L27" s="20">
        <v>89700</v>
      </c>
      <c r="M27" s="23">
        <v>15000</v>
      </c>
    </row>
    <row r="28" spans="1:13" ht="15.75" thickBot="1" x14ac:dyDescent="0.3">
      <c r="A28" s="21" t="s">
        <v>28</v>
      </c>
      <c r="B28" s="22">
        <v>3500</v>
      </c>
      <c r="C28" s="22">
        <v>4200</v>
      </c>
      <c r="D28" s="22">
        <v>98600</v>
      </c>
      <c r="E28" s="21">
        <v>0</v>
      </c>
      <c r="F28" s="22">
        <v>744500</v>
      </c>
      <c r="G28" s="22">
        <v>17800</v>
      </c>
      <c r="H28" s="21">
        <v>0</v>
      </c>
      <c r="I28" s="21">
        <v>0</v>
      </c>
      <c r="J28" s="21">
        <v>0</v>
      </c>
      <c r="K28" s="22">
        <v>4638300</v>
      </c>
      <c r="L28" s="22">
        <v>212900</v>
      </c>
      <c r="M28" s="24">
        <v>60600</v>
      </c>
    </row>
    <row r="29" spans="1:13" ht="15.75" thickBot="1" x14ac:dyDescent="0.3">
      <c r="A29" s="19" t="s">
        <v>29</v>
      </c>
      <c r="B29" s="19">
        <v>500</v>
      </c>
      <c r="C29" s="19">
        <v>400</v>
      </c>
      <c r="D29" s="20">
        <v>10000</v>
      </c>
      <c r="E29" s="19">
        <v>0</v>
      </c>
      <c r="F29" s="20">
        <v>123700</v>
      </c>
      <c r="G29" s="20">
        <v>4400</v>
      </c>
      <c r="H29" s="19">
        <v>0</v>
      </c>
      <c r="I29" s="19">
        <v>0</v>
      </c>
      <c r="J29" s="19">
        <v>0</v>
      </c>
      <c r="K29" s="20">
        <v>729000</v>
      </c>
      <c r="L29" s="20">
        <v>89600</v>
      </c>
      <c r="M29" s="23">
        <v>18400</v>
      </c>
    </row>
    <row r="30" spans="1:13" ht="15.75" thickBot="1" x14ac:dyDescent="0.3">
      <c r="A30" s="21" t="s">
        <v>30</v>
      </c>
      <c r="B30" s="21">
        <v>900</v>
      </c>
      <c r="C30" s="22">
        <v>1000</v>
      </c>
      <c r="D30" s="22">
        <v>16800</v>
      </c>
      <c r="E30" s="21">
        <v>0</v>
      </c>
      <c r="F30" s="22">
        <v>246300</v>
      </c>
      <c r="G30" s="22">
        <v>8400</v>
      </c>
      <c r="H30" s="21">
        <v>0</v>
      </c>
      <c r="I30" s="21">
        <v>0</v>
      </c>
      <c r="J30" s="21">
        <v>0</v>
      </c>
      <c r="K30" s="22">
        <v>1474400</v>
      </c>
      <c r="L30" s="22">
        <v>84200</v>
      </c>
      <c r="M30" s="24">
        <v>34000</v>
      </c>
    </row>
    <row r="31" spans="1:13" ht="15.75" thickBot="1" x14ac:dyDescent="0.3">
      <c r="A31" s="19" t="s">
        <v>31</v>
      </c>
      <c r="B31" s="20">
        <v>5100</v>
      </c>
      <c r="C31" s="20">
        <v>2900</v>
      </c>
      <c r="D31" s="20">
        <v>37300</v>
      </c>
      <c r="E31" s="19">
        <v>0</v>
      </c>
      <c r="F31" s="20">
        <v>171800</v>
      </c>
      <c r="G31" s="20">
        <v>6200</v>
      </c>
      <c r="H31" s="19">
        <v>0</v>
      </c>
      <c r="I31" s="19">
        <v>0</v>
      </c>
      <c r="J31" s="19">
        <v>0</v>
      </c>
      <c r="K31" s="20">
        <v>2005700</v>
      </c>
      <c r="L31" s="20">
        <v>90600</v>
      </c>
      <c r="M31" s="23">
        <v>32800</v>
      </c>
    </row>
    <row r="32" spans="1:13" ht="39" thickBot="1" x14ac:dyDescent="0.3">
      <c r="A32" s="21" t="s">
        <v>32</v>
      </c>
      <c r="B32" s="22">
        <v>1200</v>
      </c>
      <c r="C32" s="22">
        <v>2000</v>
      </c>
      <c r="D32" s="22">
        <v>20700</v>
      </c>
      <c r="E32" s="21">
        <v>0</v>
      </c>
      <c r="F32" s="22">
        <v>124700</v>
      </c>
      <c r="G32" s="22">
        <v>1400</v>
      </c>
      <c r="H32" s="21">
        <v>0</v>
      </c>
      <c r="I32" s="21">
        <v>0</v>
      </c>
      <c r="J32" s="21">
        <v>0</v>
      </c>
      <c r="K32" s="22">
        <v>1145600</v>
      </c>
      <c r="L32" s="22">
        <v>33600</v>
      </c>
      <c r="M32" s="24">
        <v>15800</v>
      </c>
    </row>
    <row r="33" spans="1:13" ht="26.25" thickBot="1" x14ac:dyDescent="0.3">
      <c r="A33" s="19" t="s">
        <v>33</v>
      </c>
      <c r="B33" s="20">
        <v>13400</v>
      </c>
      <c r="C33" s="20">
        <v>10800</v>
      </c>
      <c r="D33" s="20">
        <v>89200</v>
      </c>
      <c r="E33" s="19">
        <v>0</v>
      </c>
      <c r="F33" s="20">
        <v>540100</v>
      </c>
      <c r="G33" s="20">
        <v>3800</v>
      </c>
      <c r="H33" s="19">
        <v>0</v>
      </c>
      <c r="I33" s="19">
        <v>0</v>
      </c>
      <c r="J33" s="19">
        <v>0</v>
      </c>
      <c r="K33" s="20">
        <v>6333400</v>
      </c>
      <c r="L33" s="20">
        <v>109700</v>
      </c>
      <c r="M33" s="23">
        <v>50700</v>
      </c>
    </row>
    <row r="34" spans="1:13" ht="26.25" thickBot="1" x14ac:dyDescent="0.3">
      <c r="A34" s="21" t="s">
        <v>34</v>
      </c>
      <c r="B34" s="22">
        <v>1300</v>
      </c>
      <c r="C34" s="22">
        <v>1300</v>
      </c>
      <c r="D34" s="22">
        <v>25000</v>
      </c>
      <c r="E34" s="21">
        <v>0</v>
      </c>
      <c r="F34" s="22">
        <v>183700</v>
      </c>
      <c r="G34" s="22">
        <v>6900</v>
      </c>
      <c r="H34" s="21">
        <v>0</v>
      </c>
      <c r="I34" s="21">
        <v>0</v>
      </c>
      <c r="J34" s="21">
        <v>0</v>
      </c>
      <c r="K34" s="22">
        <v>1478700</v>
      </c>
      <c r="L34" s="22">
        <v>100000</v>
      </c>
      <c r="M34" s="24">
        <v>33500</v>
      </c>
    </row>
    <row r="35" spans="1:13" ht="15.75" thickBot="1" x14ac:dyDescent="0.3">
      <c r="A35" s="19" t="s">
        <v>35</v>
      </c>
      <c r="B35" s="20">
        <v>15500</v>
      </c>
      <c r="C35" s="20">
        <v>24300</v>
      </c>
      <c r="D35" s="20">
        <v>173200</v>
      </c>
      <c r="E35" s="19">
        <v>0</v>
      </c>
      <c r="F35" s="20">
        <v>1003900</v>
      </c>
      <c r="G35" s="20">
        <v>7800</v>
      </c>
      <c r="H35" s="19">
        <v>0</v>
      </c>
      <c r="I35" s="19">
        <v>0</v>
      </c>
      <c r="J35" s="19">
        <v>0</v>
      </c>
      <c r="K35" s="20">
        <v>9967300</v>
      </c>
      <c r="L35" s="20">
        <v>184600</v>
      </c>
      <c r="M35" s="23">
        <v>107000</v>
      </c>
    </row>
    <row r="36" spans="1:13" ht="26.25" thickBot="1" x14ac:dyDescent="0.3">
      <c r="A36" s="21" t="s">
        <v>36</v>
      </c>
      <c r="B36" s="22">
        <v>7300</v>
      </c>
      <c r="C36" s="22">
        <v>6500</v>
      </c>
      <c r="D36" s="22">
        <v>119400</v>
      </c>
      <c r="E36" s="21">
        <v>0</v>
      </c>
      <c r="F36" s="22">
        <v>791100</v>
      </c>
      <c r="G36" s="22">
        <v>22300</v>
      </c>
      <c r="H36" s="21">
        <v>0</v>
      </c>
      <c r="I36" s="21">
        <v>0</v>
      </c>
      <c r="J36" s="21">
        <v>0</v>
      </c>
      <c r="K36" s="22">
        <v>7205800</v>
      </c>
      <c r="L36" s="22">
        <v>229300</v>
      </c>
      <c r="M36" s="24">
        <v>99200</v>
      </c>
    </row>
    <row r="37" spans="1:13" ht="26.25" thickBot="1" x14ac:dyDescent="0.3">
      <c r="A37" s="19" t="s">
        <v>37</v>
      </c>
      <c r="B37" s="19">
        <v>100</v>
      </c>
      <c r="C37" s="19">
        <v>200</v>
      </c>
      <c r="D37" s="20">
        <v>3700</v>
      </c>
      <c r="E37" s="19">
        <v>0</v>
      </c>
      <c r="F37" s="20">
        <v>133300</v>
      </c>
      <c r="G37" s="20">
        <v>4300</v>
      </c>
      <c r="H37" s="19">
        <v>0</v>
      </c>
      <c r="I37" s="19">
        <v>0</v>
      </c>
      <c r="J37" s="19">
        <v>0</v>
      </c>
      <c r="K37" s="20">
        <v>560300</v>
      </c>
      <c r="L37" s="20">
        <v>54700</v>
      </c>
      <c r="M37" s="23">
        <v>15900</v>
      </c>
    </row>
    <row r="38" spans="1:13" ht="15.75" thickBot="1" x14ac:dyDescent="0.3">
      <c r="A38" s="21" t="s">
        <v>38</v>
      </c>
      <c r="B38" s="22">
        <v>6400</v>
      </c>
      <c r="C38" s="22">
        <v>7200</v>
      </c>
      <c r="D38" s="22">
        <v>104900</v>
      </c>
      <c r="E38" s="21">
        <v>0</v>
      </c>
      <c r="F38" s="22">
        <v>1075400</v>
      </c>
      <c r="G38" s="22">
        <v>17600</v>
      </c>
      <c r="H38" s="21">
        <v>0</v>
      </c>
      <c r="I38" s="21">
        <v>0</v>
      </c>
      <c r="J38" s="21">
        <v>0</v>
      </c>
      <c r="K38" s="22">
        <v>8725900</v>
      </c>
      <c r="L38" s="22">
        <v>220800</v>
      </c>
      <c r="M38" s="24">
        <v>96000</v>
      </c>
    </row>
    <row r="39" spans="1:13" ht="26.25" thickBot="1" x14ac:dyDescent="0.3">
      <c r="A39" s="19" t="s">
        <v>39</v>
      </c>
      <c r="B39" s="20">
        <v>3700</v>
      </c>
      <c r="C39" s="20">
        <v>1300</v>
      </c>
      <c r="D39" s="20">
        <v>27800</v>
      </c>
      <c r="E39" s="19">
        <v>0</v>
      </c>
      <c r="F39" s="20">
        <v>629100</v>
      </c>
      <c r="G39" s="20">
        <v>17100</v>
      </c>
      <c r="H39" s="19">
        <v>0</v>
      </c>
      <c r="I39" s="19">
        <v>0</v>
      </c>
      <c r="J39" s="19">
        <v>0</v>
      </c>
      <c r="K39" s="20">
        <v>3204200</v>
      </c>
      <c r="L39" s="20">
        <v>178300</v>
      </c>
      <c r="M39" s="23">
        <v>64500</v>
      </c>
    </row>
    <row r="40" spans="1:13" ht="15.75" thickBot="1" x14ac:dyDescent="0.3">
      <c r="A40" s="21" t="s">
        <v>41</v>
      </c>
      <c r="B40" s="22">
        <v>13800</v>
      </c>
      <c r="C40" s="22">
        <v>8400</v>
      </c>
      <c r="D40" s="22">
        <v>96300</v>
      </c>
      <c r="E40" s="21">
        <v>0</v>
      </c>
      <c r="F40" s="22">
        <v>210600</v>
      </c>
      <c r="G40" s="22">
        <v>13500</v>
      </c>
      <c r="H40" s="21">
        <v>0</v>
      </c>
      <c r="I40" s="21">
        <v>0</v>
      </c>
      <c r="J40" s="21">
        <v>0</v>
      </c>
      <c r="K40" s="22">
        <v>3177400</v>
      </c>
      <c r="L40" s="22">
        <v>238000</v>
      </c>
      <c r="M40" s="24">
        <v>85700</v>
      </c>
    </row>
    <row r="41" spans="1:13" ht="26.25" thickBot="1" x14ac:dyDescent="0.3">
      <c r="A41" s="19" t="s">
        <v>42</v>
      </c>
      <c r="B41" s="20">
        <v>8000</v>
      </c>
      <c r="C41" s="20">
        <v>9500</v>
      </c>
      <c r="D41" s="20">
        <v>114800</v>
      </c>
      <c r="E41" s="19">
        <v>0</v>
      </c>
      <c r="F41" s="20">
        <v>893300</v>
      </c>
      <c r="G41" s="20">
        <v>11900</v>
      </c>
      <c r="H41" s="19">
        <v>0</v>
      </c>
      <c r="I41" s="19">
        <v>0</v>
      </c>
      <c r="J41" s="19">
        <v>0</v>
      </c>
      <c r="K41" s="20">
        <v>8661000</v>
      </c>
      <c r="L41" s="20">
        <v>227000</v>
      </c>
      <c r="M41" s="23">
        <v>77500</v>
      </c>
    </row>
    <row r="42" spans="1:13" ht="26.25" thickBot="1" x14ac:dyDescent="0.3">
      <c r="A42" s="21" t="s">
        <v>44</v>
      </c>
      <c r="B42" s="21">
        <v>700</v>
      </c>
      <c r="C42" s="22">
        <v>1200</v>
      </c>
      <c r="D42" s="22">
        <v>12400</v>
      </c>
      <c r="E42" s="21">
        <v>0</v>
      </c>
      <c r="F42" s="22">
        <v>55500</v>
      </c>
      <c r="G42" s="21">
        <v>600</v>
      </c>
      <c r="H42" s="21">
        <v>0</v>
      </c>
      <c r="I42" s="21">
        <v>0</v>
      </c>
      <c r="J42" s="21">
        <v>0</v>
      </c>
      <c r="K42" s="22">
        <v>792000</v>
      </c>
      <c r="L42" s="22">
        <v>13200</v>
      </c>
      <c r="M42" s="24">
        <v>7800</v>
      </c>
    </row>
    <row r="43" spans="1:13" ht="26.25" thickBot="1" x14ac:dyDescent="0.3">
      <c r="A43" s="19" t="s">
        <v>45</v>
      </c>
      <c r="B43" s="20">
        <v>2000</v>
      </c>
      <c r="C43" s="20">
        <v>2200</v>
      </c>
      <c r="D43" s="20">
        <v>43800</v>
      </c>
      <c r="E43" s="19">
        <v>0</v>
      </c>
      <c r="F43" s="20">
        <v>462200</v>
      </c>
      <c r="G43" s="20">
        <v>14100</v>
      </c>
      <c r="H43" s="19">
        <v>0</v>
      </c>
      <c r="I43" s="19">
        <v>0</v>
      </c>
      <c r="J43" s="19">
        <v>0</v>
      </c>
      <c r="K43" s="20">
        <v>3906000</v>
      </c>
      <c r="L43" s="20">
        <v>112500</v>
      </c>
      <c r="M43" s="23">
        <v>61700</v>
      </c>
    </row>
    <row r="44" spans="1:13" ht="26.25" thickBot="1" x14ac:dyDescent="0.3">
      <c r="A44" s="21" t="s">
        <v>46</v>
      </c>
      <c r="B44" s="21">
        <v>200</v>
      </c>
      <c r="C44" s="21">
        <v>300</v>
      </c>
      <c r="D44" s="22">
        <v>6300</v>
      </c>
      <c r="E44" s="21">
        <v>0</v>
      </c>
      <c r="F44" s="22">
        <v>135300</v>
      </c>
      <c r="G44" s="22">
        <v>5000</v>
      </c>
      <c r="H44" s="21">
        <v>0</v>
      </c>
      <c r="I44" s="21">
        <v>0</v>
      </c>
      <c r="J44" s="21">
        <v>0</v>
      </c>
      <c r="K44" s="22">
        <v>689100</v>
      </c>
      <c r="L44" s="22">
        <v>62000</v>
      </c>
      <c r="M44" s="24">
        <v>21600</v>
      </c>
    </row>
    <row r="45" spans="1:13" ht="26.25" thickBot="1" x14ac:dyDescent="0.3">
      <c r="A45" s="19" t="s">
        <v>48</v>
      </c>
      <c r="B45" s="20">
        <v>3900</v>
      </c>
      <c r="C45" s="20">
        <v>2900</v>
      </c>
      <c r="D45" s="20">
        <v>59200</v>
      </c>
      <c r="E45" s="19">
        <v>0</v>
      </c>
      <c r="F45" s="20">
        <v>567600</v>
      </c>
      <c r="G45" s="20">
        <v>19100</v>
      </c>
      <c r="H45" s="19">
        <v>0</v>
      </c>
      <c r="I45" s="19">
        <v>0</v>
      </c>
      <c r="J45" s="19">
        <v>0</v>
      </c>
      <c r="K45" s="20">
        <v>5059400</v>
      </c>
      <c r="L45" s="20">
        <v>164100</v>
      </c>
      <c r="M45" s="23">
        <v>55600</v>
      </c>
    </row>
    <row r="46" spans="1:13" ht="15.75" thickBot="1" x14ac:dyDescent="0.3">
      <c r="A46" s="21" t="s">
        <v>49</v>
      </c>
      <c r="B46" s="22">
        <v>24500</v>
      </c>
      <c r="C46" s="22">
        <v>14700</v>
      </c>
      <c r="D46" s="22">
        <v>227700</v>
      </c>
      <c r="E46" s="21">
        <v>0</v>
      </c>
      <c r="F46" s="22">
        <v>3005900</v>
      </c>
      <c r="G46" s="22">
        <v>51300</v>
      </c>
      <c r="H46" s="21">
        <v>0</v>
      </c>
      <c r="I46" s="21">
        <v>0</v>
      </c>
      <c r="J46" s="21">
        <v>0</v>
      </c>
      <c r="K46" s="22">
        <v>18453800</v>
      </c>
      <c r="L46" s="22">
        <v>1019300</v>
      </c>
      <c r="M46" s="24">
        <v>175300</v>
      </c>
    </row>
    <row r="47" spans="1:13" ht="15.75" thickBot="1" x14ac:dyDescent="0.3">
      <c r="A47" s="19" t="s">
        <v>50</v>
      </c>
      <c r="B47" s="20">
        <v>5600</v>
      </c>
      <c r="C47" s="20">
        <v>3400</v>
      </c>
      <c r="D47" s="20">
        <v>40900</v>
      </c>
      <c r="E47" s="19">
        <v>0</v>
      </c>
      <c r="F47" s="20">
        <v>214100</v>
      </c>
      <c r="G47" s="20">
        <v>9700</v>
      </c>
      <c r="H47" s="19">
        <v>0</v>
      </c>
      <c r="I47" s="19">
        <v>0</v>
      </c>
      <c r="J47" s="19">
        <v>0</v>
      </c>
      <c r="K47" s="20">
        <v>2221100</v>
      </c>
      <c r="L47" s="20">
        <v>173700</v>
      </c>
      <c r="M47" s="23">
        <v>36600</v>
      </c>
    </row>
    <row r="48" spans="1:13" ht="15.75" thickBot="1" x14ac:dyDescent="0.3">
      <c r="A48" s="21" t="s">
        <v>51</v>
      </c>
      <c r="B48" s="22">
        <v>1100</v>
      </c>
      <c r="C48" s="22">
        <v>2000</v>
      </c>
      <c r="D48" s="22">
        <v>12600</v>
      </c>
      <c r="E48" s="21">
        <v>0</v>
      </c>
      <c r="F48" s="22">
        <v>57500</v>
      </c>
      <c r="G48" s="21">
        <v>600</v>
      </c>
      <c r="H48" s="21">
        <v>0</v>
      </c>
      <c r="I48" s="21">
        <v>0</v>
      </c>
      <c r="J48" s="21">
        <v>0</v>
      </c>
      <c r="K48" s="22">
        <v>513600</v>
      </c>
      <c r="L48" s="22">
        <v>19100</v>
      </c>
      <c r="M48" s="24">
        <v>7700</v>
      </c>
    </row>
    <row r="49" spans="1:13" ht="15.75" thickBot="1" x14ac:dyDescent="0.3">
      <c r="A49" s="19" t="s">
        <v>52</v>
      </c>
      <c r="B49" s="20">
        <v>9900</v>
      </c>
      <c r="C49" s="20">
        <v>8100</v>
      </c>
      <c r="D49" s="20">
        <v>141300</v>
      </c>
      <c r="E49" s="19">
        <v>0</v>
      </c>
      <c r="F49" s="20">
        <v>569100</v>
      </c>
      <c r="G49" s="20">
        <v>15100</v>
      </c>
      <c r="H49" s="19">
        <v>0</v>
      </c>
      <c r="I49" s="19">
        <v>0</v>
      </c>
      <c r="J49" s="19">
        <v>0</v>
      </c>
      <c r="K49" s="20">
        <v>6721800</v>
      </c>
      <c r="L49" s="20">
        <v>173400</v>
      </c>
      <c r="M49" s="23">
        <v>55800</v>
      </c>
    </row>
    <row r="50" spans="1:13" ht="26.25" thickBot="1" x14ac:dyDescent="0.3">
      <c r="A50" s="21" t="s">
        <v>53</v>
      </c>
      <c r="B50" s="22">
        <v>30200</v>
      </c>
      <c r="C50" s="22">
        <v>13700</v>
      </c>
      <c r="D50" s="22">
        <v>177800</v>
      </c>
      <c r="E50" s="21">
        <v>0</v>
      </c>
      <c r="F50" s="22">
        <v>387400</v>
      </c>
      <c r="G50" s="22">
        <v>21400</v>
      </c>
      <c r="H50" s="21">
        <v>0</v>
      </c>
      <c r="I50" s="21">
        <v>0</v>
      </c>
      <c r="J50" s="21">
        <v>0</v>
      </c>
      <c r="K50" s="22">
        <v>5608000</v>
      </c>
      <c r="L50" s="22">
        <v>295400</v>
      </c>
      <c r="M50" s="24">
        <v>110600</v>
      </c>
    </row>
    <row r="51" spans="1:13" ht="26.25" thickBot="1" x14ac:dyDescent="0.3">
      <c r="A51" s="19" t="s">
        <v>54</v>
      </c>
      <c r="B51" s="19">
        <v>200</v>
      </c>
      <c r="C51" s="19">
        <v>500</v>
      </c>
      <c r="D51" s="20">
        <v>10100</v>
      </c>
      <c r="E51" s="19">
        <v>0</v>
      </c>
      <c r="F51" s="20">
        <v>172900</v>
      </c>
      <c r="G51" s="20">
        <v>3500</v>
      </c>
      <c r="H51" s="19">
        <v>0</v>
      </c>
      <c r="I51" s="19">
        <v>0</v>
      </c>
      <c r="J51" s="19">
        <v>0</v>
      </c>
      <c r="K51" s="20">
        <v>1256800</v>
      </c>
      <c r="L51" s="20">
        <v>54700</v>
      </c>
      <c r="M51" s="23">
        <v>16500</v>
      </c>
    </row>
    <row r="52" spans="1:13" ht="26.25" thickBot="1" x14ac:dyDescent="0.3">
      <c r="A52" s="21" t="s">
        <v>55</v>
      </c>
      <c r="B52" s="22">
        <v>3700</v>
      </c>
      <c r="C52" s="22">
        <v>4500</v>
      </c>
      <c r="D52" s="22">
        <v>70900</v>
      </c>
      <c r="E52" s="21">
        <v>0</v>
      </c>
      <c r="F52" s="22">
        <v>696300</v>
      </c>
      <c r="G52" s="22">
        <v>11400</v>
      </c>
      <c r="H52" s="21">
        <v>0</v>
      </c>
      <c r="I52" s="21">
        <v>0</v>
      </c>
      <c r="J52" s="21">
        <v>0</v>
      </c>
      <c r="K52" s="22">
        <v>4515800</v>
      </c>
      <c r="L52" s="22">
        <v>162500</v>
      </c>
      <c r="M52" s="24">
        <v>47100</v>
      </c>
    </row>
    <row r="53" spans="1:13" ht="15.75" thickBot="1" x14ac:dyDescent="0.3">
      <c r="A53" s="26" t="s">
        <v>56</v>
      </c>
      <c r="B53" s="26">
        <v>200</v>
      </c>
      <c r="C53" s="26">
        <v>200</v>
      </c>
      <c r="D53" s="27">
        <v>4100</v>
      </c>
      <c r="E53" s="26">
        <v>0</v>
      </c>
      <c r="F53" s="27">
        <v>71500</v>
      </c>
      <c r="G53" s="27">
        <v>4200</v>
      </c>
      <c r="H53" s="26">
        <v>0</v>
      </c>
      <c r="I53" s="26">
        <v>0</v>
      </c>
      <c r="J53" s="26">
        <v>0</v>
      </c>
      <c r="K53" s="27">
        <v>450100</v>
      </c>
      <c r="L53" s="27">
        <v>72900</v>
      </c>
      <c r="M53" s="28">
        <v>20400</v>
      </c>
    </row>
  </sheetData>
  <mergeCells count="1">
    <mergeCell ref="A1:M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1EBE7-288F-4777-A965-FE815B57A41D}">
  <dimension ref="A1:M53"/>
  <sheetViews>
    <sheetView workbookViewId="0">
      <selection sqref="A1:M53"/>
    </sheetView>
  </sheetViews>
  <sheetFormatPr defaultRowHeight="15" x14ac:dyDescent="0.25"/>
  <sheetData>
    <row r="1" spans="1:13" ht="15.75" thickBot="1" x14ac:dyDescent="0.3">
      <c r="A1" s="44" t="s">
        <v>84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6"/>
    </row>
    <row r="2" spans="1:13" ht="75.75" thickBot="1" x14ac:dyDescent="0.3">
      <c r="A2" s="39" t="s">
        <v>1</v>
      </c>
      <c r="B2" s="39" t="s">
        <v>69</v>
      </c>
      <c r="C2" s="39" t="s">
        <v>70</v>
      </c>
      <c r="D2" s="39" t="s">
        <v>71</v>
      </c>
      <c r="E2" s="39" t="s">
        <v>72</v>
      </c>
      <c r="F2" s="39" t="s">
        <v>73</v>
      </c>
      <c r="G2" s="39" t="s">
        <v>74</v>
      </c>
      <c r="H2" s="39" t="s">
        <v>75</v>
      </c>
      <c r="I2" s="39" t="s">
        <v>76</v>
      </c>
      <c r="J2" s="39" t="s">
        <v>77</v>
      </c>
      <c r="K2" s="39" t="s">
        <v>78</v>
      </c>
      <c r="L2" s="39" t="s">
        <v>79</v>
      </c>
      <c r="M2" s="40" t="s">
        <v>80</v>
      </c>
    </row>
    <row r="3" spans="1:13" ht="15.75" thickBot="1" x14ac:dyDescent="0.3">
      <c r="A3" s="19" t="s">
        <v>3</v>
      </c>
      <c r="B3" s="19">
        <v>800</v>
      </c>
      <c r="C3" s="20">
        <v>1100</v>
      </c>
      <c r="D3" s="20">
        <v>30600</v>
      </c>
      <c r="E3" s="19">
        <v>0</v>
      </c>
      <c r="F3" s="20">
        <v>476700</v>
      </c>
      <c r="G3" s="20">
        <v>18500</v>
      </c>
      <c r="H3" s="19">
        <v>0</v>
      </c>
      <c r="I3" s="19">
        <v>0</v>
      </c>
      <c r="J3" s="19">
        <v>0</v>
      </c>
      <c r="K3" s="20">
        <v>3750700</v>
      </c>
      <c r="L3" s="20">
        <v>131500</v>
      </c>
      <c r="M3" s="23">
        <v>49000</v>
      </c>
    </row>
    <row r="4" spans="1:13" ht="15.75" thickBot="1" x14ac:dyDescent="0.3">
      <c r="A4" s="21" t="s">
        <v>4</v>
      </c>
      <c r="B4" s="21">
        <v>400</v>
      </c>
      <c r="C4" s="21">
        <v>300</v>
      </c>
      <c r="D4" s="22">
        <v>5200</v>
      </c>
      <c r="E4" s="21">
        <v>0</v>
      </c>
      <c r="F4" s="22">
        <v>59400</v>
      </c>
      <c r="G4" s="22">
        <v>4400</v>
      </c>
      <c r="H4" s="21">
        <v>0</v>
      </c>
      <c r="I4" s="21">
        <v>0</v>
      </c>
      <c r="J4" s="21">
        <v>0</v>
      </c>
      <c r="K4" s="22">
        <v>506800</v>
      </c>
      <c r="L4" s="22">
        <v>43200</v>
      </c>
      <c r="M4" s="24">
        <v>16400</v>
      </c>
    </row>
    <row r="5" spans="1:13" ht="15.75" thickBot="1" x14ac:dyDescent="0.3">
      <c r="A5" s="19" t="s">
        <v>5</v>
      </c>
      <c r="B5" s="20">
        <v>7200</v>
      </c>
      <c r="C5" s="20">
        <v>5800</v>
      </c>
      <c r="D5" s="20">
        <v>96000</v>
      </c>
      <c r="E5" s="19">
        <v>0</v>
      </c>
      <c r="F5" s="20">
        <v>484600</v>
      </c>
      <c r="G5" s="20">
        <v>16600</v>
      </c>
      <c r="H5" s="19">
        <v>0</v>
      </c>
      <c r="I5" s="19">
        <v>0</v>
      </c>
      <c r="J5" s="19">
        <v>100</v>
      </c>
      <c r="K5" s="20">
        <v>4940200</v>
      </c>
      <c r="L5" s="20">
        <v>187500</v>
      </c>
      <c r="M5" s="23">
        <v>108300</v>
      </c>
    </row>
    <row r="6" spans="1:13" ht="15.75" thickBot="1" x14ac:dyDescent="0.3">
      <c r="A6" s="21" t="s">
        <v>6</v>
      </c>
      <c r="B6" s="21">
        <v>300</v>
      </c>
      <c r="C6" s="21">
        <v>600</v>
      </c>
      <c r="D6" s="22">
        <v>20000</v>
      </c>
      <c r="E6" s="21">
        <v>0</v>
      </c>
      <c r="F6" s="22">
        <v>352700</v>
      </c>
      <c r="G6" s="22">
        <v>10800</v>
      </c>
      <c r="H6" s="21">
        <v>0</v>
      </c>
      <c r="I6" s="21">
        <v>0</v>
      </c>
      <c r="J6" s="21">
        <v>0</v>
      </c>
      <c r="K6" s="22">
        <v>2097400</v>
      </c>
      <c r="L6" s="22">
        <v>100100</v>
      </c>
      <c r="M6" s="24">
        <v>19800</v>
      </c>
    </row>
    <row r="7" spans="1:13" ht="15.75" thickBot="1" x14ac:dyDescent="0.3">
      <c r="A7" s="19" t="s">
        <v>7</v>
      </c>
      <c r="B7" s="20">
        <v>189700</v>
      </c>
      <c r="C7" s="20">
        <v>159600</v>
      </c>
      <c r="D7" s="20">
        <v>1039300</v>
      </c>
      <c r="E7" s="19">
        <v>0</v>
      </c>
      <c r="F7" s="20">
        <v>1495800</v>
      </c>
      <c r="G7" s="20">
        <v>79300</v>
      </c>
      <c r="H7" s="19">
        <v>0</v>
      </c>
      <c r="I7" s="20">
        <v>3200</v>
      </c>
      <c r="J7" s="19">
        <v>400</v>
      </c>
      <c r="K7" s="20">
        <v>28171500</v>
      </c>
      <c r="L7" s="20">
        <v>738600</v>
      </c>
      <c r="M7" s="23">
        <v>122200</v>
      </c>
    </row>
    <row r="8" spans="1:13" ht="15.75" thickBot="1" x14ac:dyDescent="0.3">
      <c r="A8" s="21" t="s">
        <v>8</v>
      </c>
      <c r="B8" s="22">
        <v>8000</v>
      </c>
      <c r="C8" s="22">
        <v>5200</v>
      </c>
      <c r="D8" s="22">
        <v>79800</v>
      </c>
      <c r="E8" s="21">
        <v>0</v>
      </c>
      <c r="F8" s="22">
        <v>395500</v>
      </c>
      <c r="G8" s="22">
        <v>14800</v>
      </c>
      <c r="H8" s="21">
        <v>0</v>
      </c>
      <c r="I8" s="21">
        <v>0</v>
      </c>
      <c r="J8" s="21">
        <v>0</v>
      </c>
      <c r="K8" s="22">
        <v>4256700</v>
      </c>
      <c r="L8" s="22">
        <v>232400</v>
      </c>
      <c r="M8" s="24">
        <v>83100</v>
      </c>
    </row>
    <row r="9" spans="1:13" ht="26.25" thickBot="1" x14ac:dyDescent="0.3">
      <c r="A9" s="19" t="s">
        <v>9</v>
      </c>
      <c r="B9" s="20">
        <v>3000</v>
      </c>
      <c r="C9" s="20">
        <v>3900</v>
      </c>
      <c r="D9" s="20">
        <v>45200</v>
      </c>
      <c r="E9" s="19">
        <v>0</v>
      </c>
      <c r="F9" s="20">
        <v>179800</v>
      </c>
      <c r="G9" s="20">
        <v>2900</v>
      </c>
      <c r="H9" s="19">
        <v>0</v>
      </c>
      <c r="I9" s="19">
        <v>0</v>
      </c>
      <c r="J9" s="19">
        <v>0</v>
      </c>
      <c r="K9" s="20">
        <v>2715700</v>
      </c>
      <c r="L9" s="20">
        <v>57200</v>
      </c>
      <c r="M9" s="23">
        <v>29600</v>
      </c>
    </row>
    <row r="10" spans="1:13" ht="15.75" thickBot="1" x14ac:dyDescent="0.3">
      <c r="A10" s="21" t="s">
        <v>10</v>
      </c>
      <c r="B10" s="21">
        <v>400</v>
      </c>
      <c r="C10" s="21">
        <v>900</v>
      </c>
      <c r="D10" s="22">
        <v>11900</v>
      </c>
      <c r="E10" s="21">
        <v>0</v>
      </c>
      <c r="F10" s="22">
        <v>74900</v>
      </c>
      <c r="G10" s="22">
        <v>1300</v>
      </c>
      <c r="H10" s="21">
        <v>0</v>
      </c>
      <c r="I10" s="21">
        <v>0</v>
      </c>
      <c r="J10" s="21">
        <v>0</v>
      </c>
      <c r="K10" s="22">
        <v>754200</v>
      </c>
      <c r="L10" s="22">
        <v>16900</v>
      </c>
      <c r="M10" s="24">
        <v>7000</v>
      </c>
    </row>
    <row r="11" spans="1:13" ht="26.25" thickBot="1" x14ac:dyDescent="0.3">
      <c r="A11" s="19" t="s">
        <v>11</v>
      </c>
      <c r="B11" s="19">
        <v>800</v>
      </c>
      <c r="C11" s="19">
        <v>700</v>
      </c>
      <c r="D11" s="20">
        <v>13600</v>
      </c>
      <c r="E11" s="19">
        <v>0</v>
      </c>
      <c r="F11" s="20">
        <v>23000</v>
      </c>
      <c r="G11" s="19">
        <v>300</v>
      </c>
      <c r="H11" s="19">
        <v>0</v>
      </c>
      <c r="I11" s="19">
        <v>0</v>
      </c>
      <c r="J11" s="19">
        <v>0</v>
      </c>
      <c r="K11" s="20">
        <v>287400</v>
      </c>
      <c r="L11" s="20">
        <v>3000</v>
      </c>
      <c r="M11" s="23">
        <v>1200</v>
      </c>
    </row>
    <row r="12" spans="1:13" ht="15.75" thickBot="1" x14ac:dyDescent="0.3">
      <c r="A12" s="21" t="s">
        <v>12</v>
      </c>
      <c r="B12" s="22">
        <v>15900</v>
      </c>
      <c r="C12" s="22">
        <v>13400</v>
      </c>
      <c r="D12" s="22">
        <v>219700</v>
      </c>
      <c r="E12" s="21">
        <v>0</v>
      </c>
      <c r="F12" s="22">
        <v>1318500</v>
      </c>
      <c r="G12" s="22">
        <v>16800</v>
      </c>
      <c r="H12" s="21">
        <v>0</v>
      </c>
      <c r="I12" s="21">
        <v>0</v>
      </c>
      <c r="J12" s="21">
        <v>0</v>
      </c>
      <c r="K12" s="22">
        <v>14267800</v>
      </c>
      <c r="L12" s="22">
        <v>369900</v>
      </c>
      <c r="M12" s="24">
        <v>131600</v>
      </c>
    </row>
    <row r="13" spans="1:13" ht="15.75" thickBot="1" x14ac:dyDescent="0.3">
      <c r="A13" s="19" t="s">
        <v>13</v>
      </c>
      <c r="B13" s="20">
        <v>14400</v>
      </c>
      <c r="C13" s="20">
        <v>5200</v>
      </c>
      <c r="D13" s="20">
        <v>92200</v>
      </c>
      <c r="E13" s="19">
        <v>0</v>
      </c>
      <c r="F13" s="20">
        <v>793600</v>
      </c>
      <c r="G13" s="20">
        <v>25100</v>
      </c>
      <c r="H13" s="19">
        <v>0</v>
      </c>
      <c r="I13" s="19">
        <v>0</v>
      </c>
      <c r="J13" s="19">
        <v>0</v>
      </c>
      <c r="K13" s="20">
        <v>7435300</v>
      </c>
      <c r="L13" s="20">
        <v>218100</v>
      </c>
      <c r="M13" s="23">
        <v>108000</v>
      </c>
    </row>
    <row r="14" spans="1:13" ht="15.75" thickBot="1" x14ac:dyDescent="0.3">
      <c r="A14" s="21" t="s">
        <v>14</v>
      </c>
      <c r="B14" s="22">
        <v>5400</v>
      </c>
      <c r="C14" s="22">
        <v>1700</v>
      </c>
      <c r="D14" s="22">
        <v>23700</v>
      </c>
      <c r="E14" s="21">
        <v>0</v>
      </c>
      <c r="F14" s="22">
        <v>48400</v>
      </c>
      <c r="G14" s="22">
        <v>1300</v>
      </c>
      <c r="H14" s="21">
        <v>0</v>
      </c>
      <c r="I14" s="21">
        <v>0</v>
      </c>
      <c r="J14" s="21">
        <v>0</v>
      </c>
      <c r="K14" s="22">
        <v>961200</v>
      </c>
      <c r="L14" s="22">
        <v>18100</v>
      </c>
      <c r="M14" s="24">
        <v>7000</v>
      </c>
    </row>
    <row r="15" spans="1:13" ht="15.75" thickBot="1" x14ac:dyDescent="0.3">
      <c r="A15" s="19" t="s">
        <v>15</v>
      </c>
      <c r="B15" s="19">
        <v>700</v>
      </c>
      <c r="C15" s="19">
        <v>800</v>
      </c>
      <c r="D15" s="20">
        <v>17700</v>
      </c>
      <c r="E15" s="19">
        <v>0</v>
      </c>
      <c r="F15" s="20">
        <v>123600</v>
      </c>
      <c r="G15" s="20">
        <v>12000</v>
      </c>
      <c r="H15" s="19">
        <v>0</v>
      </c>
      <c r="I15" s="19">
        <v>0</v>
      </c>
      <c r="J15" s="19">
        <v>0</v>
      </c>
      <c r="K15" s="20">
        <v>1387400</v>
      </c>
      <c r="L15" s="20">
        <v>130600</v>
      </c>
      <c r="M15" s="23">
        <v>34500</v>
      </c>
    </row>
    <row r="16" spans="1:13" ht="15.75" thickBot="1" x14ac:dyDescent="0.3">
      <c r="A16" s="21" t="s">
        <v>16</v>
      </c>
      <c r="B16" s="22">
        <v>8300</v>
      </c>
      <c r="C16" s="22">
        <v>7700</v>
      </c>
      <c r="D16" s="22">
        <v>155800</v>
      </c>
      <c r="E16" s="21">
        <v>0</v>
      </c>
      <c r="F16" s="22">
        <v>1056300</v>
      </c>
      <c r="G16" s="22">
        <v>16400</v>
      </c>
      <c r="H16" s="21">
        <v>0</v>
      </c>
      <c r="I16" s="21">
        <v>0</v>
      </c>
      <c r="J16" s="21">
        <v>0</v>
      </c>
      <c r="K16" s="22">
        <v>8689700</v>
      </c>
      <c r="L16" s="22">
        <v>200300</v>
      </c>
      <c r="M16" s="24">
        <v>89700</v>
      </c>
    </row>
    <row r="17" spans="1:13" ht="15.75" thickBot="1" x14ac:dyDescent="0.3">
      <c r="A17" s="19" t="s">
        <v>17</v>
      </c>
      <c r="B17" s="20">
        <v>1900</v>
      </c>
      <c r="C17" s="20">
        <v>3200</v>
      </c>
      <c r="D17" s="20">
        <v>59700</v>
      </c>
      <c r="E17" s="19">
        <v>0</v>
      </c>
      <c r="F17" s="20">
        <v>645000</v>
      </c>
      <c r="G17" s="20">
        <v>17900</v>
      </c>
      <c r="H17" s="19">
        <v>0</v>
      </c>
      <c r="I17" s="19">
        <v>0</v>
      </c>
      <c r="J17" s="19">
        <v>0</v>
      </c>
      <c r="K17" s="20">
        <v>4880700</v>
      </c>
      <c r="L17" s="20">
        <v>161600</v>
      </c>
      <c r="M17" s="23">
        <v>76900</v>
      </c>
    </row>
    <row r="18" spans="1:13" ht="15.75" thickBot="1" x14ac:dyDescent="0.3">
      <c r="A18" s="21" t="s">
        <v>18</v>
      </c>
      <c r="B18" s="21">
        <v>600</v>
      </c>
      <c r="C18" s="22">
        <v>1500</v>
      </c>
      <c r="D18" s="22">
        <v>29000</v>
      </c>
      <c r="E18" s="21">
        <v>0</v>
      </c>
      <c r="F18" s="22">
        <v>405200</v>
      </c>
      <c r="G18" s="22">
        <v>12300</v>
      </c>
      <c r="H18" s="21">
        <v>0</v>
      </c>
      <c r="I18" s="21">
        <v>0</v>
      </c>
      <c r="J18" s="21">
        <v>0</v>
      </c>
      <c r="K18" s="22">
        <v>2413800</v>
      </c>
      <c r="L18" s="22">
        <v>112500</v>
      </c>
      <c r="M18" s="24">
        <v>75400</v>
      </c>
    </row>
    <row r="19" spans="1:13" ht="15.75" thickBot="1" x14ac:dyDescent="0.3">
      <c r="A19" s="19" t="s">
        <v>19</v>
      </c>
      <c r="B19" s="20">
        <v>1000</v>
      </c>
      <c r="C19" s="20">
        <v>1300</v>
      </c>
      <c r="D19" s="20">
        <v>28200</v>
      </c>
      <c r="E19" s="19">
        <v>0</v>
      </c>
      <c r="F19" s="20">
        <v>277900</v>
      </c>
      <c r="G19" s="20">
        <v>13200</v>
      </c>
      <c r="H19" s="19">
        <v>0</v>
      </c>
      <c r="I19" s="19">
        <v>0</v>
      </c>
      <c r="J19" s="19">
        <v>0</v>
      </c>
      <c r="K19" s="20">
        <v>2099900</v>
      </c>
      <c r="L19" s="20">
        <v>92600</v>
      </c>
      <c r="M19" s="23">
        <v>35900</v>
      </c>
    </row>
    <row r="20" spans="1:13" ht="15.75" thickBot="1" x14ac:dyDescent="0.3">
      <c r="A20" s="21" t="s">
        <v>20</v>
      </c>
      <c r="B20" s="21">
        <v>700</v>
      </c>
      <c r="C20" s="22">
        <v>1200</v>
      </c>
      <c r="D20" s="22">
        <v>33900</v>
      </c>
      <c r="E20" s="21">
        <v>0</v>
      </c>
      <c r="F20" s="22">
        <v>381500</v>
      </c>
      <c r="G20" s="22">
        <v>14500</v>
      </c>
      <c r="H20" s="21">
        <v>0</v>
      </c>
      <c r="I20" s="21">
        <v>0</v>
      </c>
      <c r="J20" s="21">
        <v>0</v>
      </c>
      <c r="K20" s="22">
        <v>3319800</v>
      </c>
      <c r="L20" s="22">
        <v>120300</v>
      </c>
      <c r="M20" s="24">
        <v>44300</v>
      </c>
    </row>
    <row r="21" spans="1:13" ht="15.75" thickBot="1" x14ac:dyDescent="0.3">
      <c r="A21" s="19" t="s">
        <v>21</v>
      </c>
      <c r="B21" s="19">
        <v>600</v>
      </c>
      <c r="C21" s="19">
        <v>700</v>
      </c>
      <c r="D21" s="20">
        <v>18700</v>
      </c>
      <c r="E21" s="19">
        <v>0</v>
      </c>
      <c r="F21" s="20">
        <v>512300</v>
      </c>
      <c r="G21" s="20">
        <v>10500</v>
      </c>
      <c r="H21" s="19">
        <v>0</v>
      </c>
      <c r="I21" s="19">
        <v>0</v>
      </c>
      <c r="J21" s="19">
        <v>0</v>
      </c>
      <c r="K21" s="20">
        <v>3055100</v>
      </c>
      <c r="L21" s="20">
        <v>155900</v>
      </c>
      <c r="M21" s="23">
        <v>33900</v>
      </c>
    </row>
    <row r="22" spans="1:13" ht="15.75" thickBot="1" x14ac:dyDescent="0.3">
      <c r="A22" s="21" t="s">
        <v>22</v>
      </c>
      <c r="B22" s="21">
        <v>500</v>
      </c>
      <c r="C22" s="22">
        <v>1300</v>
      </c>
      <c r="D22" s="22">
        <v>18900</v>
      </c>
      <c r="E22" s="21">
        <v>0</v>
      </c>
      <c r="F22" s="22">
        <v>120700</v>
      </c>
      <c r="G22" s="22">
        <v>1600</v>
      </c>
      <c r="H22" s="21">
        <v>0</v>
      </c>
      <c r="I22" s="21">
        <v>0</v>
      </c>
      <c r="J22" s="21">
        <v>0</v>
      </c>
      <c r="K22" s="22">
        <v>1013200</v>
      </c>
      <c r="L22" s="22">
        <v>31200</v>
      </c>
      <c r="M22" s="24">
        <v>12300</v>
      </c>
    </row>
    <row r="23" spans="1:13" ht="15.75" thickBot="1" x14ac:dyDescent="0.3">
      <c r="A23" s="19" t="s">
        <v>23</v>
      </c>
      <c r="B23" s="20">
        <v>4400</v>
      </c>
      <c r="C23" s="20">
        <v>6500</v>
      </c>
      <c r="D23" s="20">
        <v>91200</v>
      </c>
      <c r="E23" s="19">
        <v>0</v>
      </c>
      <c r="F23" s="20">
        <v>369400</v>
      </c>
      <c r="G23" s="20">
        <v>5500</v>
      </c>
      <c r="H23" s="19">
        <v>0</v>
      </c>
      <c r="I23" s="19">
        <v>0</v>
      </c>
      <c r="J23" s="19">
        <v>0</v>
      </c>
      <c r="K23" s="20">
        <v>4056000</v>
      </c>
      <c r="L23" s="20">
        <v>105500</v>
      </c>
      <c r="M23" s="23">
        <v>42100</v>
      </c>
    </row>
    <row r="24" spans="1:13" ht="26.25" thickBot="1" x14ac:dyDescent="0.3">
      <c r="A24" s="21" t="s">
        <v>24</v>
      </c>
      <c r="B24" s="22">
        <v>5600</v>
      </c>
      <c r="C24" s="22">
        <v>7900</v>
      </c>
      <c r="D24" s="22">
        <v>103600</v>
      </c>
      <c r="E24" s="21">
        <v>0</v>
      </c>
      <c r="F24" s="22">
        <v>356300</v>
      </c>
      <c r="G24" s="22">
        <v>3000</v>
      </c>
      <c r="H24" s="21">
        <v>0</v>
      </c>
      <c r="I24" s="21">
        <v>0</v>
      </c>
      <c r="J24" s="21">
        <v>0</v>
      </c>
      <c r="K24" s="22">
        <v>4667100</v>
      </c>
      <c r="L24" s="22">
        <v>76900</v>
      </c>
      <c r="M24" s="24">
        <v>37800</v>
      </c>
    </row>
    <row r="25" spans="1:13" ht="15.75" thickBot="1" x14ac:dyDescent="0.3">
      <c r="A25" s="19" t="s">
        <v>25</v>
      </c>
      <c r="B25" s="20">
        <v>2500</v>
      </c>
      <c r="C25" s="20">
        <v>12000</v>
      </c>
      <c r="D25" s="20">
        <v>72000</v>
      </c>
      <c r="E25" s="19">
        <v>0</v>
      </c>
      <c r="F25" s="20">
        <v>1300200</v>
      </c>
      <c r="G25" s="20">
        <v>17400</v>
      </c>
      <c r="H25" s="19">
        <v>0</v>
      </c>
      <c r="I25" s="19">
        <v>0</v>
      </c>
      <c r="J25" s="19">
        <v>0</v>
      </c>
      <c r="K25" s="20">
        <v>6879500</v>
      </c>
      <c r="L25" s="20">
        <v>342300</v>
      </c>
      <c r="M25" s="23">
        <v>75100</v>
      </c>
    </row>
    <row r="26" spans="1:13" ht="26.25" thickBot="1" x14ac:dyDescent="0.3">
      <c r="A26" s="21" t="s">
        <v>26</v>
      </c>
      <c r="B26" s="22">
        <v>2300</v>
      </c>
      <c r="C26" s="22">
        <v>3100</v>
      </c>
      <c r="D26" s="22">
        <v>63300</v>
      </c>
      <c r="E26" s="21">
        <v>0</v>
      </c>
      <c r="F26" s="22">
        <v>595100</v>
      </c>
      <c r="G26" s="22">
        <v>12100</v>
      </c>
      <c r="H26" s="21">
        <v>0</v>
      </c>
      <c r="I26" s="21">
        <v>0</v>
      </c>
      <c r="J26" s="21">
        <v>0</v>
      </c>
      <c r="K26" s="22">
        <v>3960100</v>
      </c>
      <c r="L26" s="22">
        <v>137200</v>
      </c>
      <c r="M26" s="24">
        <v>47100</v>
      </c>
    </row>
    <row r="27" spans="1:13" ht="26.25" thickBot="1" x14ac:dyDescent="0.3">
      <c r="A27" s="19" t="s">
        <v>27</v>
      </c>
      <c r="B27" s="19">
        <v>200</v>
      </c>
      <c r="C27" s="19">
        <v>300</v>
      </c>
      <c r="D27" s="20">
        <v>12800</v>
      </c>
      <c r="E27" s="19">
        <v>0</v>
      </c>
      <c r="F27" s="20">
        <v>319400</v>
      </c>
      <c r="G27" s="20">
        <v>7700</v>
      </c>
      <c r="H27" s="19">
        <v>0</v>
      </c>
      <c r="I27" s="19">
        <v>0</v>
      </c>
      <c r="J27" s="19">
        <v>0</v>
      </c>
      <c r="K27" s="20">
        <v>2136700</v>
      </c>
      <c r="L27" s="20">
        <v>83400</v>
      </c>
      <c r="M27" s="23">
        <v>15100</v>
      </c>
    </row>
    <row r="28" spans="1:13" ht="15.75" thickBot="1" x14ac:dyDescent="0.3">
      <c r="A28" s="21" t="s">
        <v>28</v>
      </c>
      <c r="B28" s="22">
        <v>2100</v>
      </c>
      <c r="C28" s="22">
        <v>3300</v>
      </c>
      <c r="D28" s="22">
        <v>88800</v>
      </c>
      <c r="E28" s="21">
        <v>0</v>
      </c>
      <c r="F28" s="22">
        <v>709800</v>
      </c>
      <c r="G28" s="22">
        <v>19800</v>
      </c>
      <c r="H28" s="21">
        <v>0</v>
      </c>
      <c r="I28" s="21">
        <v>0</v>
      </c>
      <c r="J28" s="21">
        <v>0</v>
      </c>
      <c r="K28" s="22">
        <v>4645900</v>
      </c>
      <c r="L28" s="22">
        <v>206100</v>
      </c>
      <c r="M28" s="24">
        <v>64900</v>
      </c>
    </row>
    <row r="29" spans="1:13" ht="15.75" thickBot="1" x14ac:dyDescent="0.3">
      <c r="A29" s="19" t="s">
        <v>29</v>
      </c>
      <c r="B29" s="19">
        <v>300</v>
      </c>
      <c r="C29" s="19">
        <v>300</v>
      </c>
      <c r="D29" s="20">
        <v>10000</v>
      </c>
      <c r="E29" s="19">
        <v>0</v>
      </c>
      <c r="F29" s="20">
        <v>118100</v>
      </c>
      <c r="G29" s="20">
        <v>4900</v>
      </c>
      <c r="H29" s="19">
        <v>0</v>
      </c>
      <c r="I29" s="19">
        <v>0</v>
      </c>
      <c r="J29" s="19">
        <v>0</v>
      </c>
      <c r="K29" s="20">
        <v>737900</v>
      </c>
      <c r="L29" s="20">
        <v>89000</v>
      </c>
      <c r="M29" s="23">
        <v>19700</v>
      </c>
    </row>
    <row r="30" spans="1:13" ht="15.75" thickBot="1" x14ac:dyDescent="0.3">
      <c r="A30" s="21" t="s">
        <v>30</v>
      </c>
      <c r="B30" s="21">
        <v>500</v>
      </c>
      <c r="C30" s="21">
        <v>800</v>
      </c>
      <c r="D30" s="22">
        <v>15800</v>
      </c>
      <c r="E30" s="21">
        <v>0</v>
      </c>
      <c r="F30" s="22">
        <v>230800</v>
      </c>
      <c r="G30" s="22">
        <v>9100</v>
      </c>
      <c r="H30" s="21">
        <v>0</v>
      </c>
      <c r="I30" s="21">
        <v>0</v>
      </c>
      <c r="J30" s="21">
        <v>0</v>
      </c>
      <c r="K30" s="22">
        <v>1475100</v>
      </c>
      <c r="L30" s="22">
        <v>82400</v>
      </c>
      <c r="M30" s="24">
        <v>35700</v>
      </c>
    </row>
    <row r="31" spans="1:13" ht="15.75" thickBot="1" x14ac:dyDescent="0.3">
      <c r="A31" s="19" t="s">
        <v>31</v>
      </c>
      <c r="B31" s="20">
        <v>3100</v>
      </c>
      <c r="C31" s="20">
        <v>2000</v>
      </c>
      <c r="D31" s="20">
        <v>34400</v>
      </c>
      <c r="E31" s="19">
        <v>0</v>
      </c>
      <c r="F31" s="20">
        <v>157000</v>
      </c>
      <c r="G31" s="20">
        <v>6600</v>
      </c>
      <c r="H31" s="19">
        <v>0</v>
      </c>
      <c r="I31" s="19">
        <v>0</v>
      </c>
      <c r="J31" s="19">
        <v>0</v>
      </c>
      <c r="K31" s="20">
        <v>1965700</v>
      </c>
      <c r="L31" s="20">
        <v>86900</v>
      </c>
      <c r="M31" s="23">
        <v>33800</v>
      </c>
    </row>
    <row r="32" spans="1:13" ht="39" thickBot="1" x14ac:dyDescent="0.3">
      <c r="A32" s="21" t="s">
        <v>32</v>
      </c>
      <c r="B32" s="21">
        <v>600</v>
      </c>
      <c r="C32" s="22">
        <v>1500</v>
      </c>
      <c r="D32" s="22">
        <v>20300</v>
      </c>
      <c r="E32" s="21">
        <v>0</v>
      </c>
      <c r="F32" s="22">
        <v>113100</v>
      </c>
      <c r="G32" s="22">
        <v>1600</v>
      </c>
      <c r="H32" s="21">
        <v>0</v>
      </c>
      <c r="I32" s="21">
        <v>0</v>
      </c>
      <c r="J32" s="21">
        <v>0</v>
      </c>
      <c r="K32" s="22">
        <v>1138200</v>
      </c>
      <c r="L32" s="22">
        <v>33600</v>
      </c>
      <c r="M32" s="24">
        <v>16100</v>
      </c>
    </row>
    <row r="33" spans="1:13" ht="26.25" thickBot="1" x14ac:dyDescent="0.3">
      <c r="A33" s="19" t="s">
        <v>33</v>
      </c>
      <c r="B33" s="20">
        <v>6900</v>
      </c>
      <c r="C33" s="20">
        <v>8100</v>
      </c>
      <c r="D33" s="20">
        <v>84900</v>
      </c>
      <c r="E33" s="19">
        <v>0</v>
      </c>
      <c r="F33" s="20">
        <v>508700</v>
      </c>
      <c r="G33" s="20">
        <v>4100</v>
      </c>
      <c r="H33" s="19">
        <v>0</v>
      </c>
      <c r="I33" s="19">
        <v>0</v>
      </c>
      <c r="J33" s="19">
        <v>0</v>
      </c>
      <c r="K33" s="20">
        <v>6137800</v>
      </c>
      <c r="L33" s="20">
        <v>110500</v>
      </c>
      <c r="M33" s="23">
        <v>50300</v>
      </c>
    </row>
    <row r="34" spans="1:13" ht="26.25" thickBot="1" x14ac:dyDescent="0.3">
      <c r="A34" s="21" t="s">
        <v>34</v>
      </c>
      <c r="B34" s="21">
        <v>700</v>
      </c>
      <c r="C34" s="22">
        <v>1000</v>
      </c>
      <c r="D34" s="22">
        <v>23600</v>
      </c>
      <c r="E34" s="21">
        <v>0</v>
      </c>
      <c r="F34" s="22">
        <v>173100</v>
      </c>
      <c r="G34" s="22">
        <v>7600</v>
      </c>
      <c r="H34" s="21">
        <v>0</v>
      </c>
      <c r="I34" s="21">
        <v>0</v>
      </c>
      <c r="J34" s="21">
        <v>0</v>
      </c>
      <c r="K34" s="22">
        <v>1474900</v>
      </c>
      <c r="L34" s="22">
        <v>97600</v>
      </c>
      <c r="M34" s="24">
        <v>35600</v>
      </c>
    </row>
    <row r="35" spans="1:13" ht="15.75" thickBot="1" x14ac:dyDescent="0.3">
      <c r="A35" s="19" t="s">
        <v>35</v>
      </c>
      <c r="B35" s="20">
        <v>9400</v>
      </c>
      <c r="C35" s="20">
        <v>17100</v>
      </c>
      <c r="D35" s="20">
        <v>171000</v>
      </c>
      <c r="E35" s="19">
        <v>0</v>
      </c>
      <c r="F35" s="20">
        <v>960800</v>
      </c>
      <c r="G35" s="20">
        <v>8700</v>
      </c>
      <c r="H35" s="19">
        <v>0</v>
      </c>
      <c r="I35" s="19">
        <v>0</v>
      </c>
      <c r="J35" s="19">
        <v>0</v>
      </c>
      <c r="K35" s="20">
        <v>9995700</v>
      </c>
      <c r="L35" s="20">
        <v>186700</v>
      </c>
      <c r="M35" s="23">
        <v>108400</v>
      </c>
    </row>
    <row r="36" spans="1:13" ht="26.25" thickBot="1" x14ac:dyDescent="0.3">
      <c r="A36" s="21" t="s">
        <v>36</v>
      </c>
      <c r="B36" s="22">
        <v>4400</v>
      </c>
      <c r="C36" s="22">
        <v>4800</v>
      </c>
      <c r="D36" s="22">
        <v>114300</v>
      </c>
      <c r="E36" s="21">
        <v>0</v>
      </c>
      <c r="F36" s="22">
        <v>727600</v>
      </c>
      <c r="G36" s="22">
        <v>24100</v>
      </c>
      <c r="H36" s="21">
        <v>0</v>
      </c>
      <c r="I36" s="21">
        <v>0</v>
      </c>
      <c r="J36" s="21">
        <v>0</v>
      </c>
      <c r="K36" s="22">
        <v>7161700</v>
      </c>
      <c r="L36" s="22">
        <v>225500</v>
      </c>
      <c r="M36" s="24">
        <v>103900</v>
      </c>
    </row>
    <row r="37" spans="1:13" ht="26.25" thickBot="1" x14ac:dyDescent="0.3">
      <c r="A37" s="19" t="s">
        <v>37</v>
      </c>
      <c r="B37" s="19">
        <v>100</v>
      </c>
      <c r="C37" s="19">
        <v>200</v>
      </c>
      <c r="D37" s="20">
        <v>3700</v>
      </c>
      <c r="E37" s="19">
        <v>0</v>
      </c>
      <c r="F37" s="20">
        <v>128400</v>
      </c>
      <c r="G37" s="20">
        <v>4700</v>
      </c>
      <c r="H37" s="19">
        <v>0</v>
      </c>
      <c r="I37" s="19">
        <v>0</v>
      </c>
      <c r="J37" s="19">
        <v>0</v>
      </c>
      <c r="K37" s="20">
        <v>566800</v>
      </c>
      <c r="L37" s="20">
        <v>53500</v>
      </c>
      <c r="M37" s="23">
        <v>17700</v>
      </c>
    </row>
    <row r="38" spans="1:13" ht="15.75" thickBot="1" x14ac:dyDescent="0.3">
      <c r="A38" s="21" t="s">
        <v>38</v>
      </c>
      <c r="B38" s="22">
        <v>3700</v>
      </c>
      <c r="C38" s="22">
        <v>5600</v>
      </c>
      <c r="D38" s="22">
        <v>98600</v>
      </c>
      <c r="E38" s="21">
        <v>0</v>
      </c>
      <c r="F38" s="22">
        <v>1010100</v>
      </c>
      <c r="G38" s="22">
        <v>19500</v>
      </c>
      <c r="H38" s="21">
        <v>0</v>
      </c>
      <c r="I38" s="21">
        <v>0</v>
      </c>
      <c r="J38" s="21">
        <v>0</v>
      </c>
      <c r="K38" s="22">
        <v>8722000</v>
      </c>
      <c r="L38" s="22">
        <v>215300</v>
      </c>
      <c r="M38" s="24">
        <v>101200</v>
      </c>
    </row>
    <row r="39" spans="1:13" ht="26.25" thickBot="1" x14ac:dyDescent="0.3">
      <c r="A39" s="19" t="s">
        <v>39</v>
      </c>
      <c r="B39" s="20">
        <v>1200</v>
      </c>
      <c r="C39" s="19">
        <v>900</v>
      </c>
      <c r="D39" s="20">
        <v>25900</v>
      </c>
      <c r="E39" s="19">
        <v>0</v>
      </c>
      <c r="F39" s="20">
        <v>624400</v>
      </c>
      <c r="G39" s="20">
        <v>18800</v>
      </c>
      <c r="H39" s="19">
        <v>0</v>
      </c>
      <c r="I39" s="19">
        <v>0</v>
      </c>
      <c r="J39" s="19">
        <v>0</v>
      </c>
      <c r="K39" s="20">
        <v>3238300</v>
      </c>
      <c r="L39" s="20">
        <v>175100</v>
      </c>
      <c r="M39" s="23">
        <v>67200</v>
      </c>
    </row>
    <row r="40" spans="1:13" ht="15.75" thickBot="1" x14ac:dyDescent="0.3">
      <c r="A40" s="21" t="s">
        <v>41</v>
      </c>
      <c r="B40" s="22">
        <v>10000</v>
      </c>
      <c r="C40" s="22">
        <v>6000</v>
      </c>
      <c r="D40" s="22">
        <v>90900</v>
      </c>
      <c r="E40" s="21">
        <v>0</v>
      </c>
      <c r="F40" s="22">
        <v>192900</v>
      </c>
      <c r="G40" s="22">
        <v>14500</v>
      </c>
      <c r="H40" s="21">
        <v>0</v>
      </c>
      <c r="I40" s="21">
        <v>0</v>
      </c>
      <c r="J40" s="21">
        <v>0</v>
      </c>
      <c r="K40" s="22">
        <v>3130800</v>
      </c>
      <c r="L40" s="22">
        <v>229000</v>
      </c>
      <c r="M40" s="24">
        <v>91400</v>
      </c>
    </row>
    <row r="41" spans="1:13" ht="26.25" thickBot="1" x14ac:dyDescent="0.3">
      <c r="A41" s="19" t="s">
        <v>42</v>
      </c>
      <c r="B41" s="20">
        <v>4400</v>
      </c>
      <c r="C41" s="20">
        <v>7500</v>
      </c>
      <c r="D41" s="20">
        <v>110100</v>
      </c>
      <c r="E41" s="19">
        <v>0</v>
      </c>
      <c r="F41" s="20">
        <v>846200</v>
      </c>
      <c r="G41" s="20">
        <v>13400</v>
      </c>
      <c r="H41" s="19">
        <v>0</v>
      </c>
      <c r="I41" s="19">
        <v>0</v>
      </c>
      <c r="J41" s="19">
        <v>0</v>
      </c>
      <c r="K41" s="20">
        <v>8728400</v>
      </c>
      <c r="L41" s="20">
        <v>224600</v>
      </c>
      <c r="M41" s="23">
        <v>82400</v>
      </c>
    </row>
    <row r="42" spans="1:13" ht="26.25" thickBot="1" x14ac:dyDescent="0.3">
      <c r="A42" s="21" t="s">
        <v>44</v>
      </c>
      <c r="B42" s="21">
        <v>400</v>
      </c>
      <c r="C42" s="21">
        <v>800</v>
      </c>
      <c r="D42" s="22">
        <v>11800</v>
      </c>
      <c r="E42" s="21">
        <v>0</v>
      </c>
      <c r="F42" s="22">
        <v>49600</v>
      </c>
      <c r="G42" s="21">
        <v>600</v>
      </c>
      <c r="H42" s="21">
        <v>0</v>
      </c>
      <c r="I42" s="21">
        <v>0</v>
      </c>
      <c r="J42" s="21">
        <v>0</v>
      </c>
      <c r="K42" s="22">
        <v>776800</v>
      </c>
      <c r="L42" s="22">
        <v>13300</v>
      </c>
      <c r="M42" s="24">
        <v>7900</v>
      </c>
    </row>
    <row r="43" spans="1:13" ht="26.25" thickBot="1" x14ac:dyDescent="0.3">
      <c r="A43" s="19" t="s">
        <v>45</v>
      </c>
      <c r="B43" s="20">
        <v>1200</v>
      </c>
      <c r="C43" s="20">
        <v>1600</v>
      </c>
      <c r="D43" s="20">
        <v>41900</v>
      </c>
      <c r="E43" s="19">
        <v>0</v>
      </c>
      <c r="F43" s="20">
        <v>426200</v>
      </c>
      <c r="G43" s="20">
        <v>15000</v>
      </c>
      <c r="H43" s="19">
        <v>0</v>
      </c>
      <c r="I43" s="19">
        <v>0</v>
      </c>
      <c r="J43" s="19">
        <v>0</v>
      </c>
      <c r="K43" s="20">
        <v>3869600</v>
      </c>
      <c r="L43" s="20">
        <v>107800</v>
      </c>
      <c r="M43" s="23">
        <v>64600</v>
      </c>
    </row>
    <row r="44" spans="1:13" ht="26.25" thickBot="1" x14ac:dyDescent="0.3">
      <c r="A44" s="21" t="s">
        <v>46</v>
      </c>
      <c r="B44" s="21">
        <v>100</v>
      </c>
      <c r="C44" s="21">
        <v>200</v>
      </c>
      <c r="D44" s="22">
        <v>5900</v>
      </c>
      <c r="E44" s="21">
        <v>0</v>
      </c>
      <c r="F44" s="22">
        <v>125700</v>
      </c>
      <c r="G44" s="22">
        <v>5300</v>
      </c>
      <c r="H44" s="21">
        <v>0</v>
      </c>
      <c r="I44" s="21">
        <v>0</v>
      </c>
      <c r="J44" s="21">
        <v>0</v>
      </c>
      <c r="K44" s="22">
        <v>681900</v>
      </c>
      <c r="L44" s="22">
        <v>59700</v>
      </c>
      <c r="M44" s="24">
        <v>22600</v>
      </c>
    </row>
    <row r="45" spans="1:13" ht="26.25" thickBot="1" x14ac:dyDescent="0.3">
      <c r="A45" s="19" t="s">
        <v>48</v>
      </c>
      <c r="B45" s="20">
        <v>2900</v>
      </c>
      <c r="C45" s="20">
        <v>2100</v>
      </c>
      <c r="D45" s="20">
        <v>53400</v>
      </c>
      <c r="E45" s="19">
        <v>0</v>
      </c>
      <c r="F45" s="20">
        <v>500300</v>
      </c>
      <c r="G45" s="20">
        <v>19900</v>
      </c>
      <c r="H45" s="19">
        <v>0</v>
      </c>
      <c r="I45" s="19">
        <v>0</v>
      </c>
      <c r="J45" s="19">
        <v>0</v>
      </c>
      <c r="K45" s="20">
        <v>4834800</v>
      </c>
      <c r="L45" s="20">
        <v>144000</v>
      </c>
      <c r="M45" s="23">
        <v>55200</v>
      </c>
    </row>
    <row r="46" spans="1:13" ht="15.75" thickBot="1" x14ac:dyDescent="0.3">
      <c r="A46" s="21" t="s">
        <v>49</v>
      </c>
      <c r="B46" s="22">
        <v>16100</v>
      </c>
      <c r="C46" s="22">
        <v>10900</v>
      </c>
      <c r="D46" s="22">
        <v>217100</v>
      </c>
      <c r="E46" s="21">
        <v>0</v>
      </c>
      <c r="F46" s="22">
        <v>2813400</v>
      </c>
      <c r="G46" s="22">
        <v>56900</v>
      </c>
      <c r="H46" s="21">
        <v>0</v>
      </c>
      <c r="I46" s="21">
        <v>0</v>
      </c>
      <c r="J46" s="21">
        <v>0</v>
      </c>
      <c r="K46" s="22">
        <v>18252800</v>
      </c>
      <c r="L46" s="22">
        <v>982900</v>
      </c>
      <c r="M46" s="24">
        <v>194300</v>
      </c>
    </row>
    <row r="47" spans="1:13" ht="15.75" thickBot="1" x14ac:dyDescent="0.3">
      <c r="A47" s="19" t="s">
        <v>50</v>
      </c>
      <c r="B47" s="20">
        <v>3600</v>
      </c>
      <c r="C47" s="20">
        <v>2500</v>
      </c>
      <c r="D47" s="20">
        <v>36700</v>
      </c>
      <c r="E47" s="19">
        <v>0</v>
      </c>
      <c r="F47" s="20">
        <v>192600</v>
      </c>
      <c r="G47" s="20">
        <v>10100</v>
      </c>
      <c r="H47" s="19">
        <v>0</v>
      </c>
      <c r="I47" s="19">
        <v>0</v>
      </c>
      <c r="J47" s="19">
        <v>0</v>
      </c>
      <c r="K47" s="20">
        <v>2136000</v>
      </c>
      <c r="L47" s="20">
        <v>161000</v>
      </c>
      <c r="M47" s="23">
        <v>36200</v>
      </c>
    </row>
    <row r="48" spans="1:13" ht="15.75" thickBot="1" x14ac:dyDescent="0.3">
      <c r="A48" s="21" t="s">
        <v>51</v>
      </c>
      <c r="B48" s="21">
        <v>700</v>
      </c>
      <c r="C48" s="22">
        <v>1600</v>
      </c>
      <c r="D48" s="22">
        <v>12200</v>
      </c>
      <c r="E48" s="21">
        <v>0</v>
      </c>
      <c r="F48" s="22">
        <v>54600</v>
      </c>
      <c r="G48" s="21">
        <v>700</v>
      </c>
      <c r="H48" s="21">
        <v>0</v>
      </c>
      <c r="I48" s="21">
        <v>0</v>
      </c>
      <c r="J48" s="21">
        <v>0</v>
      </c>
      <c r="K48" s="22">
        <v>518700</v>
      </c>
      <c r="L48" s="22">
        <v>19600</v>
      </c>
      <c r="M48" s="24">
        <v>8000</v>
      </c>
    </row>
    <row r="49" spans="1:13" ht="15.75" thickBot="1" x14ac:dyDescent="0.3">
      <c r="A49" s="19" t="s">
        <v>52</v>
      </c>
      <c r="B49" s="20">
        <v>5100</v>
      </c>
      <c r="C49" s="20">
        <v>6100</v>
      </c>
      <c r="D49" s="20">
        <v>136800</v>
      </c>
      <c r="E49" s="19">
        <v>0</v>
      </c>
      <c r="F49" s="20">
        <v>534100</v>
      </c>
      <c r="G49" s="20">
        <v>16500</v>
      </c>
      <c r="H49" s="19">
        <v>0</v>
      </c>
      <c r="I49" s="19">
        <v>0</v>
      </c>
      <c r="J49" s="19">
        <v>0</v>
      </c>
      <c r="K49" s="20">
        <v>6707400</v>
      </c>
      <c r="L49" s="20">
        <v>173300</v>
      </c>
      <c r="M49" s="23">
        <v>60100</v>
      </c>
    </row>
    <row r="50" spans="1:13" ht="26.25" thickBot="1" x14ac:dyDescent="0.3">
      <c r="A50" s="21" t="s">
        <v>53</v>
      </c>
      <c r="B50" s="22">
        <v>21000</v>
      </c>
      <c r="C50" s="22">
        <v>9800</v>
      </c>
      <c r="D50" s="22">
        <v>165100</v>
      </c>
      <c r="E50" s="21">
        <v>0</v>
      </c>
      <c r="F50" s="22">
        <v>362100</v>
      </c>
      <c r="G50" s="22">
        <v>23000</v>
      </c>
      <c r="H50" s="21">
        <v>0</v>
      </c>
      <c r="I50" s="21">
        <v>0</v>
      </c>
      <c r="J50" s="21">
        <v>0</v>
      </c>
      <c r="K50" s="22">
        <v>5557300</v>
      </c>
      <c r="L50" s="22">
        <v>287500</v>
      </c>
      <c r="M50" s="24">
        <v>119700</v>
      </c>
    </row>
    <row r="51" spans="1:13" ht="26.25" thickBot="1" x14ac:dyDescent="0.3">
      <c r="A51" s="19" t="s">
        <v>54</v>
      </c>
      <c r="B51" s="19">
        <v>100</v>
      </c>
      <c r="C51" s="19">
        <v>400</v>
      </c>
      <c r="D51" s="20">
        <v>9700</v>
      </c>
      <c r="E51" s="19">
        <v>0</v>
      </c>
      <c r="F51" s="20">
        <v>164700</v>
      </c>
      <c r="G51" s="20">
        <v>4000</v>
      </c>
      <c r="H51" s="19">
        <v>0</v>
      </c>
      <c r="I51" s="19">
        <v>0</v>
      </c>
      <c r="J51" s="19">
        <v>0</v>
      </c>
      <c r="K51" s="20">
        <v>1278100</v>
      </c>
      <c r="L51" s="20">
        <v>53800</v>
      </c>
      <c r="M51" s="23">
        <v>18400</v>
      </c>
    </row>
    <row r="52" spans="1:13" ht="26.25" thickBot="1" x14ac:dyDescent="0.3">
      <c r="A52" s="21" t="s">
        <v>55</v>
      </c>
      <c r="B52" s="22">
        <v>2800</v>
      </c>
      <c r="C52" s="22">
        <v>3500</v>
      </c>
      <c r="D52" s="22">
        <v>67100</v>
      </c>
      <c r="E52" s="21">
        <v>0</v>
      </c>
      <c r="F52" s="22">
        <v>648900</v>
      </c>
      <c r="G52" s="22">
        <v>13000</v>
      </c>
      <c r="H52" s="21">
        <v>0</v>
      </c>
      <c r="I52" s="21">
        <v>0</v>
      </c>
      <c r="J52" s="21">
        <v>0</v>
      </c>
      <c r="K52" s="22">
        <v>4530600</v>
      </c>
      <c r="L52" s="22">
        <v>159100</v>
      </c>
      <c r="M52" s="24">
        <v>49500</v>
      </c>
    </row>
    <row r="53" spans="1:13" ht="15.75" thickBot="1" x14ac:dyDescent="0.3">
      <c r="A53" s="26" t="s">
        <v>56</v>
      </c>
      <c r="B53" s="26">
        <v>100</v>
      </c>
      <c r="C53" s="26">
        <v>100</v>
      </c>
      <c r="D53" s="27">
        <v>4000</v>
      </c>
      <c r="E53" s="26">
        <v>0</v>
      </c>
      <c r="F53" s="27">
        <v>68700</v>
      </c>
      <c r="G53" s="27">
        <v>4500</v>
      </c>
      <c r="H53" s="26">
        <v>0</v>
      </c>
      <c r="I53" s="26">
        <v>0</v>
      </c>
      <c r="J53" s="26">
        <v>0</v>
      </c>
      <c r="K53" s="27">
        <v>448600</v>
      </c>
      <c r="L53" s="27">
        <v>71200</v>
      </c>
      <c r="M53" s="28">
        <v>21700</v>
      </c>
    </row>
  </sheetData>
  <mergeCells count="1">
    <mergeCell ref="A1:M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7F716-DDBD-4510-A7D3-91BD449FACCA}">
  <dimension ref="A1:M53"/>
  <sheetViews>
    <sheetView workbookViewId="0">
      <selection sqref="A1:M53"/>
    </sheetView>
  </sheetViews>
  <sheetFormatPr defaultRowHeight="15" x14ac:dyDescent="0.25"/>
  <sheetData>
    <row r="1" spans="1:13" ht="15.75" thickBot="1" x14ac:dyDescent="0.3">
      <c r="A1" s="44" t="s">
        <v>85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6"/>
    </row>
    <row r="2" spans="1:13" ht="75.75" thickBot="1" x14ac:dyDescent="0.3">
      <c r="A2" s="39" t="s">
        <v>1</v>
      </c>
      <c r="B2" s="39" t="s">
        <v>69</v>
      </c>
      <c r="C2" s="39" t="s">
        <v>70</v>
      </c>
      <c r="D2" s="39" t="s">
        <v>71</v>
      </c>
      <c r="E2" s="39" t="s">
        <v>72</v>
      </c>
      <c r="F2" s="39" t="s">
        <v>73</v>
      </c>
      <c r="G2" s="39" t="s">
        <v>74</v>
      </c>
      <c r="H2" s="39" t="s">
        <v>75</v>
      </c>
      <c r="I2" s="39" t="s">
        <v>76</v>
      </c>
      <c r="J2" s="39" t="s">
        <v>77</v>
      </c>
      <c r="K2" s="39" t="s">
        <v>78</v>
      </c>
      <c r="L2" s="39" t="s">
        <v>79</v>
      </c>
      <c r="M2" s="40" t="s">
        <v>80</v>
      </c>
    </row>
    <row r="3" spans="1:13" ht="15.75" thickBot="1" x14ac:dyDescent="0.3">
      <c r="A3" s="19" t="s">
        <v>3</v>
      </c>
      <c r="B3" s="19">
        <v>500</v>
      </c>
      <c r="C3" s="19">
        <v>900</v>
      </c>
      <c r="D3" s="20">
        <v>29100</v>
      </c>
      <c r="E3" s="19">
        <v>0</v>
      </c>
      <c r="F3" s="20">
        <v>428300</v>
      </c>
      <c r="G3" s="20">
        <v>20100</v>
      </c>
      <c r="H3" s="19">
        <v>0</v>
      </c>
      <c r="I3" s="19">
        <v>0</v>
      </c>
      <c r="J3" s="19">
        <v>0</v>
      </c>
      <c r="K3" s="20">
        <v>3777300</v>
      </c>
      <c r="L3" s="20">
        <v>126500</v>
      </c>
      <c r="M3" s="23">
        <v>53900</v>
      </c>
    </row>
    <row r="4" spans="1:13" ht="15.75" thickBot="1" x14ac:dyDescent="0.3">
      <c r="A4" s="21" t="s">
        <v>4</v>
      </c>
      <c r="B4" s="21">
        <v>200</v>
      </c>
      <c r="C4" s="21">
        <v>200</v>
      </c>
      <c r="D4" s="22">
        <v>5000</v>
      </c>
      <c r="E4" s="21">
        <v>0</v>
      </c>
      <c r="F4" s="22">
        <v>55700</v>
      </c>
      <c r="G4" s="22">
        <v>4900</v>
      </c>
      <c r="H4" s="21">
        <v>0</v>
      </c>
      <c r="I4" s="21">
        <v>0</v>
      </c>
      <c r="J4" s="21">
        <v>0</v>
      </c>
      <c r="K4" s="22">
        <v>525900</v>
      </c>
      <c r="L4" s="22">
        <v>44800</v>
      </c>
      <c r="M4" s="24">
        <v>19400</v>
      </c>
    </row>
    <row r="5" spans="1:13" ht="15.75" thickBot="1" x14ac:dyDescent="0.3">
      <c r="A5" s="19" t="s">
        <v>5</v>
      </c>
      <c r="B5" s="20">
        <v>4700</v>
      </c>
      <c r="C5" s="20">
        <v>4400</v>
      </c>
      <c r="D5" s="20">
        <v>89600</v>
      </c>
      <c r="E5" s="19">
        <v>0</v>
      </c>
      <c r="F5" s="20">
        <v>427300</v>
      </c>
      <c r="G5" s="20">
        <v>17500</v>
      </c>
      <c r="H5" s="19">
        <v>0</v>
      </c>
      <c r="I5" s="19">
        <v>0</v>
      </c>
      <c r="J5" s="19">
        <v>100</v>
      </c>
      <c r="K5" s="20">
        <v>4805000</v>
      </c>
      <c r="L5" s="20">
        <v>179500</v>
      </c>
      <c r="M5" s="23">
        <v>112800</v>
      </c>
    </row>
    <row r="6" spans="1:13" ht="15.75" thickBot="1" x14ac:dyDescent="0.3">
      <c r="A6" s="21" t="s">
        <v>6</v>
      </c>
      <c r="B6" s="21">
        <v>200</v>
      </c>
      <c r="C6" s="21">
        <v>500</v>
      </c>
      <c r="D6" s="22">
        <v>19100</v>
      </c>
      <c r="E6" s="21">
        <v>0</v>
      </c>
      <c r="F6" s="22">
        <v>320500</v>
      </c>
      <c r="G6" s="22">
        <v>12600</v>
      </c>
      <c r="H6" s="21">
        <v>0</v>
      </c>
      <c r="I6" s="21">
        <v>0</v>
      </c>
      <c r="J6" s="21">
        <v>0</v>
      </c>
      <c r="K6" s="22">
        <v>2097800</v>
      </c>
      <c r="L6" s="22">
        <v>96800</v>
      </c>
      <c r="M6" s="24">
        <v>22200</v>
      </c>
    </row>
    <row r="7" spans="1:13" ht="15.75" thickBot="1" x14ac:dyDescent="0.3">
      <c r="A7" s="19" t="s">
        <v>7</v>
      </c>
      <c r="B7" s="20">
        <v>141500</v>
      </c>
      <c r="C7" s="20">
        <v>116700</v>
      </c>
      <c r="D7" s="20">
        <v>966700</v>
      </c>
      <c r="E7" s="19">
        <v>0</v>
      </c>
      <c r="F7" s="20">
        <v>1322600</v>
      </c>
      <c r="G7" s="20">
        <v>80600</v>
      </c>
      <c r="H7" s="19">
        <v>0</v>
      </c>
      <c r="I7" s="20">
        <v>1300</v>
      </c>
      <c r="J7" s="19">
        <v>400</v>
      </c>
      <c r="K7" s="20">
        <v>27241000</v>
      </c>
      <c r="L7" s="20">
        <v>710400</v>
      </c>
      <c r="M7" s="23">
        <v>115500</v>
      </c>
    </row>
    <row r="8" spans="1:13" ht="15.75" thickBot="1" x14ac:dyDescent="0.3">
      <c r="A8" s="21" t="s">
        <v>8</v>
      </c>
      <c r="B8" s="22">
        <v>5300</v>
      </c>
      <c r="C8" s="22">
        <v>3800</v>
      </c>
      <c r="D8" s="22">
        <v>74000</v>
      </c>
      <c r="E8" s="21">
        <v>0</v>
      </c>
      <c r="F8" s="22">
        <v>355500</v>
      </c>
      <c r="G8" s="22">
        <v>15900</v>
      </c>
      <c r="H8" s="21">
        <v>0</v>
      </c>
      <c r="I8" s="21">
        <v>0</v>
      </c>
      <c r="J8" s="21">
        <v>0</v>
      </c>
      <c r="K8" s="22">
        <v>4180500</v>
      </c>
      <c r="L8" s="22">
        <v>226800</v>
      </c>
      <c r="M8" s="24">
        <v>89900</v>
      </c>
    </row>
    <row r="9" spans="1:13" ht="26.25" thickBot="1" x14ac:dyDescent="0.3">
      <c r="A9" s="19" t="s">
        <v>9</v>
      </c>
      <c r="B9" s="20">
        <v>2000</v>
      </c>
      <c r="C9" s="20">
        <v>2800</v>
      </c>
      <c r="D9" s="20">
        <v>43200</v>
      </c>
      <c r="E9" s="19">
        <v>0</v>
      </c>
      <c r="F9" s="20">
        <v>160800</v>
      </c>
      <c r="G9" s="20">
        <v>3200</v>
      </c>
      <c r="H9" s="19">
        <v>0</v>
      </c>
      <c r="I9" s="19">
        <v>0</v>
      </c>
      <c r="J9" s="19">
        <v>0</v>
      </c>
      <c r="K9" s="20">
        <v>2690900</v>
      </c>
      <c r="L9" s="20">
        <v>59700</v>
      </c>
      <c r="M9" s="23">
        <v>30200</v>
      </c>
    </row>
    <row r="10" spans="1:13" ht="15.75" thickBot="1" x14ac:dyDescent="0.3">
      <c r="A10" s="21" t="s">
        <v>10</v>
      </c>
      <c r="B10" s="21">
        <v>300</v>
      </c>
      <c r="C10" s="21">
        <v>700</v>
      </c>
      <c r="D10" s="22">
        <v>11200</v>
      </c>
      <c r="E10" s="21">
        <v>0</v>
      </c>
      <c r="F10" s="22">
        <v>68300</v>
      </c>
      <c r="G10" s="22">
        <v>1400</v>
      </c>
      <c r="H10" s="21">
        <v>0</v>
      </c>
      <c r="I10" s="21">
        <v>0</v>
      </c>
      <c r="J10" s="21">
        <v>0</v>
      </c>
      <c r="K10" s="22">
        <v>749800</v>
      </c>
      <c r="L10" s="22">
        <v>17000</v>
      </c>
      <c r="M10" s="24">
        <v>7200</v>
      </c>
    </row>
    <row r="11" spans="1:13" ht="26.25" thickBot="1" x14ac:dyDescent="0.3">
      <c r="A11" s="19" t="s">
        <v>11</v>
      </c>
      <c r="B11" s="19">
        <v>600</v>
      </c>
      <c r="C11" s="19">
        <v>500</v>
      </c>
      <c r="D11" s="20">
        <v>11800</v>
      </c>
      <c r="E11" s="19">
        <v>0</v>
      </c>
      <c r="F11" s="20">
        <v>17600</v>
      </c>
      <c r="G11" s="19">
        <v>300</v>
      </c>
      <c r="H11" s="19">
        <v>0</v>
      </c>
      <c r="I11" s="19">
        <v>0</v>
      </c>
      <c r="J11" s="19">
        <v>0</v>
      </c>
      <c r="K11" s="20">
        <v>277800</v>
      </c>
      <c r="L11" s="20">
        <v>3200</v>
      </c>
      <c r="M11" s="23">
        <v>1300</v>
      </c>
    </row>
    <row r="12" spans="1:13" ht="15.75" thickBot="1" x14ac:dyDescent="0.3">
      <c r="A12" s="21" t="s">
        <v>12</v>
      </c>
      <c r="B12" s="22">
        <v>11600</v>
      </c>
      <c r="C12" s="22">
        <v>10100</v>
      </c>
      <c r="D12" s="22">
        <v>207100</v>
      </c>
      <c r="E12" s="21">
        <v>0</v>
      </c>
      <c r="F12" s="22">
        <v>1168900</v>
      </c>
      <c r="G12" s="22">
        <v>18000</v>
      </c>
      <c r="H12" s="21">
        <v>0</v>
      </c>
      <c r="I12" s="21">
        <v>0</v>
      </c>
      <c r="J12" s="21">
        <v>0</v>
      </c>
      <c r="K12" s="22">
        <v>13929200</v>
      </c>
      <c r="L12" s="22">
        <v>353300</v>
      </c>
      <c r="M12" s="24">
        <v>133600</v>
      </c>
    </row>
    <row r="13" spans="1:13" ht="15.75" thickBot="1" x14ac:dyDescent="0.3">
      <c r="A13" s="19" t="s">
        <v>13</v>
      </c>
      <c r="B13" s="20">
        <v>18000</v>
      </c>
      <c r="C13" s="20">
        <v>4000</v>
      </c>
      <c r="D13" s="20">
        <v>86400</v>
      </c>
      <c r="E13" s="19">
        <v>0</v>
      </c>
      <c r="F13" s="20">
        <v>710700</v>
      </c>
      <c r="G13" s="20">
        <v>26900</v>
      </c>
      <c r="H13" s="19">
        <v>0</v>
      </c>
      <c r="I13" s="19">
        <v>0</v>
      </c>
      <c r="J13" s="19">
        <v>0</v>
      </c>
      <c r="K13" s="20">
        <v>7377700</v>
      </c>
      <c r="L13" s="20">
        <v>206700</v>
      </c>
      <c r="M13" s="23">
        <v>114800</v>
      </c>
    </row>
    <row r="14" spans="1:13" ht="15.75" thickBot="1" x14ac:dyDescent="0.3">
      <c r="A14" s="21" t="s">
        <v>14</v>
      </c>
      <c r="B14" s="22">
        <v>4200</v>
      </c>
      <c r="C14" s="22">
        <v>1200</v>
      </c>
      <c r="D14" s="22">
        <v>22600</v>
      </c>
      <c r="E14" s="21">
        <v>0</v>
      </c>
      <c r="F14" s="22">
        <v>43600</v>
      </c>
      <c r="G14" s="22">
        <v>1500</v>
      </c>
      <c r="H14" s="21">
        <v>0</v>
      </c>
      <c r="I14" s="21">
        <v>0</v>
      </c>
      <c r="J14" s="21">
        <v>0</v>
      </c>
      <c r="K14" s="22">
        <v>953300</v>
      </c>
      <c r="L14" s="22">
        <v>17800</v>
      </c>
      <c r="M14" s="24">
        <v>7400</v>
      </c>
    </row>
    <row r="15" spans="1:13" ht="15.75" thickBot="1" x14ac:dyDescent="0.3">
      <c r="A15" s="19" t="s">
        <v>15</v>
      </c>
      <c r="B15" s="19">
        <v>400</v>
      </c>
      <c r="C15" s="19">
        <v>600</v>
      </c>
      <c r="D15" s="20">
        <v>16300</v>
      </c>
      <c r="E15" s="19">
        <v>0</v>
      </c>
      <c r="F15" s="20">
        <v>107100</v>
      </c>
      <c r="G15" s="20">
        <v>12800</v>
      </c>
      <c r="H15" s="19">
        <v>0</v>
      </c>
      <c r="I15" s="19">
        <v>0</v>
      </c>
      <c r="J15" s="19">
        <v>0</v>
      </c>
      <c r="K15" s="20">
        <v>1354300</v>
      </c>
      <c r="L15" s="20">
        <v>123000</v>
      </c>
      <c r="M15" s="23">
        <v>56200</v>
      </c>
    </row>
    <row r="16" spans="1:13" ht="15.75" thickBot="1" x14ac:dyDescent="0.3">
      <c r="A16" s="21" t="s">
        <v>16</v>
      </c>
      <c r="B16" s="22">
        <v>5800</v>
      </c>
      <c r="C16" s="22">
        <v>6000</v>
      </c>
      <c r="D16" s="22">
        <v>146500</v>
      </c>
      <c r="E16" s="21">
        <v>0</v>
      </c>
      <c r="F16" s="22">
        <v>968600</v>
      </c>
      <c r="G16" s="22">
        <v>18500</v>
      </c>
      <c r="H16" s="21">
        <v>0</v>
      </c>
      <c r="I16" s="21">
        <v>0</v>
      </c>
      <c r="J16" s="21">
        <v>0</v>
      </c>
      <c r="K16" s="22">
        <v>8748600</v>
      </c>
      <c r="L16" s="22">
        <v>200900</v>
      </c>
      <c r="M16" s="24">
        <v>94500</v>
      </c>
    </row>
    <row r="17" spans="1:13" ht="15.75" thickBot="1" x14ac:dyDescent="0.3">
      <c r="A17" s="19" t="s">
        <v>17</v>
      </c>
      <c r="B17" s="20">
        <v>1300</v>
      </c>
      <c r="C17" s="20">
        <v>2400</v>
      </c>
      <c r="D17" s="20">
        <v>54500</v>
      </c>
      <c r="E17" s="19">
        <v>0</v>
      </c>
      <c r="F17" s="20">
        <v>569300</v>
      </c>
      <c r="G17" s="20">
        <v>19900</v>
      </c>
      <c r="H17" s="19">
        <v>0</v>
      </c>
      <c r="I17" s="19">
        <v>0</v>
      </c>
      <c r="J17" s="19">
        <v>0</v>
      </c>
      <c r="K17" s="20">
        <v>4855200</v>
      </c>
      <c r="L17" s="20">
        <v>156800</v>
      </c>
      <c r="M17" s="23">
        <v>82500</v>
      </c>
    </row>
    <row r="18" spans="1:13" ht="15.75" thickBot="1" x14ac:dyDescent="0.3">
      <c r="A18" s="21" t="s">
        <v>18</v>
      </c>
      <c r="B18" s="21">
        <v>400</v>
      </c>
      <c r="C18" s="22">
        <v>1200</v>
      </c>
      <c r="D18" s="22">
        <v>26900</v>
      </c>
      <c r="E18" s="21">
        <v>0</v>
      </c>
      <c r="F18" s="22">
        <v>367400</v>
      </c>
      <c r="G18" s="22">
        <v>13400</v>
      </c>
      <c r="H18" s="21">
        <v>0</v>
      </c>
      <c r="I18" s="21">
        <v>0</v>
      </c>
      <c r="J18" s="21">
        <v>0</v>
      </c>
      <c r="K18" s="22">
        <v>2418600</v>
      </c>
      <c r="L18" s="22">
        <v>107600</v>
      </c>
      <c r="M18" s="24">
        <v>80600</v>
      </c>
    </row>
    <row r="19" spans="1:13" ht="15.75" thickBot="1" x14ac:dyDescent="0.3">
      <c r="A19" s="19" t="s">
        <v>19</v>
      </c>
      <c r="B19" s="19">
        <v>600</v>
      </c>
      <c r="C19" s="20">
        <v>1000</v>
      </c>
      <c r="D19" s="20">
        <v>26200</v>
      </c>
      <c r="E19" s="19">
        <v>0</v>
      </c>
      <c r="F19" s="20">
        <v>250600</v>
      </c>
      <c r="G19" s="20">
        <v>14200</v>
      </c>
      <c r="H19" s="19">
        <v>0</v>
      </c>
      <c r="I19" s="19">
        <v>0</v>
      </c>
      <c r="J19" s="19">
        <v>0</v>
      </c>
      <c r="K19" s="20">
        <v>2095000</v>
      </c>
      <c r="L19" s="20">
        <v>90000</v>
      </c>
      <c r="M19" s="23">
        <v>42400</v>
      </c>
    </row>
    <row r="20" spans="1:13" ht="15.75" thickBot="1" x14ac:dyDescent="0.3">
      <c r="A20" s="21" t="s">
        <v>20</v>
      </c>
      <c r="B20" s="21">
        <v>500</v>
      </c>
      <c r="C20" s="21">
        <v>900</v>
      </c>
      <c r="D20" s="22">
        <v>30900</v>
      </c>
      <c r="E20" s="21">
        <v>0</v>
      </c>
      <c r="F20" s="22">
        <v>336000</v>
      </c>
      <c r="G20" s="22">
        <v>15600</v>
      </c>
      <c r="H20" s="21">
        <v>0</v>
      </c>
      <c r="I20" s="21">
        <v>0</v>
      </c>
      <c r="J20" s="21">
        <v>0</v>
      </c>
      <c r="K20" s="22">
        <v>3285300</v>
      </c>
      <c r="L20" s="22">
        <v>115200</v>
      </c>
      <c r="M20" s="24">
        <v>47500</v>
      </c>
    </row>
    <row r="21" spans="1:13" ht="15.75" thickBot="1" x14ac:dyDescent="0.3">
      <c r="A21" s="19" t="s">
        <v>21</v>
      </c>
      <c r="B21" s="19">
        <v>400</v>
      </c>
      <c r="C21" s="19">
        <v>500</v>
      </c>
      <c r="D21" s="20">
        <v>17700</v>
      </c>
      <c r="E21" s="19">
        <v>0</v>
      </c>
      <c r="F21" s="20">
        <v>469700</v>
      </c>
      <c r="G21" s="20">
        <v>11900</v>
      </c>
      <c r="H21" s="19">
        <v>0</v>
      </c>
      <c r="I21" s="19">
        <v>0</v>
      </c>
      <c r="J21" s="19">
        <v>0</v>
      </c>
      <c r="K21" s="20">
        <v>3047300</v>
      </c>
      <c r="L21" s="20">
        <v>152400</v>
      </c>
      <c r="M21" s="23">
        <v>36600</v>
      </c>
    </row>
    <row r="22" spans="1:13" ht="15.75" thickBot="1" x14ac:dyDescent="0.3">
      <c r="A22" s="21" t="s">
        <v>22</v>
      </c>
      <c r="B22" s="21">
        <v>300</v>
      </c>
      <c r="C22" s="22">
        <v>1000</v>
      </c>
      <c r="D22" s="22">
        <v>17900</v>
      </c>
      <c r="E22" s="21">
        <v>0</v>
      </c>
      <c r="F22" s="22">
        <v>104700</v>
      </c>
      <c r="G22" s="22">
        <v>1700</v>
      </c>
      <c r="H22" s="21">
        <v>0</v>
      </c>
      <c r="I22" s="21">
        <v>0</v>
      </c>
      <c r="J22" s="21">
        <v>0</v>
      </c>
      <c r="K22" s="22">
        <v>1011700</v>
      </c>
      <c r="L22" s="22">
        <v>31000</v>
      </c>
      <c r="M22" s="24">
        <v>12900</v>
      </c>
    </row>
    <row r="23" spans="1:13" ht="15.75" thickBot="1" x14ac:dyDescent="0.3">
      <c r="A23" s="19" t="s">
        <v>23</v>
      </c>
      <c r="B23" s="20">
        <v>3200</v>
      </c>
      <c r="C23" s="20">
        <v>5000</v>
      </c>
      <c r="D23" s="20">
        <v>85900</v>
      </c>
      <c r="E23" s="19">
        <v>0</v>
      </c>
      <c r="F23" s="20">
        <v>327800</v>
      </c>
      <c r="G23" s="20">
        <v>6100</v>
      </c>
      <c r="H23" s="19">
        <v>0</v>
      </c>
      <c r="I23" s="19">
        <v>0</v>
      </c>
      <c r="J23" s="19">
        <v>0</v>
      </c>
      <c r="K23" s="20">
        <v>4039100</v>
      </c>
      <c r="L23" s="20">
        <v>105200</v>
      </c>
      <c r="M23" s="23">
        <v>44500</v>
      </c>
    </row>
    <row r="24" spans="1:13" ht="26.25" thickBot="1" x14ac:dyDescent="0.3">
      <c r="A24" s="21" t="s">
        <v>24</v>
      </c>
      <c r="B24" s="22">
        <v>3600</v>
      </c>
      <c r="C24" s="22">
        <v>5200</v>
      </c>
      <c r="D24" s="22">
        <v>98300</v>
      </c>
      <c r="E24" s="21">
        <v>0</v>
      </c>
      <c r="F24" s="22">
        <v>315600</v>
      </c>
      <c r="G24" s="22">
        <v>3400</v>
      </c>
      <c r="H24" s="21">
        <v>0</v>
      </c>
      <c r="I24" s="21">
        <v>0</v>
      </c>
      <c r="J24" s="21">
        <v>0</v>
      </c>
      <c r="K24" s="22">
        <v>4623900</v>
      </c>
      <c r="L24" s="22">
        <v>79000</v>
      </c>
      <c r="M24" s="24">
        <v>38800</v>
      </c>
    </row>
    <row r="25" spans="1:13" ht="15.75" thickBot="1" x14ac:dyDescent="0.3">
      <c r="A25" s="19" t="s">
        <v>25</v>
      </c>
      <c r="B25" s="20">
        <v>1600</v>
      </c>
      <c r="C25" s="20">
        <v>11600</v>
      </c>
      <c r="D25" s="20">
        <v>64900</v>
      </c>
      <c r="E25" s="19">
        <v>0</v>
      </c>
      <c r="F25" s="20">
        <v>1186000</v>
      </c>
      <c r="G25" s="20">
        <v>19800</v>
      </c>
      <c r="H25" s="19">
        <v>0</v>
      </c>
      <c r="I25" s="19">
        <v>0</v>
      </c>
      <c r="J25" s="19">
        <v>0</v>
      </c>
      <c r="K25" s="20">
        <v>6902900</v>
      </c>
      <c r="L25" s="20">
        <v>190800</v>
      </c>
      <c r="M25" s="23">
        <v>81100</v>
      </c>
    </row>
    <row r="26" spans="1:13" ht="26.25" thickBot="1" x14ac:dyDescent="0.3">
      <c r="A26" s="21" t="s">
        <v>26</v>
      </c>
      <c r="B26" s="22">
        <v>1600</v>
      </c>
      <c r="C26" s="22">
        <v>2400</v>
      </c>
      <c r="D26" s="22">
        <v>58900</v>
      </c>
      <c r="E26" s="21">
        <v>0</v>
      </c>
      <c r="F26" s="22">
        <v>549600</v>
      </c>
      <c r="G26" s="22">
        <v>13600</v>
      </c>
      <c r="H26" s="21">
        <v>0</v>
      </c>
      <c r="I26" s="21">
        <v>0</v>
      </c>
      <c r="J26" s="21">
        <v>0</v>
      </c>
      <c r="K26" s="22">
        <v>3981400</v>
      </c>
      <c r="L26" s="22">
        <v>135100</v>
      </c>
      <c r="M26" s="24">
        <v>51900</v>
      </c>
    </row>
    <row r="27" spans="1:13" ht="26.25" thickBot="1" x14ac:dyDescent="0.3">
      <c r="A27" s="19" t="s">
        <v>27</v>
      </c>
      <c r="B27" s="19">
        <v>100</v>
      </c>
      <c r="C27" s="19">
        <v>200</v>
      </c>
      <c r="D27" s="20">
        <v>11800</v>
      </c>
      <c r="E27" s="19">
        <v>0</v>
      </c>
      <c r="F27" s="20">
        <v>279600</v>
      </c>
      <c r="G27" s="20">
        <v>9500</v>
      </c>
      <c r="H27" s="19">
        <v>0</v>
      </c>
      <c r="I27" s="19">
        <v>0</v>
      </c>
      <c r="J27" s="19">
        <v>0</v>
      </c>
      <c r="K27" s="20">
        <v>2106700</v>
      </c>
      <c r="L27" s="20">
        <v>78300</v>
      </c>
      <c r="M27" s="23">
        <v>16300</v>
      </c>
    </row>
    <row r="28" spans="1:13" ht="15.75" thickBot="1" x14ac:dyDescent="0.3">
      <c r="A28" s="21" t="s">
        <v>28</v>
      </c>
      <c r="B28" s="22">
        <v>1400</v>
      </c>
      <c r="C28" s="22">
        <v>2100</v>
      </c>
      <c r="D28" s="22">
        <v>63800</v>
      </c>
      <c r="E28" s="21">
        <v>0</v>
      </c>
      <c r="F28" s="22">
        <v>589600</v>
      </c>
      <c r="G28" s="22">
        <v>21800</v>
      </c>
      <c r="H28" s="21">
        <v>0</v>
      </c>
      <c r="I28" s="21">
        <v>0</v>
      </c>
      <c r="J28" s="21">
        <v>0</v>
      </c>
      <c r="K28" s="22">
        <v>4597300</v>
      </c>
      <c r="L28" s="22">
        <v>194200</v>
      </c>
      <c r="M28" s="24">
        <v>71300</v>
      </c>
    </row>
    <row r="29" spans="1:13" ht="15.75" thickBot="1" x14ac:dyDescent="0.3">
      <c r="A29" s="19" t="s">
        <v>29</v>
      </c>
      <c r="B29" s="19">
        <v>200</v>
      </c>
      <c r="C29" s="19">
        <v>200</v>
      </c>
      <c r="D29" s="20">
        <v>9800</v>
      </c>
      <c r="E29" s="19">
        <v>0</v>
      </c>
      <c r="F29" s="20">
        <v>111700</v>
      </c>
      <c r="G29" s="20">
        <v>5400</v>
      </c>
      <c r="H29" s="19">
        <v>0</v>
      </c>
      <c r="I29" s="19">
        <v>0</v>
      </c>
      <c r="J29" s="19">
        <v>0</v>
      </c>
      <c r="K29" s="20">
        <v>750600</v>
      </c>
      <c r="L29" s="20">
        <v>87600</v>
      </c>
      <c r="M29" s="23">
        <v>22600</v>
      </c>
    </row>
    <row r="30" spans="1:13" ht="15.75" thickBot="1" x14ac:dyDescent="0.3">
      <c r="A30" s="21" t="s">
        <v>30</v>
      </c>
      <c r="B30" s="21">
        <v>300</v>
      </c>
      <c r="C30" s="21">
        <v>600</v>
      </c>
      <c r="D30" s="22">
        <v>14500</v>
      </c>
      <c r="E30" s="21">
        <v>0</v>
      </c>
      <c r="F30" s="22">
        <v>208300</v>
      </c>
      <c r="G30" s="22">
        <v>9900</v>
      </c>
      <c r="H30" s="21">
        <v>0</v>
      </c>
      <c r="I30" s="21">
        <v>0</v>
      </c>
      <c r="J30" s="21">
        <v>0</v>
      </c>
      <c r="K30" s="22">
        <v>1468900</v>
      </c>
      <c r="L30" s="22">
        <v>79800</v>
      </c>
      <c r="M30" s="24">
        <v>38300</v>
      </c>
    </row>
    <row r="31" spans="1:13" ht="15.75" thickBot="1" x14ac:dyDescent="0.3">
      <c r="A31" s="19" t="s">
        <v>31</v>
      </c>
      <c r="B31" s="20">
        <v>2000</v>
      </c>
      <c r="C31" s="20">
        <v>1400</v>
      </c>
      <c r="D31" s="20">
        <v>30700</v>
      </c>
      <c r="E31" s="19">
        <v>0</v>
      </c>
      <c r="F31" s="20">
        <v>138800</v>
      </c>
      <c r="G31" s="20">
        <v>7100</v>
      </c>
      <c r="H31" s="19">
        <v>0</v>
      </c>
      <c r="I31" s="19">
        <v>0</v>
      </c>
      <c r="J31" s="19">
        <v>0</v>
      </c>
      <c r="K31" s="20">
        <v>1923600</v>
      </c>
      <c r="L31" s="20">
        <v>83000</v>
      </c>
      <c r="M31" s="23">
        <v>36000</v>
      </c>
    </row>
    <row r="32" spans="1:13" ht="39" thickBot="1" x14ac:dyDescent="0.3">
      <c r="A32" s="21" t="s">
        <v>32</v>
      </c>
      <c r="B32" s="21">
        <v>400</v>
      </c>
      <c r="C32" s="22">
        <v>1000</v>
      </c>
      <c r="D32" s="22">
        <v>19200</v>
      </c>
      <c r="E32" s="21">
        <v>0</v>
      </c>
      <c r="F32" s="22">
        <v>100900</v>
      </c>
      <c r="G32" s="22">
        <v>1800</v>
      </c>
      <c r="H32" s="21">
        <v>0</v>
      </c>
      <c r="I32" s="21">
        <v>0</v>
      </c>
      <c r="J32" s="21">
        <v>0</v>
      </c>
      <c r="K32" s="22">
        <v>1132600</v>
      </c>
      <c r="L32" s="22">
        <v>34300</v>
      </c>
      <c r="M32" s="24">
        <v>16900</v>
      </c>
    </row>
    <row r="33" spans="1:13" ht="26.25" thickBot="1" x14ac:dyDescent="0.3">
      <c r="A33" s="19" t="s">
        <v>33</v>
      </c>
      <c r="B33" s="20">
        <v>4200</v>
      </c>
      <c r="C33" s="20">
        <v>5500</v>
      </c>
      <c r="D33" s="20">
        <v>80900</v>
      </c>
      <c r="E33" s="19">
        <v>0</v>
      </c>
      <c r="F33" s="20">
        <v>470400</v>
      </c>
      <c r="G33" s="20">
        <v>4400</v>
      </c>
      <c r="H33" s="19">
        <v>0</v>
      </c>
      <c r="I33" s="19">
        <v>0</v>
      </c>
      <c r="J33" s="19">
        <v>0</v>
      </c>
      <c r="K33" s="20">
        <v>6001300</v>
      </c>
      <c r="L33" s="20">
        <v>111500</v>
      </c>
      <c r="M33" s="23">
        <v>51600</v>
      </c>
    </row>
    <row r="34" spans="1:13" ht="26.25" thickBot="1" x14ac:dyDescent="0.3">
      <c r="A34" s="21" t="s">
        <v>34</v>
      </c>
      <c r="B34" s="21">
        <v>500</v>
      </c>
      <c r="C34" s="21">
        <v>600</v>
      </c>
      <c r="D34" s="22">
        <v>20800</v>
      </c>
      <c r="E34" s="21">
        <v>0</v>
      </c>
      <c r="F34" s="22">
        <v>142300</v>
      </c>
      <c r="G34" s="22">
        <v>7800</v>
      </c>
      <c r="H34" s="21">
        <v>0</v>
      </c>
      <c r="I34" s="21">
        <v>0</v>
      </c>
      <c r="J34" s="21">
        <v>0</v>
      </c>
      <c r="K34" s="22">
        <v>1375900</v>
      </c>
      <c r="L34" s="22">
        <v>88400</v>
      </c>
      <c r="M34" s="24">
        <v>37200</v>
      </c>
    </row>
    <row r="35" spans="1:13" ht="15.75" thickBot="1" x14ac:dyDescent="0.3">
      <c r="A35" s="19" t="s">
        <v>35</v>
      </c>
      <c r="B35" s="20">
        <v>6100</v>
      </c>
      <c r="C35" s="20">
        <v>12100</v>
      </c>
      <c r="D35" s="20">
        <v>166500</v>
      </c>
      <c r="E35" s="19">
        <v>0</v>
      </c>
      <c r="F35" s="20">
        <v>895500</v>
      </c>
      <c r="G35" s="20">
        <v>10200</v>
      </c>
      <c r="H35" s="19">
        <v>0</v>
      </c>
      <c r="I35" s="19">
        <v>0</v>
      </c>
      <c r="J35" s="19">
        <v>0</v>
      </c>
      <c r="K35" s="20">
        <v>10013300</v>
      </c>
      <c r="L35" s="20">
        <v>191300</v>
      </c>
      <c r="M35" s="23">
        <v>112600</v>
      </c>
    </row>
    <row r="36" spans="1:13" ht="26.25" thickBot="1" x14ac:dyDescent="0.3">
      <c r="A36" s="21" t="s">
        <v>36</v>
      </c>
      <c r="B36" s="22">
        <v>2900</v>
      </c>
      <c r="C36" s="22">
        <v>3600</v>
      </c>
      <c r="D36" s="22">
        <v>107400</v>
      </c>
      <c r="E36" s="21">
        <v>0</v>
      </c>
      <c r="F36" s="22">
        <v>642800</v>
      </c>
      <c r="G36" s="22">
        <v>26100</v>
      </c>
      <c r="H36" s="21">
        <v>0</v>
      </c>
      <c r="I36" s="21">
        <v>0</v>
      </c>
      <c r="J36" s="21">
        <v>0</v>
      </c>
      <c r="K36" s="22">
        <v>7095700</v>
      </c>
      <c r="L36" s="22">
        <v>218900</v>
      </c>
      <c r="M36" s="24">
        <v>108900</v>
      </c>
    </row>
    <row r="37" spans="1:13" ht="26.25" thickBot="1" x14ac:dyDescent="0.3">
      <c r="A37" s="19" t="s">
        <v>37</v>
      </c>
      <c r="B37" s="19">
        <v>0</v>
      </c>
      <c r="C37" s="19">
        <v>100</v>
      </c>
      <c r="D37" s="20">
        <v>3400</v>
      </c>
      <c r="E37" s="19">
        <v>0</v>
      </c>
      <c r="F37" s="20">
        <v>118500</v>
      </c>
      <c r="G37" s="20">
        <v>5100</v>
      </c>
      <c r="H37" s="19">
        <v>0</v>
      </c>
      <c r="I37" s="19">
        <v>0</v>
      </c>
      <c r="J37" s="19">
        <v>0</v>
      </c>
      <c r="K37" s="20">
        <v>566300</v>
      </c>
      <c r="L37" s="20">
        <v>51900</v>
      </c>
      <c r="M37" s="23">
        <v>20200</v>
      </c>
    </row>
    <row r="38" spans="1:13" ht="15.75" thickBot="1" x14ac:dyDescent="0.3">
      <c r="A38" s="21" t="s">
        <v>38</v>
      </c>
      <c r="B38" s="22">
        <v>2600</v>
      </c>
      <c r="C38" s="22">
        <v>4400</v>
      </c>
      <c r="D38" s="22">
        <v>91900</v>
      </c>
      <c r="E38" s="21">
        <v>0</v>
      </c>
      <c r="F38" s="22">
        <v>909400</v>
      </c>
      <c r="G38" s="22">
        <v>21600</v>
      </c>
      <c r="H38" s="21">
        <v>0</v>
      </c>
      <c r="I38" s="21">
        <v>0</v>
      </c>
      <c r="J38" s="21">
        <v>0</v>
      </c>
      <c r="K38" s="22">
        <v>8740000</v>
      </c>
      <c r="L38" s="22">
        <v>209700</v>
      </c>
      <c r="M38" s="24">
        <v>109200</v>
      </c>
    </row>
    <row r="39" spans="1:13" ht="26.25" thickBot="1" x14ac:dyDescent="0.3">
      <c r="A39" s="19" t="s">
        <v>39</v>
      </c>
      <c r="B39" s="19">
        <v>600</v>
      </c>
      <c r="C39" s="19">
        <v>700</v>
      </c>
      <c r="D39" s="20">
        <v>24800</v>
      </c>
      <c r="E39" s="19">
        <v>0</v>
      </c>
      <c r="F39" s="20">
        <v>599800</v>
      </c>
      <c r="G39" s="20">
        <v>20300</v>
      </c>
      <c r="H39" s="19">
        <v>0</v>
      </c>
      <c r="I39" s="19">
        <v>0</v>
      </c>
      <c r="J39" s="19">
        <v>0</v>
      </c>
      <c r="K39" s="20">
        <v>3277300</v>
      </c>
      <c r="L39" s="20">
        <v>171700</v>
      </c>
      <c r="M39" s="23">
        <v>73100</v>
      </c>
    </row>
    <row r="40" spans="1:13" ht="15.75" thickBot="1" x14ac:dyDescent="0.3">
      <c r="A40" s="21" t="s">
        <v>41</v>
      </c>
      <c r="B40" s="22">
        <v>7700</v>
      </c>
      <c r="C40" s="22">
        <v>4300</v>
      </c>
      <c r="D40" s="22">
        <v>83300</v>
      </c>
      <c r="E40" s="21">
        <v>0</v>
      </c>
      <c r="F40" s="22">
        <v>168600</v>
      </c>
      <c r="G40" s="22">
        <v>15500</v>
      </c>
      <c r="H40" s="21">
        <v>0</v>
      </c>
      <c r="I40" s="21">
        <v>0</v>
      </c>
      <c r="J40" s="21">
        <v>0</v>
      </c>
      <c r="K40" s="22">
        <v>3077900</v>
      </c>
      <c r="L40" s="22">
        <v>220300</v>
      </c>
      <c r="M40" s="24">
        <v>100900</v>
      </c>
    </row>
    <row r="41" spans="1:13" ht="26.25" thickBot="1" x14ac:dyDescent="0.3">
      <c r="A41" s="19" t="s">
        <v>42</v>
      </c>
      <c r="B41" s="20">
        <v>3200</v>
      </c>
      <c r="C41" s="20">
        <v>5400</v>
      </c>
      <c r="D41" s="20">
        <v>103200</v>
      </c>
      <c r="E41" s="19">
        <v>0</v>
      </c>
      <c r="F41" s="20">
        <v>776400</v>
      </c>
      <c r="G41" s="20">
        <v>15300</v>
      </c>
      <c r="H41" s="19">
        <v>0</v>
      </c>
      <c r="I41" s="19">
        <v>0</v>
      </c>
      <c r="J41" s="19">
        <v>0</v>
      </c>
      <c r="K41" s="20">
        <v>8767400</v>
      </c>
      <c r="L41" s="20">
        <v>223100</v>
      </c>
      <c r="M41" s="23">
        <v>90200</v>
      </c>
    </row>
    <row r="42" spans="1:13" ht="26.25" thickBot="1" x14ac:dyDescent="0.3">
      <c r="A42" s="21" t="s">
        <v>44</v>
      </c>
      <c r="B42" s="21">
        <v>300</v>
      </c>
      <c r="C42" s="21">
        <v>600</v>
      </c>
      <c r="D42" s="22">
        <v>11000</v>
      </c>
      <c r="E42" s="21">
        <v>0</v>
      </c>
      <c r="F42" s="22">
        <v>44300</v>
      </c>
      <c r="G42" s="21">
        <v>700</v>
      </c>
      <c r="H42" s="21">
        <v>0</v>
      </c>
      <c r="I42" s="21">
        <v>0</v>
      </c>
      <c r="J42" s="21">
        <v>0</v>
      </c>
      <c r="K42" s="22">
        <v>778200</v>
      </c>
      <c r="L42" s="22">
        <v>14000</v>
      </c>
      <c r="M42" s="24">
        <v>8500</v>
      </c>
    </row>
    <row r="43" spans="1:13" ht="26.25" thickBot="1" x14ac:dyDescent="0.3">
      <c r="A43" s="19" t="s">
        <v>45</v>
      </c>
      <c r="B43" s="19">
        <v>800</v>
      </c>
      <c r="C43" s="20">
        <v>1200</v>
      </c>
      <c r="D43" s="20">
        <v>39300</v>
      </c>
      <c r="E43" s="19">
        <v>0</v>
      </c>
      <c r="F43" s="20">
        <v>373900</v>
      </c>
      <c r="G43" s="20">
        <v>16100</v>
      </c>
      <c r="H43" s="19">
        <v>0</v>
      </c>
      <c r="I43" s="19">
        <v>0</v>
      </c>
      <c r="J43" s="19">
        <v>0</v>
      </c>
      <c r="K43" s="20">
        <v>3814700</v>
      </c>
      <c r="L43" s="20">
        <v>102900</v>
      </c>
      <c r="M43" s="23">
        <v>67900</v>
      </c>
    </row>
    <row r="44" spans="1:13" ht="26.25" thickBot="1" x14ac:dyDescent="0.3">
      <c r="A44" s="21" t="s">
        <v>46</v>
      </c>
      <c r="B44" s="21">
        <v>100</v>
      </c>
      <c r="C44" s="21">
        <v>200</v>
      </c>
      <c r="D44" s="22">
        <v>5300</v>
      </c>
      <c r="E44" s="21">
        <v>0</v>
      </c>
      <c r="F44" s="22">
        <v>113100</v>
      </c>
      <c r="G44" s="22">
        <v>5700</v>
      </c>
      <c r="H44" s="21">
        <v>0</v>
      </c>
      <c r="I44" s="21">
        <v>0</v>
      </c>
      <c r="J44" s="21">
        <v>0</v>
      </c>
      <c r="K44" s="22">
        <v>667200</v>
      </c>
      <c r="L44" s="22">
        <v>56200</v>
      </c>
      <c r="M44" s="24">
        <v>24200</v>
      </c>
    </row>
    <row r="45" spans="1:13" ht="26.25" thickBot="1" x14ac:dyDescent="0.3">
      <c r="A45" s="19" t="s">
        <v>48</v>
      </c>
      <c r="B45" s="20">
        <v>2600</v>
      </c>
      <c r="C45" s="20">
        <v>1700</v>
      </c>
      <c r="D45" s="20">
        <v>48400</v>
      </c>
      <c r="E45" s="19">
        <v>0</v>
      </c>
      <c r="F45" s="20">
        <v>442400</v>
      </c>
      <c r="G45" s="20">
        <v>21300</v>
      </c>
      <c r="H45" s="19">
        <v>0</v>
      </c>
      <c r="I45" s="19">
        <v>0</v>
      </c>
      <c r="J45" s="19">
        <v>0</v>
      </c>
      <c r="K45" s="20">
        <v>4772600</v>
      </c>
      <c r="L45" s="20">
        <v>137900</v>
      </c>
      <c r="M45" s="23">
        <v>59800</v>
      </c>
    </row>
    <row r="46" spans="1:13" ht="15.75" thickBot="1" x14ac:dyDescent="0.3">
      <c r="A46" s="21" t="s">
        <v>49</v>
      </c>
      <c r="B46" s="22">
        <v>11900</v>
      </c>
      <c r="C46" s="22">
        <v>8000</v>
      </c>
      <c r="D46" s="22">
        <v>205800</v>
      </c>
      <c r="E46" s="21">
        <v>0</v>
      </c>
      <c r="F46" s="22">
        <v>2596600</v>
      </c>
      <c r="G46" s="22">
        <v>64700</v>
      </c>
      <c r="H46" s="21">
        <v>0</v>
      </c>
      <c r="I46" s="21">
        <v>0</v>
      </c>
      <c r="J46" s="21">
        <v>0</v>
      </c>
      <c r="K46" s="22">
        <v>18245400</v>
      </c>
      <c r="L46" s="22">
        <v>961200</v>
      </c>
      <c r="M46" s="24">
        <v>213100</v>
      </c>
    </row>
    <row r="47" spans="1:13" ht="15.75" thickBot="1" x14ac:dyDescent="0.3">
      <c r="A47" s="19" t="s">
        <v>50</v>
      </c>
      <c r="B47" s="20">
        <v>2500</v>
      </c>
      <c r="C47" s="20">
        <v>1700</v>
      </c>
      <c r="D47" s="20">
        <v>32700</v>
      </c>
      <c r="E47" s="19">
        <v>0</v>
      </c>
      <c r="F47" s="20">
        <v>172900</v>
      </c>
      <c r="G47" s="20">
        <v>10800</v>
      </c>
      <c r="H47" s="19">
        <v>0</v>
      </c>
      <c r="I47" s="19">
        <v>0</v>
      </c>
      <c r="J47" s="19">
        <v>0</v>
      </c>
      <c r="K47" s="20">
        <v>2072100</v>
      </c>
      <c r="L47" s="20">
        <v>150800</v>
      </c>
      <c r="M47" s="23">
        <v>38700</v>
      </c>
    </row>
    <row r="48" spans="1:13" ht="15.75" thickBot="1" x14ac:dyDescent="0.3">
      <c r="A48" s="21" t="s">
        <v>51</v>
      </c>
      <c r="B48" s="21">
        <v>300</v>
      </c>
      <c r="C48" s="22">
        <v>1200</v>
      </c>
      <c r="D48" s="22">
        <v>11600</v>
      </c>
      <c r="E48" s="21">
        <v>0</v>
      </c>
      <c r="F48" s="22">
        <v>49300</v>
      </c>
      <c r="G48" s="21">
        <v>800</v>
      </c>
      <c r="H48" s="21">
        <v>0</v>
      </c>
      <c r="I48" s="21">
        <v>0</v>
      </c>
      <c r="J48" s="21">
        <v>0</v>
      </c>
      <c r="K48" s="22">
        <v>521600</v>
      </c>
      <c r="L48" s="22">
        <v>20200</v>
      </c>
      <c r="M48" s="24">
        <v>8400</v>
      </c>
    </row>
    <row r="49" spans="1:13" ht="15.75" thickBot="1" x14ac:dyDescent="0.3">
      <c r="A49" s="19" t="s">
        <v>52</v>
      </c>
      <c r="B49" s="20">
        <v>3100</v>
      </c>
      <c r="C49" s="20">
        <v>4200</v>
      </c>
      <c r="D49" s="20">
        <v>126700</v>
      </c>
      <c r="E49" s="19">
        <v>0</v>
      </c>
      <c r="F49" s="20">
        <v>463300</v>
      </c>
      <c r="G49" s="20">
        <v>17900</v>
      </c>
      <c r="H49" s="19">
        <v>0</v>
      </c>
      <c r="I49" s="19">
        <v>0</v>
      </c>
      <c r="J49" s="19">
        <v>0</v>
      </c>
      <c r="K49" s="20">
        <v>6554200</v>
      </c>
      <c r="L49" s="20">
        <v>168900</v>
      </c>
      <c r="M49" s="23">
        <v>64900</v>
      </c>
    </row>
    <row r="50" spans="1:13" ht="26.25" thickBot="1" x14ac:dyDescent="0.3">
      <c r="A50" s="21" t="s">
        <v>53</v>
      </c>
      <c r="B50" s="22">
        <v>14900</v>
      </c>
      <c r="C50" s="22">
        <v>6400</v>
      </c>
      <c r="D50" s="22">
        <v>143400</v>
      </c>
      <c r="E50" s="21">
        <v>0</v>
      </c>
      <c r="F50" s="22">
        <v>304100</v>
      </c>
      <c r="G50" s="22">
        <v>24400</v>
      </c>
      <c r="H50" s="21">
        <v>0</v>
      </c>
      <c r="I50" s="21">
        <v>0</v>
      </c>
      <c r="J50" s="21">
        <v>0</v>
      </c>
      <c r="K50" s="22">
        <v>5329200</v>
      </c>
      <c r="L50" s="22">
        <v>272100</v>
      </c>
      <c r="M50" s="24">
        <v>133900</v>
      </c>
    </row>
    <row r="51" spans="1:13" ht="26.25" thickBot="1" x14ac:dyDescent="0.3">
      <c r="A51" s="19" t="s">
        <v>54</v>
      </c>
      <c r="B51" s="19">
        <v>100</v>
      </c>
      <c r="C51" s="19">
        <v>300</v>
      </c>
      <c r="D51" s="20">
        <v>9200</v>
      </c>
      <c r="E51" s="19">
        <v>0</v>
      </c>
      <c r="F51" s="20">
        <v>150300</v>
      </c>
      <c r="G51" s="20">
        <v>4400</v>
      </c>
      <c r="H51" s="19">
        <v>0</v>
      </c>
      <c r="I51" s="19">
        <v>0</v>
      </c>
      <c r="J51" s="19">
        <v>0</v>
      </c>
      <c r="K51" s="20">
        <v>1286500</v>
      </c>
      <c r="L51" s="20">
        <v>52000</v>
      </c>
      <c r="M51" s="23">
        <v>21600</v>
      </c>
    </row>
    <row r="52" spans="1:13" ht="26.25" thickBot="1" x14ac:dyDescent="0.3">
      <c r="A52" s="21" t="s">
        <v>55</v>
      </c>
      <c r="B52" s="22">
        <v>2600</v>
      </c>
      <c r="C52" s="22">
        <v>2600</v>
      </c>
      <c r="D52" s="22">
        <v>61700</v>
      </c>
      <c r="E52" s="21">
        <v>0</v>
      </c>
      <c r="F52" s="22">
        <v>579200</v>
      </c>
      <c r="G52" s="22">
        <v>14400</v>
      </c>
      <c r="H52" s="21">
        <v>0</v>
      </c>
      <c r="I52" s="21">
        <v>0</v>
      </c>
      <c r="J52" s="21">
        <v>0</v>
      </c>
      <c r="K52" s="22">
        <v>4500500</v>
      </c>
      <c r="L52" s="22">
        <v>154400</v>
      </c>
      <c r="M52" s="24">
        <v>52900</v>
      </c>
    </row>
    <row r="53" spans="1:13" ht="15.75" thickBot="1" x14ac:dyDescent="0.3">
      <c r="A53" s="41" t="s">
        <v>56</v>
      </c>
      <c r="B53" s="41">
        <v>100</v>
      </c>
      <c r="C53" s="41">
        <v>100</v>
      </c>
      <c r="D53" s="47">
        <v>3800</v>
      </c>
      <c r="E53" s="41">
        <v>0</v>
      </c>
      <c r="F53" s="47">
        <v>64100</v>
      </c>
      <c r="G53" s="47">
        <v>4800</v>
      </c>
      <c r="H53" s="41">
        <v>0</v>
      </c>
      <c r="I53" s="41">
        <v>0</v>
      </c>
      <c r="J53" s="41">
        <v>0</v>
      </c>
      <c r="K53" s="47">
        <v>448600</v>
      </c>
      <c r="L53" s="47">
        <v>69900</v>
      </c>
      <c r="M53" s="48">
        <v>23700</v>
      </c>
    </row>
  </sheetData>
  <mergeCells count="1">
    <mergeCell ref="A1:M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4A56E9F85AC84187966BAEAF7CF07F" ma:contentTypeVersion="6" ma:contentTypeDescription="Create a new document." ma:contentTypeScope="" ma:versionID="9cc2db64959b897941669c9a637ae385">
  <xsd:schema xmlns:xsd="http://www.w3.org/2001/XMLSchema" xmlns:xs="http://www.w3.org/2001/XMLSchema" xmlns:p="http://schemas.microsoft.com/office/2006/metadata/properties" xmlns:ns2="1b167cac-9da6-43f0-b7e7-4775de4a2f66" xmlns:ns3="9073c3f8-2855-48ea-b895-d99d76b52c59" targetNamespace="http://schemas.microsoft.com/office/2006/metadata/properties" ma:root="true" ma:fieldsID="2123bef41287925158cd301937cb8332" ns2:_="" ns3:_="">
    <xsd:import namespace="1b167cac-9da6-43f0-b7e7-4775de4a2f66"/>
    <xsd:import namespace="9073c3f8-2855-48ea-b895-d99d76b52c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167cac-9da6-43f0-b7e7-4775de4a2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73c3f8-2855-48ea-b895-d99d76b52c5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32EFFCA-241F-4CAF-A75D-6CE03A147F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167cac-9da6-43f0-b7e7-4775de4a2f66"/>
    <ds:schemaRef ds:uri="9073c3f8-2855-48ea-b895-d99d76b52c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F09822B-079C-4C27-8189-9DB71EEA57F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A2FD551-9419-4572-B7D3-D2049285AB81}">
  <ds:schemaRefs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purl.org/dc/elements/1.1/"/>
    <ds:schemaRef ds:uri="9073c3f8-2855-48ea-b895-d99d76b52c59"/>
    <ds:schemaRef ds:uri="1b167cac-9da6-43f0-b7e7-4775de4a2f66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CompiledData</vt:lpstr>
      <vt:lpstr>Source</vt:lpstr>
      <vt:lpstr>EV Registration Counts in 2023</vt:lpstr>
      <vt:lpstr>2021</vt:lpstr>
      <vt:lpstr>2020</vt:lpstr>
      <vt:lpstr>2019</vt:lpstr>
      <vt:lpstr>2018</vt:lpstr>
      <vt:lpstr>2017</vt:lpstr>
      <vt:lpstr>2016</vt:lpstr>
      <vt:lpstr>Sheet2</vt:lpstr>
      <vt:lpstr>Sheet1</vt:lpstr>
      <vt:lpstr>Condensed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Lynch, Lauren</dc:creator>
  <cp:keywords/>
  <dc:description/>
  <cp:lastModifiedBy>Pablo Busch</cp:lastModifiedBy>
  <cp:revision/>
  <dcterms:created xsi:type="dcterms:W3CDTF">2019-01-04T19:15:02Z</dcterms:created>
  <dcterms:modified xsi:type="dcterms:W3CDTF">2025-03-17T22:26:30Z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0x010100C64A56E9F85AC84187966BAEAF7CF07F</vt:lpwstr>
  </property>
  <property fmtid="{D5CDD505-2E9C-101B-9397-08002B2CF9AE}" pid="3" name="MSIP_Label_95965d95-ecc0-4720-b759-1f33c42ed7da_Enabled">
    <vt:lpwstr>true</vt:lpwstr>
  </property>
  <property fmtid="{D5CDD505-2E9C-101B-9397-08002B2CF9AE}" pid="4" name="MSIP_Label_95965d95-ecc0-4720-b759-1f33c42ed7da_SetDate">
    <vt:lpwstr>2024-05-22T13:30:15Z</vt:lpwstr>
  </property>
  <property fmtid="{D5CDD505-2E9C-101B-9397-08002B2CF9AE}" pid="5" name="MSIP_Label_95965d95-ecc0-4720-b759-1f33c42ed7da_Method">
    <vt:lpwstr>Standard</vt:lpwstr>
  </property>
  <property fmtid="{D5CDD505-2E9C-101B-9397-08002B2CF9AE}" pid="6" name="MSIP_Label_95965d95-ecc0-4720-b759-1f33c42ed7da_Name">
    <vt:lpwstr>General</vt:lpwstr>
  </property>
  <property fmtid="{D5CDD505-2E9C-101B-9397-08002B2CF9AE}" pid="7" name="MSIP_Label_95965d95-ecc0-4720-b759-1f33c42ed7da_SiteId">
    <vt:lpwstr>a0f29d7e-28cd-4f54-8442-7885aee7c080</vt:lpwstr>
  </property>
  <property fmtid="{D5CDD505-2E9C-101B-9397-08002B2CF9AE}" pid="8" name="MSIP_Label_95965d95-ecc0-4720-b759-1f33c42ed7da_ActionId">
    <vt:lpwstr>6a0c2044-6422-434a-93d6-705b1de10ce8</vt:lpwstr>
  </property>
  <property fmtid="{D5CDD505-2E9C-101B-9397-08002B2CF9AE}" pid="9" name="MSIP_Label_95965d95-ecc0-4720-b759-1f33c42ed7da_ContentBits">
    <vt:lpwstr>0</vt:lpwstr>
  </property>
</Properties>
</file>