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Pablo\Educacion\Aprendizaje Continuo\Codigos utiles\R\Proyectos R\USA-EV-Lithium-GHG\Inputs\"/>
    </mc:Choice>
  </mc:AlternateContent>
  <xr:revisionPtr revIDLastSave="0" documentId="13_ncr:9_{5CBB3CC1-C95B-4108-B4C0-E473A7C16588}" xr6:coauthVersionLast="47" xr6:coauthVersionMax="47" xr10:uidLastSave="{00000000-0000-0000-0000-000000000000}"/>
  <bookViews>
    <workbookView xWindow="-120" yWindow="-120" windowWidth="29040" windowHeight="15720" xr2:uid="{DFB028DA-F683-4578-A324-3BBA2539A527}"/>
  </bookViews>
  <sheets>
    <sheet name="Mineral_Pr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<sst xmlns="http://schemas.openxmlformats.org/spreadsheetml/2006/main" count="20" uniqueCount="19">
  <si>
    <t>Mineral</t>
  </si>
  <si>
    <t>Lithium</t>
  </si>
  <si>
    <t>Original</t>
  </si>
  <si>
    <t>Source</t>
  </si>
  <si>
    <t>https://www.statista.com/statistics/606350/battery-grade-lithium-carbonate-price/</t>
  </si>
  <si>
    <t>Unit Original</t>
  </si>
  <si>
    <t>$ per ton LCE, in 2023</t>
  </si>
  <si>
    <t>USD_ton</t>
  </si>
  <si>
    <t>https://www.statista.com/statistics/236578/average-nickel-prices/</t>
  </si>
  <si>
    <t>$ per ton, 2023</t>
  </si>
  <si>
    <t>Nickel</t>
  </si>
  <si>
    <t>$ per pound, 2023, spot price</t>
  </si>
  <si>
    <t>https://www.statista.com/statistics/339743/average-spot-price-of-cobalt-in-the-us/</t>
  </si>
  <si>
    <t>Cobalt</t>
  </si>
  <si>
    <t>Copper</t>
  </si>
  <si>
    <t>https://www.statista.com/statistics/533292/average-price-of-copper/</t>
  </si>
  <si>
    <t>https://businessanalytiq.com/procurementanalytics/index/graphite-price-index/</t>
  </si>
  <si>
    <t>$ per kg, 2023, approx for high case</t>
  </si>
  <si>
    <t>Graphite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</si>
</sst>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6B37-35F3-4B0F-A295-7DCB65AE7F9E}">
  <dimension ref="A1:E6"/>
  <sheetViews>
    <sheetView tabSelected="1" workbookViewId="0">
      <selection activeCell="L15" sqref="L15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2</v>
      </c>
      <c r="D1" t="s">
        <v>5</v>
      </c>
      <c r="E1" t="s">
        <v>3</v>
      </c>
    </row>
    <row r="2" spans="1:5" x14ac:dyDescent="0.25">
      <c r="A2" t="s">
        <v>1</v>
      </c>
      <c r="B2" s="1">
        <f>+C2/5.323</f>
        <v>7758.7826413676494</v>
      </c>
      <c r="C2">
        <v>41300</v>
      </c>
      <c r="D2" t="s">
        <v>6</v>
      </c>
      <c r="E2" t="s">
        <v>4</v>
      </c>
    </row>
    <row r="3" spans="1:5" x14ac:dyDescent="0.25">
      <c r="A3" t="s">
        <v>10</v>
      </c>
      <c r="B3" s="1">
        <f>+C3</f>
        <v>21521</v>
      </c>
      <c r="C3">
        <v>21521</v>
      </c>
      <c r="D3" t="s">
        <v>9</v>
      </c>
      <c r="E3" t="s">
        <v>8</v>
      </c>
    </row>
    <row r="4" spans="1:5" x14ac:dyDescent="0.25">
      <c r="A4" t="s">
        <v>13</v>
      </c>
      <c r="B4" s="1">
        <f>+C4/0.453592*1000</f>
        <v>37919.540027160969</v>
      </c>
      <c r="C4">
        <v>17.2</v>
      </c>
      <c r="D4" t="s">
        <v>11</v>
      </c>
      <c r="E4" t="s">
        <v>12</v>
      </c>
    </row>
    <row r="5" spans="1:5" x14ac:dyDescent="0.25">
      <c r="A5" t="s">
        <v>14</v>
      </c>
      <c r="B5" s="1">
        <f>+C5</f>
        <v>8478</v>
      </c>
      <c r="C5">
        <v>8478</v>
      </c>
      <c r="D5" t="s">
        <v>9</v>
      </c>
      <c r="E5" t="s">
        <v>15</v>
      </c>
    </row>
    <row r="6" spans="1:5" x14ac:dyDescent="0.25">
      <c r="A6" t="s">
        <v>18</v>
      </c>
      <c r="B6" s="1">
        <f>+C6*1000</f>
        <v>2000</v>
      </c>
      <c r="C6">
        <v>2</v>
      </c>
      <c r="D6" t="s">
        <v>17</v>
      </c>
      <c r="E6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Mineral_Price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Busch</dc:creator>
  <cp:lastModifiedBy>Pablo Busch</cp:lastModifiedBy>
  <dcterms:created xsi:type="dcterms:W3CDTF">2025-05-07T21:29:18Z</dcterms:created>
  <dcterms:modified xsi:type="dcterms:W3CDTF">2025-05-07T21:39:38Z</dcterms:modified>
</cp:coreProperties>
</file>