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45E24235-12CD-D446-A40C-7A8C59CFDB64}" xr6:coauthVersionLast="47" xr6:coauthVersionMax="47" xr10:uidLastSave="{00000000-0000-0000-0000-000000000000}"/>
  <bookViews>
    <workbookView xWindow="0" yWindow="680" windowWidth="34560" windowHeight="20320" activeTab="2" xr2:uid="{3C9CFA36-02E9-7B4C-BD5B-C827537C925E}"/>
  </bookViews>
  <sheets>
    <sheet name="configs" sheetId="3" r:id="rId1"/>
    <sheet name="Tables" sheetId="1" r:id="rId2"/>
    <sheet name="Options" sheetId="2" r:id="rId3"/>
  </sheets>
  <definedNames>
    <definedName name="_xlnm._FilterDatabase" localSheetId="2" hidden="1">Options!$B$2:$J$121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2" l="1"/>
  <c r="J92" i="2"/>
  <c r="F92" i="2"/>
  <c r="B92" i="2"/>
  <c r="B93" i="2" s="1"/>
  <c r="J12" i="2"/>
  <c r="G12" i="2"/>
  <c r="J121" i="2"/>
  <c r="H121" i="2"/>
  <c r="G121" i="2" s="1"/>
  <c r="F119" i="2"/>
  <c r="F120" i="2" s="1"/>
  <c r="F121" i="2" s="1"/>
  <c r="G119" i="2"/>
  <c r="G120" i="2"/>
  <c r="H116" i="2"/>
  <c r="H117" i="2" s="1"/>
  <c r="J111" i="2"/>
  <c r="J112" i="2" s="1"/>
  <c r="J113" i="2" s="1"/>
  <c r="J114" i="2" s="1"/>
  <c r="J116" i="2" s="1"/>
  <c r="J117" i="2" s="1"/>
  <c r="J118" i="2" s="1"/>
  <c r="H109" i="2"/>
  <c r="H110" i="2" s="1"/>
  <c r="J106" i="2"/>
  <c r="J107" i="2" s="1"/>
  <c r="H102" i="2"/>
  <c r="H103" i="2" s="1"/>
  <c r="H97" i="2"/>
  <c r="H98" i="2" s="1"/>
  <c r="H94" i="2"/>
  <c r="G94" i="2" s="1"/>
  <c r="G93" i="2"/>
  <c r="G95" i="2"/>
  <c r="G96" i="2"/>
  <c r="G101" i="2"/>
  <c r="G108" i="2"/>
  <c r="G115" i="2"/>
  <c r="F93" i="2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H90" i="2"/>
  <c r="H91" i="2" s="1"/>
  <c r="G91" i="2" s="1"/>
  <c r="H86" i="2"/>
  <c r="H87" i="2" s="1"/>
  <c r="H81" i="2"/>
  <c r="G81" i="2" s="1"/>
  <c r="G79" i="2"/>
  <c r="G80" i="2"/>
  <c r="G85" i="2"/>
  <c r="G89" i="2"/>
  <c r="H74" i="2"/>
  <c r="H75" i="2" s="1"/>
  <c r="G73" i="2"/>
  <c r="G72" i="2"/>
  <c r="H71" i="2"/>
  <c r="G71" i="2" s="1"/>
  <c r="G70" i="2"/>
  <c r="G69" i="2"/>
  <c r="H68" i="2"/>
  <c r="G68" i="2" s="1"/>
  <c r="I67" i="2"/>
  <c r="G67" i="2" s="1"/>
  <c r="H66" i="2"/>
  <c r="G66" i="2" s="1"/>
  <c r="G65" i="2"/>
  <c r="G64" i="2"/>
  <c r="G63" i="2"/>
  <c r="H62" i="2"/>
  <c r="G62" i="2" s="1"/>
  <c r="G61" i="2"/>
  <c r="H58" i="2"/>
  <c r="H59" i="2" s="1"/>
  <c r="G57" i="2"/>
  <c r="J56" i="2"/>
  <c r="J55" i="2"/>
  <c r="H55" i="2"/>
  <c r="G55" i="2" s="1"/>
  <c r="G54" i="2"/>
  <c r="H52" i="2"/>
  <c r="H53" i="2" s="1"/>
  <c r="G53" i="2" s="1"/>
  <c r="G51" i="2"/>
  <c r="G10" i="2"/>
  <c r="G14" i="2"/>
  <c r="G16" i="2"/>
  <c r="G17" i="2"/>
  <c r="G18" i="2"/>
  <c r="G20" i="2"/>
  <c r="G23" i="2"/>
  <c r="G28" i="2"/>
  <c r="G29" i="2"/>
  <c r="G30" i="2"/>
  <c r="G31" i="2"/>
  <c r="G33" i="2"/>
  <c r="G38" i="2"/>
  <c r="G41" i="2"/>
  <c r="G43" i="2"/>
  <c r="G46" i="2"/>
  <c r="G48" i="2"/>
  <c r="G49" i="2"/>
  <c r="G50" i="2"/>
  <c r="G8" i="2"/>
  <c r="G4" i="2"/>
  <c r="G3" i="2"/>
  <c r="H5" i="2"/>
  <c r="G5" i="2" s="1"/>
  <c r="H13" i="2"/>
  <c r="H15" i="2" s="1"/>
  <c r="H36" i="2" s="1"/>
  <c r="H37" i="2" s="1"/>
  <c r="H45" i="2" s="1"/>
  <c r="G45" i="2" s="1"/>
  <c r="H19" i="2"/>
  <c r="G19" i="2" s="1"/>
  <c r="H21" i="2"/>
  <c r="H22" i="2" s="1"/>
  <c r="G22" i="2" s="1"/>
  <c r="H47" i="2"/>
  <c r="H48" i="2" s="1"/>
  <c r="J46" i="2"/>
  <c r="J51" i="2" s="1"/>
  <c r="J54" i="2" s="1"/>
  <c r="J57" i="2" s="1"/>
  <c r="J61" i="2" s="1"/>
  <c r="J65" i="2" s="1"/>
  <c r="J67" i="2" s="1"/>
  <c r="J73" i="2" s="1"/>
  <c r="J74" i="2" s="1"/>
  <c r="J78" i="2" s="1"/>
  <c r="J102" i="2" s="1"/>
  <c r="H44" i="2"/>
  <c r="G44" i="2" s="1"/>
  <c r="H42" i="2"/>
  <c r="G42" i="2" s="1"/>
  <c r="H39" i="2"/>
  <c r="H40" i="2" s="1"/>
  <c r="G40" i="2" s="1"/>
  <c r="J37" i="2"/>
  <c r="J41" i="2" s="1"/>
  <c r="J43" i="2" s="1"/>
  <c r="J58" i="2" s="1"/>
  <c r="J59" i="2" s="1"/>
  <c r="J60" i="2" s="1"/>
  <c r="J66" i="2" s="1"/>
  <c r="J68" i="2" s="1"/>
  <c r="J70" i="2" s="1"/>
  <c r="J71" i="2" s="1"/>
  <c r="J72" i="2" s="1"/>
  <c r="J81" i="2" s="1"/>
  <c r="J82" i="2" s="1"/>
  <c r="J83" i="2" s="1"/>
  <c r="J86" i="2" s="1"/>
  <c r="J87" i="2" s="1"/>
  <c r="J88" i="2" s="1"/>
  <c r="J90" i="2" s="1"/>
  <c r="J91" i="2" s="1"/>
  <c r="J94" i="2" s="1"/>
  <c r="J97" i="2" s="1"/>
  <c r="J99" i="2" s="1"/>
  <c r="F37" i="2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H34" i="2"/>
  <c r="G34" i="2" s="1"/>
  <c r="H32" i="2"/>
  <c r="G32" i="2" s="1"/>
  <c r="I27" i="2"/>
  <c r="H27" i="2"/>
  <c r="I26" i="2"/>
  <c r="G26" i="2" s="1"/>
  <c r="H24" i="2"/>
  <c r="H25" i="2" s="1"/>
  <c r="G25" i="2" s="1"/>
  <c r="J23" i="2"/>
  <c r="J28" i="2" s="1"/>
  <c r="J21" i="2"/>
  <c r="J22" i="2" s="1"/>
  <c r="J24" i="2" s="1"/>
  <c r="J25" i="2" s="1"/>
  <c r="J26" i="2" s="1"/>
  <c r="J27" i="2" s="1"/>
  <c r="J31" i="2" s="1"/>
  <c r="J32" i="2" s="1"/>
  <c r="J33" i="2" s="1"/>
  <c r="J34" i="2" s="1"/>
  <c r="J39" i="2" s="1"/>
  <c r="J47" i="2" s="1"/>
  <c r="J69" i="2" s="1"/>
  <c r="J75" i="2" s="1"/>
  <c r="J76" i="2" s="1"/>
  <c r="J77" i="2" s="1"/>
  <c r="I11" i="2"/>
  <c r="G11" i="2" s="1"/>
  <c r="J9" i="2"/>
  <c r="J10" i="2" s="1"/>
  <c r="J11" i="2" s="1"/>
  <c r="I9" i="2"/>
  <c r="G9" i="2" s="1"/>
  <c r="F9" i="2"/>
  <c r="F10" i="2" s="1"/>
  <c r="F11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J7" i="2"/>
  <c r="I6" i="2"/>
  <c r="I7" i="2" s="1"/>
  <c r="G7" i="2" s="1"/>
  <c r="F3" i="2"/>
  <c r="F4" i="2" s="1"/>
  <c r="F5" i="2" s="1"/>
  <c r="F6" i="2" s="1"/>
  <c r="F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G109" i="2" l="1"/>
  <c r="G102" i="2"/>
  <c r="F12" i="2"/>
  <c r="G27" i="2"/>
  <c r="H82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G98" i="2"/>
  <c r="H99" i="2"/>
  <c r="H88" i="2"/>
  <c r="G88" i="2" s="1"/>
  <c r="G87" i="2"/>
  <c r="H111" i="2"/>
  <c r="G110" i="2"/>
  <c r="G103" i="2"/>
  <c r="H104" i="2"/>
  <c r="H118" i="2"/>
  <c r="G118" i="2" s="1"/>
  <c r="G117" i="2"/>
  <c r="G75" i="2"/>
  <c r="H76" i="2"/>
  <c r="H56" i="2"/>
  <c r="G56" i="2" s="1"/>
  <c r="G116" i="2"/>
  <c r="G90" i="2"/>
  <c r="G74" i="2"/>
  <c r="G86" i="2"/>
  <c r="H35" i="2"/>
  <c r="G35" i="2" s="1"/>
  <c r="G97" i="2"/>
  <c r="G59" i="2"/>
  <c r="H60" i="2"/>
  <c r="G60" i="2" s="1"/>
  <c r="G52" i="2"/>
  <c r="J35" i="2"/>
  <c r="G58" i="2"/>
  <c r="G37" i="2"/>
  <c r="G36" i="2"/>
  <c r="G21" i="2"/>
  <c r="G6" i="2"/>
  <c r="G47" i="2"/>
  <c r="G15" i="2"/>
  <c r="G13" i="2"/>
  <c r="G39" i="2"/>
  <c r="G24" i="2"/>
  <c r="J29" i="2"/>
  <c r="J36" i="2"/>
  <c r="H83" i="2" l="1"/>
  <c r="G82" i="2"/>
  <c r="G111" i="2"/>
  <c r="H112" i="2"/>
  <c r="G99" i="2"/>
  <c r="H100" i="2"/>
  <c r="G100" i="2" s="1"/>
  <c r="G76" i="2"/>
  <c r="H77" i="2"/>
  <c r="G104" i="2"/>
  <c r="H105" i="2"/>
  <c r="J38" i="2"/>
  <c r="J40" i="2"/>
  <c r="G83" i="2" l="1"/>
  <c r="H84" i="2"/>
  <c r="G84" i="2" s="1"/>
  <c r="H106" i="2"/>
  <c r="G105" i="2"/>
  <c r="H78" i="2"/>
  <c r="G78" i="2" s="1"/>
  <c r="G77" i="2"/>
  <c r="G112" i="2"/>
  <c r="H113" i="2"/>
  <c r="H114" i="2" l="1"/>
  <c r="G114" i="2" s="1"/>
  <c r="G113" i="2"/>
  <c r="G106" i="2"/>
  <c r="H107" i="2"/>
  <c r="G107" i="2" s="1"/>
</calcChain>
</file>

<file path=xl/sharedStrings.xml><?xml version="1.0" encoding="utf-8"?>
<sst xmlns="http://schemas.openxmlformats.org/spreadsheetml/2006/main" count="581" uniqueCount="418">
  <si>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</si>
  <si>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</si>
  <si>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</si>
  <si>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</si>
  <si>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</si>
  <si>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</si>
  <si>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</si>
  <si>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</si>
  <si>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</si>
  <si>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</si>
  <si>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</si>
  <si>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</si>
  <si>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</si>
  <si>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</si>
  <si>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</si>
  <si>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</si>
  <si>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</si>
  <si>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</si>
  <si>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</si>
  <si>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</si>
  <si>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</si>
  <si>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</si>
  <si>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</si>
  <si>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</si>
  <si>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</si>
  <si>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</si>
  <si>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</si>
  <si>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</si>
  <si>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</si>
  <si>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</si>
  <si>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</si>
  <si>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</si>
  <si>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</si>
  <si>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</si>
  <si>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</si>
  <si>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</si>
  <si>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</si>
  <si>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</si>
  <si>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</si>
  <si>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</si>
  <si>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</si>
  <si>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</si>
  <si>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</si>
  <si>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</si>
  <si>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</si>
  <si>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</si>
  <si>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</si>
  <si>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</si>
  <si>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</si>
  <si>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</si>
  <si>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</si>
  <si>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</si>
  <si>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</si>
  <si>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</si>
  <si>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</si>
  <si>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</si>
  <si>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</si>
  <si>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</si>
  <si>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</si>
  <si>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</si>
  <si>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</si>
  <si>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</si>
  <si>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</si>
  <si>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</si>
  <si>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</si>
  <si>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</si>
  <si>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</si>
  <si>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</si>
  <si>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</si>
  <si>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</si>
  <si>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</si>
  <si>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</si>
  <si>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</si>
  <si>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</si>
  <si>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</si>
  <si>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</si>
  <si>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</si>
  <si>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</si>
  <si>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</si>
  <si>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</si>
  <si>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</si>
  <si>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</si>
  <si>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</si>
  <si>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</si>
  <si>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</si>
  <si>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</si>
  <si>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</si>
  <si>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</si>
  <si>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</si>
  <si>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</si>
  <si>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</si>
  <si>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</si>
  <si>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</si>
  <si>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</si>
  <si>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</si>
  <si>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</si>
  <si>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</si>
  <si>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</si>
  <si>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</si>
  <si>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</si>
  <si>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</si>
  <si>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</si>
  <si>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</si>
  <si>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</si>
  <si>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</si>
  <si>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</si>
  <si>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</si>
  <si>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</si>
  <si>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</si>
  <si>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</si>
  <si>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</si>
  <si>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</si>
  <si>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</si>
  <si>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</si>
  <si>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</si>
  <si>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</si>
  <si>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</si>
  <si>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</si>
  <si>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</si>
  <si>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</si>
  <si>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</si>
  <si>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</si>
  <si>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</si>
  <si>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</si>
  <si>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</si>
  <si>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</si>
  <si>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</si>
  <si>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</si>
  <si>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</si>
  <si>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</si>
  <si>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</si>
  <si>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</si>
  <si>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</si>
  <si>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</si>
  <si>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</si>
  <si>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</si>
  <si>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</si>
  <si>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</si>
  <si>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</si>
  <si>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</si>
  <si>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</si>
  <si>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</si>
  <si>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</si>
  <si>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</si>
  <si>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</si>
  <si>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</si>
  <si>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</si>
  <si>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</si>
  <si>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</si>
  <si>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</si>
  <si>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</si>
  <si>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</si>
  <si>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</si>
  <si>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</si>
  <si>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</si>
  <si>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</si>
  <si>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</si>
  <si>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</si>
  <si>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</si>
  <si>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</si>
  <si>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</si>
  <si>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</si>
  <si>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</si>
  <si>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</si>
  <si>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</si>
  <si>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</si>
  <si>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</si>
  <si>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</si>
  <si>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</si>
  <si>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</si>
  <si>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</si>
  <si>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float
float
float
float</t>
  </si>
  <si>
    <t>Auto excerpt parameters</t>
  </si>
  <si>
    <t>autoExcerpt</t>
  </si>
  <si>
    <t>keywords
minKeywordLength</t>
  </si>
  <si>
    <t>number
number</t>
  </si>
  <si>
    <t>Set the parameters (min. no of words, min. lengrh of a keyword) for doc exceprt generation (will be generated if the document does not have the 'excerpt' prop in the front matter)</t>
  </si>
  <si>
    <t>yml array of objects
string</t>
  </si>
  <si>
    <t>Category</t>
  </si>
  <si>
    <t>Config options categories</t>
  </si>
  <si>
    <t>Appearance</t>
  </si>
  <si>
    <t>Documents</t>
  </si>
  <si>
    <t>General Feature</t>
  </si>
  <si>
    <t>Taxonomies</t>
  </si>
  <si>
    <t>Auto summaries</t>
  </si>
  <si>
    <t>Auto excerpt</t>
  </si>
  <si>
    <t>Auto keywords</t>
  </si>
  <si>
    <t>Auto similar docs</t>
  </si>
  <si>
    <t>Auto related docs</t>
  </si>
  <si>
    <t>Integrations</t>
  </si>
  <si>
    <t/>
  </si>
  <si>
    <t>Key in Section</t>
  </si>
  <si>
    <t>Maximum row height</t>
  </si>
  <si>
    <t>The maximum height of a table row (in px) used for dynamic column's widths calculation and resizing</t>
  </si>
  <si>
    <t>Similar documents</t>
  </si>
  <si>
    <t>Enable/Disable the automatic generation of a list (ordered desc by a similarity score) of documents with similar content with the current document</t>
  </si>
  <si>
    <t>maxRowHeight</t>
  </si>
  <si>
    <t>pySimilarPagesByContent</t>
  </si>
  <si>
    <t>Similarity threshold</t>
  </si>
  <si>
    <t>Minimum similarity score from which 2 documents may be considered as being similar</t>
  </si>
  <si>
    <t>similarity_threshold</t>
  </si>
  <si>
    <t>float</t>
  </si>
  <si>
    <t>Siimilarity model</t>
  </si>
  <si>
    <t>model_url</t>
  </si>
  <si>
    <t>The open source model (Huggingface url) used to generate the similarity scores</t>
  </si>
  <si>
    <t>Keywords</t>
  </si>
  <si>
    <t>Enable/Disable automatic keywords generation for documents</t>
  </si>
  <si>
    <t>pageKeywords</t>
  </si>
  <si>
    <t>Keywords model</t>
  </si>
  <si>
    <t>The open source model (Huggingface url) used to generate the keywords</t>
  </si>
  <si>
    <t>model</t>
  </si>
  <si>
    <t>No. of keywords</t>
  </si>
  <si>
    <t>The min. and max. number of keywords that will be generated for a document</t>
  </si>
  <si>
    <t>minKeywords (maxKeywords)</t>
  </si>
  <si>
    <t>GitHub integration</t>
  </si>
  <si>
    <t>Enable/Disable GitHub integration</t>
  </si>
  <si>
    <t>github</t>
  </si>
  <si>
    <t>GitHub user</t>
  </si>
  <si>
    <t>GitHub user of organisation used for integration</t>
  </si>
  <si>
    <t>user</t>
  </si>
  <si>
    <t>GitHub repository</t>
  </si>
  <si>
    <t>Usually the repository where the documentation is stored. It can be also the repository where the documentation subject matter is storred (such as a softwware product). Must be a public repository.</t>
  </si>
  <si>
    <t>repo</t>
  </si>
  <si>
    <t>GitHub discussion organisation</t>
  </si>
  <si>
    <t>The GitHub organisation on which discussions were about the documentation or the subject matter of the documentation are enabled</t>
  </si>
  <si>
    <t>discussionOrg</t>
  </si>
  <si>
    <t>Reading time</t>
  </si>
  <si>
    <t>Enable/Disable the automatic calculation of the estimated document reading time</t>
  </si>
  <si>
    <t>readingTime</t>
  </si>
  <si>
    <t>Reading time parameters</t>
  </si>
  <si>
    <t>The parameters used in the calculation of the document reading time (adult avg reading speed, reading speed when focusing on comprehension, speed reading rate)</t>
  </si>
  <si>
    <t>number
number
number</t>
  </si>
  <si>
    <t>average_adult (comprehension_study; skimming_study)</t>
  </si>
  <si>
    <t>Algolia search</t>
  </si>
  <si>
    <t>Algolia search settings</t>
  </si>
  <si>
    <t>algoliaSearch</t>
  </si>
  <si>
    <t>Parameters used in browser to configure Algolia  DocSearch client (see Algolia DocSearch documentation)</t>
  </si>
  <si>
    <t>Left footer content</t>
  </si>
  <si>
    <t>Content to be shown in the left sidebar footer (i.e. copyright info, links to Terms, Privacy, etc.)</t>
  </si>
  <si>
    <t>siteFooter</t>
  </si>
  <si>
    <t>rows</t>
  </si>
  <si>
    <t>html</t>
  </si>
  <si>
    <t>GA integration</t>
  </si>
  <si>
    <t>Enable/Disable Google Analytics integration</t>
  </si>
  <si>
    <t>googleAnalytics</t>
  </si>
  <si>
    <t>GA id</t>
  </si>
  <si>
    <t>Google Analytics property (G-….)</t>
  </si>
  <si>
    <t>ga</t>
  </si>
  <si>
    <t>GTM integration</t>
  </si>
  <si>
    <t>Enable/Disable Google Tag Manager integration</t>
  </si>
  <si>
    <t>googleTagManager</t>
  </si>
  <si>
    <t>GTM id</t>
  </si>
  <si>
    <t>Google Tag Manager ID (GTM-….)</t>
  </si>
  <si>
    <t>gtm</t>
  </si>
  <si>
    <t>Breadcrumbs depth</t>
  </si>
  <si>
    <t>Set the depth of breadcrumbs which are shown for parent-child documents</t>
  </si>
  <si>
    <t>breadcrumbs</t>
  </si>
  <si>
    <t>depth</t>
  </si>
  <si>
    <t>HubSpot Portal ID</t>
  </si>
  <si>
    <t>hubspot</t>
  </si>
  <si>
    <t>portalID</t>
  </si>
  <si>
    <t>The HubSpot portal ID in case if HubSpot integration is enabled (see HubSpot documentation)</t>
  </si>
  <si>
    <t>HubSpot region</t>
  </si>
  <si>
    <t>The region of HubSpot portal (see HubSpot documentation)</t>
  </si>
  <si>
    <t>region</t>
  </si>
  <si>
    <t>HubSpot feedback form</t>
  </si>
  <si>
    <t>The ID of the HubSpot form used for feedback (Ws the doc useful?)</t>
  </si>
  <si>
    <t>hubspot/feedbackFormID</t>
  </si>
  <si>
    <t>ID</t>
  </si>
  <si>
    <t>FAQ</t>
  </si>
  <si>
    <t>Enable/Disable FAQ page</t>
  </si>
  <si>
    <t>faq</t>
  </si>
  <si>
    <t>FAQ pagination</t>
  </si>
  <si>
    <t>Enable/Disable pagination for FAQ page</t>
  </si>
  <si>
    <t>pagination</t>
  </si>
  <si>
    <t>FAQ pagination buttons (desktop)</t>
  </si>
  <si>
    <t>Number of questions per FAQ page on desktop (if pagination is enabled)</t>
  </si>
  <si>
    <t>displayedPagesDesktop</t>
  </si>
  <si>
    <t>FAQ pagination buttons (mobile)</t>
  </si>
  <si>
    <t>Number of questions per FAQ page on mobile (if pagination is enabled)</t>
  </si>
  <si>
    <t>displayedPagesMobile</t>
  </si>
  <si>
    <t>Questions per page</t>
  </si>
  <si>
    <t>Number of questions per page (if pagination is enabled)</t>
  </si>
  <si>
    <t>perPage</t>
  </si>
  <si>
    <t>FAQ ToC</t>
  </si>
  <si>
    <t>Include/Exclude questions from page ToC</t>
  </si>
  <si>
    <t>faqToc</t>
  </si>
  <si>
    <t>Components settings</t>
  </si>
  <si>
    <t>Components</t>
  </si>
  <si>
    <t>Settings for some of the components</t>
  </si>
  <si>
    <t>elements</t>
  </si>
  <si>
    <t>Figma component</t>
  </si>
  <si>
    <t>Settings for Figma component</t>
  </si>
  <si>
    <t>elements/figma</t>
  </si>
  <si>
    <t>Figma load message</t>
  </si>
  <si>
    <t>loadMessage</t>
  </si>
  <si>
    <t>Figma embed url</t>
  </si>
  <si>
    <t>The url used by Figma embed API</t>
  </si>
  <si>
    <t>The message sent by Figma embed API when an item is loaded</t>
  </si>
  <si>
    <t>embedSourceUrl</t>
  </si>
  <si>
    <t>Figma base url</t>
  </si>
  <si>
    <t>Figma url</t>
  </si>
  <si>
    <t>figmaBaseUrl</t>
  </si>
  <si>
    <t>The urls from which to allow embedding components</t>
  </si>
  <si>
    <t>allowedUrl</t>
  </si>
  <si>
    <t>yml array</t>
  </si>
  <si>
    <t>Embed allowed urls</t>
  </si>
  <si>
    <t>Card settings</t>
  </si>
  <si>
    <t>Settings for card component</t>
  </si>
  <si>
    <t>elements/card</t>
  </si>
  <si>
    <t>Default card width</t>
  </si>
  <si>
    <t>cardWidth</t>
  </si>
  <si>
    <t>Default card image height</t>
  </si>
  <si>
    <t>The default height of images in card header</t>
  </si>
  <si>
    <t>The default width of a card</t>
  </si>
  <si>
    <t>cardImgHeight</t>
  </si>
  <si>
    <t>Default card text size</t>
  </si>
  <si>
    <t>The defaul size of the fonts of the text inside card body</t>
  </si>
  <si>
    <t>cardImgText</t>
  </si>
  <si>
    <t>DOCX/PDF summary</t>
  </si>
  <si>
    <t>Settings for the component generating DOCX/PDF summaries</t>
  </si>
  <si>
    <t>extDocSummary</t>
  </si>
  <si>
    <t>DOCX summarisation model</t>
  </si>
  <si>
    <t>The model used for generating DOCX summaries</t>
  </si>
  <si>
    <t>word_sum_model</t>
  </si>
  <si>
    <t>PDF summarisatiion model</t>
  </si>
  <si>
    <t>The model used to generate PDF summaries</t>
  </si>
  <si>
    <t>pdf_sum_model</t>
  </si>
  <si>
    <t>Home page</t>
  </si>
  <si>
    <t>Settings for the home page</t>
  </si>
  <si>
    <t>/</t>
  </si>
  <si>
    <t>Site entry document</t>
  </si>
  <si>
    <t>The permalink of the document that is the entry of the documentation (such as Introduction or similar)</t>
  </si>
  <si>
    <t>startPermalink</t>
  </si>
  <si>
    <t>Home page sections</t>
  </si>
  <si>
    <t>Settings for the sections of the home page</t>
  </si>
  <si>
    <t>/sections</t>
  </si>
  <si>
    <t>Header section</t>
  </si>
  <si>
    <t>Settinggs for the header section of the home page</t>
  </si>
  <si>
    <t>/sections/header_section</t>
  </si>
  <si>
    <t>Documentation title (may be different and more detailed than the site title from _config.yml)</t>
  </si>
  <si>
    <t>Documentation title</t>
  </si>
  <si>
    <t>Section text</t>
  </si>
  <si>
    <t>The text shown under the title as description of the site/documetation</t>
  </si>
  <si>
    <t>text</t>
  </si>
  <si>
    <t>string/html</t>
  </si>
  <si>
    <t>Text on the start link button</t>
  </si>
  <si>
    <t>The text shown on the link button under the text in the header section. The button targets the entry document, using the permalink earlier explained</t>
  </si>
  <si>
    <t>startBtnText</t>
  </si>
  <si>
    <t>Content of the right column</t>
  </si>
  <si>
    <t>The content (usually media content - image, video) shown on the right column of the header section</t>
  </si>
  <si>
    <t>featuredMedia</t>
  </si>
  <si>
    <t>Collection section</t>
  </si>
  <si>
    <t>Settings for the collection section of the home page</t>
  </si>
  <si>
    <t>/sections/collections_section</t>
  </si>
  <si>
    <t>Show collections on home page</t>
  </si>
  <si>
    <t>Enable/Disable collection section on the home page</t>
  </si>
  <si>
    <t>enabledInHome</t>
  </si>
  <si>
    <t>Collection exceptions</t>
  </si>
  <si>
    <t>List the collections that are NOT shown in the collections section</t>
  </si>
  <si>
    <t>except</t>
  </si>
  <si>
    <t>Show docs from collections</t>
  </si>
  <si>
    <t xml:space="preserve">The number of documents that are shown in each collection from the collections section (in DESC order of las modified date) </t>
  </si>
  <si>
    <t>itemsToShow</t>
  </si>
  <si>
    <t>Text on collection entry point link button</t>
  </si>
  <si>
    <t>The text shown on the link button that points to a collection entry document (if such entry document is defined for a collection)</t>
  </si>
  <si>
    <t>collectionStartBtnText</t>
  </si>
  <si>
    <t>Collection entry point link button type</t>
  </si>
  <si>
    <t>The class of the link button pointing to the collection entry document (see Bootstrap buttons)</t>
  </si>
  <si>
    <t>buttonsClass</t>
  </si>
  <si>
    <t>Collection entry point link button text type</t>
  </si>
  <si>
    <t>The class of the text shown on the link button</t>
  </si>
  <si>
    <t>buttonsTextClass</t>
  </si>
  <si>
    <t>Most recent and popular docs section</t>
  </si>
  <si>
    <t>Settings for the section containing the most recent and most popular documents</t>
  </si>
  <si>
    <t>/sections/mostRecentAndPopular_section</t>
  </si>
  <si>
    <t>Documents shown in the most recent and popular docs section</t>
  </si>
  <si>
    <t>The number of documenrts shown in the most recent and popular docs section</t>
  </si>
  <si>
    <t>recentFilesToShow</t>
  </si>
  <si>
    <t>Link to the list of all documents</t>
  </si>
  <si>
    <t>The text on the button pointing to the list of all documents</t>
  </si>
  <si>
    <t>allDocsBtnText</t>
  </si>
  <si>
    <t>Link to the list of all categories</t>
  </si>
  <si>
    <t>allCatsBtnText</t>
  </si>
  <si>
    <t>Link to the list of all tags</t>
  </si>
  <si>
    <t>The text on the link button pointing to the list of all categories</t>
  </si>
  <si>
    <t>The text on the button pointing to the list of all tags</t>
  </si>
  <si>
    <t>allTagsBtnText</t>
  </si>
  <si>
    <t>The type of the buttons at the bottom of each column of the most recent and popular docs section</t>
  </si>
  <si>
    <t>The class of the link buttons pointing to the list of all documents, categories and tags (see Bootstrap buttons)</t>
  </si>
  <si>
    <t>The type of the text shown on the buttons at the bottom of each column of the most recent and popular docs section</t>
  </si>
  <si>
    <t>The class of the text shown on the link buttons pointing to the list of all documents, categories and tags (see Bootstrap text classes)</t>
  </si>
  <si>
    <t>Statistics section</t>
  </si>
  <si>
    <t>Settings for the documentation statistics section</t>
  </si>
  <si>
    <t>/sections/stats_section</t>
  </si>
  <si>
    <t>Link buttons type</t>
  </si>
  <si>
    <t>The class of link buttons from the statistics section of the home page</t>
  </si>
  <si>
    <t>Link buttons text type</t>
  </si>
  <si>
    <t>The class of the text (icon) shown on the link buttons in the statistics section of the home page</t>
  </si>
  <si>
    <t>Link buttons icon</t>
  </si>
  <si>
    <t>buttonsIcon</t>
  </si>
  <si>
    <t>The icon shown on the link buttons in the statistics section of the home page (see Bootstrap icons)</t>
  </si>
  <si>
    <t>Customise Home page (build time)</t>
  </si>
  <si>
    <t>Customise Home page (run time)</t>
  </si>
  <si>
    <t>Settings for the home page applied at run time</t>
  </si>
  <si>
    <t>Number of popular categories</t>
  </si>
  <si>
    <t>Top X categories based on the number of documents (ordered DESC)</t>
  </si>
  <si>
    <t>popularCatsToShow</t>
  </si>
  <si>
    <t>Number of popular tags</t>
  </si>
  <si>
    <t>Top X tags based on the number of documents (ordered DESC)</t>
  </si>
  <si>
    <t>popularTagsToShow</t>
  </si>
  <si>
    <t>layouts/headerArea</t>
  </si>
  <si>
    <t>siteLogo</t>
  </si>
  <si>
    <t>Set the site logo image by pointing to an immage inside assets/img directory</t>
  </si>
  <si>
    <t>Site logo</t>
  </si>
  <si>
    <t>Spell check</t>
  </si>
  <si>
    <t>Enable/Disable spell checking at build time</t>
  </si>
  <si>
    <t>spellCheck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</si>
</sst>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EFC-ED1A-7C41-9E25-77D338FDDE8A}">
  <dimension ref="A1:A15"/>
  <sheetViews>
    <sheetView zoomScale="130" zoomScaleNormal="130" workbookViewId="0">
      <selection activeCell="B30" sqref="B30"/>
    </sheetView>
  </sheetViews>
  <sheetFormatPr baseColWidth="10" defaultRowHeight="16" x14ac:dyDescent="0.2"/>
  <cols>
    <col min="1" max="1" width="22.1640625" bestFit="1" customWidth="1"/>
  </cols>
  <sheetData>
    <row r="1" spans="1:1" x14ac:dyDescent="0.2">
      <c r="A1" t="s">
        <v>233</v>
      </c>
    </row>
    <row r="2" spans="1:1" x14ac:dyDescent="0.2">
      <c r="A2" t="s">
        <v>180</v>
      </c>
    </row>
    <row r="3" spans="1:1" x14ac:dyDescent="0.2">
      <c r="A3" t="s">
        <v>185</v>
      </c>
    </row>
    <row r="4" spans="1:1" x14ac:dyDescent="0.2">
      <c r="A4" t="s">
        <v>186</v>
      </c>
    </row>
    <row r="5" spans="1:1" x14ac:dyDescent="0.2">
      <c r="A5" t="s">
        <v>188</v>
      </c>
    </row>
    <row r="6" spans="1:1" x14ac:dyDescent="0.2">
      <c r="A6" t="s">
        <v>187</v>
      </c>
    </row>
    <row r="7" spans="1:1" x14ac:dyDescent="0.2">
      <c r="A7" t="s">
        <v>184</v>
      </c>
    </row>
    <row r="8" spans="1:1" x14ac:dyDescent="0.2">
      <c r="A8" t="s">
        <v>288</v>
      </c>
    </row>
    <row r="9" spans="1:1" x14ac:dyDescent="0.2">
      <c r="A9" t="s">
        <v>179</v>
      </c>
    </row>
    <row r="10" spans="1:1" x14ac:dyDescent="0.2">
      <c r="A10" t="s">
        <v>181</v>
      </c>
    </row>
    <row r="11" spans="1:1" x14ac:dyDescent="0.2">
      <c r="A11" t="s">
        <v>182</v>
      </c>
    </row>
    <row r="12" spans="1:1" x14ac:dyDescent="0.2">
      <c r="A12" t="s">
        <v>328</v>
      </c>
    </row>
    <row r="13" spans="1:1" x14ac:dyDescent="0.2">
      <c r="A13" t="s">
        <v>189</v>
      </c>
    </row>
    <row r="14" spans="1:1" x14ac:dyDescent="0.2">
      <c r="A14" t="s">
        <v>105</v>
      </c>
    </row>
    <row r="15" spans="1:1" x14ac:dyDescent="0.2">
      <c r="A15" t="s">
        <v>183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J121"/>
  <sheetViews>
    <sheetView tabSelected="1" zoomScale="118" zoomScaleNormal="118" workbookViewId="0">
      <pane ySplit="2" topLeftCell="A78" activePane="bottomLeft" state="frozen"/>
      <selection pane="bottomLeft" activeCell="G94" sqref="G94"/>
    </sheetView>
  </sheetViews>
  <sheetFormatPr baseColWidth="10" defaultRowHeight="16" x14ac:dyDescent="0.2"/>
  <cols>
    <col min="1" max="1" width="10.83203125" style="2"/>
    <col min="2" max="2" width="10.83203125" style="9"/>
    <col min="3" max="4" width="25.83203125" style="10" customWidth="1"/>
    <col min="5" max="5" width="31.83203125" style="10" bestFit="1" customWidth="1"/>
    <col min="6" max="6" width="17.83203125" style="10" bestFit="1" customWidth="1"/>
    <col min="7" max="7" width="41.6640625" style="10" bestFit="1" customWidth="1"/>
    <col min="8" max="8" width="37.83203125" style="10" customWidth="1"/>
    <col min="9" max="9" width="20.33203125" style="10" customWidth="1"/>
    <col min="10" max="10" width="20" style="10" customWidth="1"/>
    <col min="11" max="16384" width="10.83203125" style="2"/>
  </cols>
  <sheetData>
    <row r="2" spans="2:10" ht="17" x14ac:dyDescent="0.2">
      <c r="B2" s="5" t="s">
        <v>23</v>
      </c>
      <c r="C2" s="6" t="s">
        <v>15</v>
      </c>
      <c r="D2" s="6" t="s">
        <v>178</v>
      </c>
      <c r="E2" s="6" t="s">
        <v>2</v>
      </c>
      <c r="F2" s="6" t="s">
        <v>0</v>
      </c>
      <c r="G2" s="6" t="s">
        <v>17</v>
      </c>
      <c r="H2" s="6" t="s">
        <v>16</v>
      </c>
      <c r="I2" s="6" t="s">
        <v>191</v>
      </c>
      <c r="J2" s="6" t="s">
        <v>21</v>
      </c>
    </row>
    <row r="3" spans="2:10" ht="34" x14ac:dyDescent="0.2">
      <c r="B3" s="7">
        <v>1</v>
      </c>
      <c r="C3" s="8" t="s">
        <v>18</v>
      </c>
      <c r="D3" s="8" t="s">
        <v>180</v>
      </c>
      <c r="E3" s="8" t="s">
        <v>19</v>
      </c>
      <c r="F3" s="8" t="str">
        <f>Tables!B3</f>
        <v>_config.yml</v>
      </c>
      <c r="G3" s="8" t="str">
        <f t="shared" ref="G3:G8" si="0">IF(H3="",I3,IF(I3&lt;&gt;"",_xlfn.CONCAT(H3,"/",I3),H3))</f>
        <v>title</v>
      </c>
      <c r="H3" s="11" t="s">
        <v>190</v>
      </c>
      <c r="I3" s="8" t="s">
        <v>20</v>
      </c>
      <c r="J3" s="8" t="s">
        <v>22</v>
      </c>
    </row>
    <row r="4" spans="2:10" ht="34" x14ac:dyDescent="0.2">
      <c r="B4" s="7">
        <f>B3+1</f>
        <v>2</v>
      </c>
      <c r="C4" s="8" t="s">
        <v>24</v>
      </c>
      <c r="D4" s="8" t="s">
        <v>180</v>
      </c>
      <c r="E4" s="8" t="s">
        <v>27</v>
      </c>
      <c r="F4" s="8" t="str">
        <f>F3</f>
        <v>_config.yml</v>
      </c>
      <c r="G4" s="8" t="str">
        <f t="shared" si="0"/>
        <v>aux_links</v>
      </c>
      <c r="H4" s="8" t="s">
        <v>25</v>
      </c>
      <c r="I4" s="11" t="s">
        <v>190</v>
      </c>
      <c r="J4" s="8" t="s">
        <v>26</v>
      </c>
    </row>
    <row r="5" spans="2:10" ht="34" x14ac:dyDescent="0.2">
      <c r="B5" s="7">
        <f t="shared" ref="B5:B69" si="1">B4+1</f>
        <v>3</v>
      </c>
      <c r="C5" s="8" t="s">
        <v>28</v>
      </c>
      <c r="D5" s="8" t="s">
        <v>180</v>
      </c>
      <c r="E5" s="8" t="s">
        <v>29</v>
      </c>
      <c r="F5" s="8" t="str">
        <f>F4</f>
        <v>_config.yml</v>
      </c>
      <c r="G5" s="8" t="str">
        <f t="shared" si="0"/>
        <v>aux_links_new_tab</v>
      </c>
      <c r="H5" s="8" t="str">
        <f>H3</f>
        <v/>
      </c>
      <c r="I5" s="8" t="s">
        <v>30</v>
      </c>
      <c r="J5" s="8" t="s">
        <v>31</v>
      </c>
    </row>
    <row r="6" spans="2:10" ht="34" x14ac:dyDescent="0.2">
      <c r="B6" s="7">
        <f t="shared" si="1"/>
        <v>4</v>
      </c>
      <c r="C6" s="8" t="s">
        <v>32</v>
      </c>
      <c r="D6" s="8" t="s">
        <v>181</v>
      </c>
      <c r="E6" s="8" t="s">
        <v>70</v>
      </c>
      <c r="F6" s="8" t="str">
        <f>F5</f>
        <v>_config.yml</v>
      </c>
      <c r="G6" s="8" t="str">
        <f t="shared" si="0"/>
        <v>collections</v>
      </c>
      <c r="H6" s="8" t="s">
        <v>33</v>
      </c>
      <c r="I6" s="8" t="str">
        <f>I4</f>
        <v/>
      </c>
      <c r="J6" s="8" t="s">
        <v>37</v>
      </c>
    </row>
    <row r="7" spans="2:10" ht="34" x14ac:dyDescent="0.2">
      <c r="B7" s="7">
        <f t="shared" si="1"/>
        <v>5</v>
      </c>
      <c r="C7" s="8" t="s">
        <v>34</v>
      </c>
      <c r="D7" s="8" t="s">
        <v>181</v>
      </c>
      <c r="E7" s="8" t="s">
        <v>35</v>
      </c>
      <c r="F7" s="8" t="str">
        <f>F6</f>
        <v>_config.yml</v>
      </c>
      <c r="G7" s="8" t="str">
        <f t="shared" si="0"/>
        <v>just_the_docs/collections</v>
      </c>
      <c r="H7" s="8" t="s">
        <v>36</v>
      </c>
      <c r="I7" s="8" t="str">
        <f>I6</f>
        <v/>
      </c>
      <c r="J7" s="8" t="str">
        <f>J6</f>
        <v>yml objects</v>
      </c>
    </row>
    <row r="8" spans="2:10" ht="34" x14ac:dyDescent="0.2">
      <c r="B8" s="7">
        <f t="shared" si="1"/>
        <v>6</v>
      </c>
      <c r="C8" s="8" t="s">
        <v>38</v>
      </c>
      <c r="D8" s="8" t="s">
        <v>180</v>
      </c>
      <c r="E8" s="8" t="s">
        <v>39</v>
      </c>
      <c r="F8" s="8" t="s">
        <v>8</v>
      </c>
      <c r="G8" s="8" t="str">
        <f t="shared" si="0"/>
        <v>colSchemaCorrections/textColorOnElementsAffected/light</v>
      </c>
      <c r="H8" s="8" t="s">
        <v>40</v>
      </c>
      <c r="I8" s="8" t="s">
        <v>41</v>
      </c>
      <c r="J8" s="8" t="s">
        <v>42</v>
      </c>
    </row>
    <row r="9" spans="2:10" ht="34" x14ac:dyDescent="0.2">
      <c r="B9" s="7">
        <f t="shared" si="1"/>
        <v>7</v>
      </c>
      <c r="C9" s="8" t="s">
        <v>43</v>
      </c>
      <c r="D9" s="8" t="s">
        <v>180</v>
      </c>
      <c r="E9" s="8" t="s">
        <v>44</v>
      </c>
      <c r="F9" s="8" t="str">
        <f t="shared" ref="F9:F34" si="2">F8</f>
        <v>siteConfig.yml</v>
      </c>
      <c r="G9" s="8" t="str">
        <f t="shared" ref="G9:G74" si="3">IF(H9="",I9,IF(I9&lt;&gt;"",_xlfn.CONCAT(H9,"/",I9),H9))</f>
        <v>colSchemaCorrections/backgroundColorOnElementsAffected/light</v>
      </c>
      <c r="H9" s="8" t="s">
        <v>45</v>
      </c>
      <c r="I9" s="8" t="str">
        <f>I8</f>
        <v>light</v>
      </c>
      <c r="J9" s="8" t="str">
        <f>J8</f>
        <v>web color code</v>
      </c>
    </row>
    <row r="10" spans="2:10" ht="34" x14ac:dyDescent="0.2">
      <c r="B10" s="7">
        <f t="shared" si="1"/>
        <v>8</v>
      </c>
      <c r="C10" s="8" t="s">
        <v>46</v>
      </c>
      <c r="D10" s="8" t="s">
        <v>180</v>
      </c>
      <c r="E10" s="8" t="s">
        <v>47</v>
      </c>
      <c r="F10" s="8" t="str">
        <f t="shared" si="2"/>
        <v>siteConfig.yml</v>
      </c>
      <c r="G10" s="8" t="str">
        <f t="shared" si="3"/>
        <v>colSchemaCorrections/textColorOnElementsAffected/dark</v>
      </c>
      <c r="H10" s="8" t="s">
        <v>40</v>
      </c>
      <c r="I10" s="8" t="s">
        <v>48</v>
      </c>
      <c r="J10" s="8" t="str">
        <f>J9</f>
        <v>web color code</v>
      </c>
    </row>
    <row r="11" spans="2:10" ht="34" x14ac:dyDescent="0.2">
      <c r="B11" s="7">
        <f t="shared" si="1"/>
        <v>9</v>
      </c>
      <c r="C11" s="8" t="s">
        <v>49</v>
      </c>
      <c r="D11" s="8" t="s">
        <v>180</v>
      </c>
      <c r="E11" s="8" t="s">
        <v>50</v>
      </c>
      <c r="F11" s="8" t="str">
        <f t="shared" si="2"/>
        <v>siteConfig.yml</v>
      </c>
      <c r="G11" s="8" t="str">
        <f t="shared" si="3"/>
        <v>colSchemaCorrections/backgroundColorOnElementsAffected/dark</v>
      </c>
      <c r="H11" s="8" t="s">
        <v>45</v>
      </c>
      <c r="I11" s="8" t="str">
        <f>I10</f>
        <v>dark</v>
      </c>
      <c r="J11" s="8" t="str">
        <f>J10</f>
        <v>web color code</v>
      </c>
    </row>
    <row r="12" spans="2:10" ht="51" x14ac:dyDescent="0.2">
      <c r="B12" s="7">
        <f t="shared" si="1"/>
        <v>10</v>
      </c>
      <c r="C12" s="8" t="s">
        <v>414</v>
      </c>
      <c r="D12" s="8" t="s">
        <v>180</v>
      </c>
      <c r="E12" s="8" t="s">
        <v>413</v>
      </c>
      <c r="F12" s="8" t="str">
        <f>F11</f>
        <v>siteConfig.yml</v>
      </c>
      <c r="G12" s="8" t="str">
        <f t="shared" si="3"/>
        <v>layouts/headerArea/siteLogo</v>
      </c>
      <c r="H12" s="8" t="s">
        <v>411</v>
      </c>
      <c r="I12" s="8" t="s">
        <v>412</v>
      </c>
      <c r="J12" s="8" t="str">
        <f>J3</f>
        <v>string</v>
      </c>
    </row>
    <row r="13" spans="2:10" ht="17" x14ac:dyDescent="0.2">
      <c r="B13" s="7">
        <f t="shared" si="1"/>
        <v>11</v>
      </c>
      <c r="C13" s="8" t="s">
        <v>51</v>
      </c>
      <c r="D13" s="8" t="s">
        <v>182</v>
      </c>
      <c r="E13" s="8" t="s">
        <v>52</v>
      </c>
      <c r="F13" s="8" t="str">
        <f>F11</f>
        <v>siteConfig.yml</v>
      </c>
      <c r="G13" s="8" t="str">
        <f t="shared" si="3"/>
        <v>catMenu</v>
      </c>
      <c r="H13" s="8" t="str">
        <f>H3</f>
        <v/>
      </c>
      <c r="I13" s="8" t="s">
        <v>53</v>
      </c>
      <c r="J13" s="8" t="s">
        <v>31</v>
      </c>
    </row>
    <row r="14" spans="2:10" ht="51" x14ac:dyDescent="0.2">
      <c r="B14" s="7">
        <f t="shared" si="1"/>
        <v>12</v>
      </c>
      <c r="C14" s="8" t="s">
        <v>54</v>
      </c>
      <c r="D14" s="8" t="s">
        <v>187</v>
      </c>
      <c r="E14" s="8" t="s">
        <v>55</v>
      </c>
      <c r="F14" s="8" t="str">
        <f t="shared" si="2"/>
        <v>siteConfig.yml</v>
      </c>
      <c r="G14" s="8" t="str">
        <f t="shared" si="3"/>
        <v>similarByContent/maxPages</v>
      </c>
      <c r="H14" s="8" t="s">
        <v>56</v>
      </c>
      <c r="I14" s="8" t="s">
        <v>57</v>
      </c>
      <c r="J14" s="8" t="s">
        <v>87</v>
      </c>
    </row>
    <row r="15" spans="2:10" ht="34" x14ac:dyDescent="0.2">
      <c r="B15" s="7">
        <f t="shared" si="1"/>
        <v>13</v>
      </c>
      <c r="C15" s="8" t="s">
        <v>58</v>
      </c>
      <c r="D15" s="8" t="s">
        <v>182</v>
      </c>
      <c r="E15" s="8" t="s">
        <v>59</v>
      </c>
      <c r="F15" s="8" t="str">
        <f t="shared" si="2"/>
        <v>siteConfig.yml</v>
      </c>
      <c r="G15" s="8" t="str">
        <f t="shared" si="3"/>
        <v>navPrevNextEnabled</v>
      </c>
      <c r="H15" s="8" t="str">
        <f>H13</f>
        <v/>
      </c>
      <c r="I15" s="8" t="s">
        <v>60</v>
      </c>
      <c r="J15" s="8" t="s">
        <v>31</v>
      </c>
    </row>
    <row r="16" spans="2:10" ht="34" x14ac:dyDescent="0.2">
      <c r="B16" s="7">
        <f t="shared" si="1"/>
        <v>14</v>
      </c>
      <c r="C16" s="8" t="s">
        <v>61</v>
      </c>
      <c r="D16" s="8" t="s">
        <v>189</v>
      </c>
      <c r="E16" s="8" t="s">
        <v>62</v>
      </c>
      <c r="F16" s="8" t="str">
        <f t="shared" si="2"/>
        <v>siteConfig.yml</v>
      </c>
      <c r="G16" s="8" t="str">
        <f t="shared" si="3"/>
        <v>hsIntegration/enabled</v>
      </c>
      <c r="H16" s="8" t="s">
        <v>63</v>
      </c>
      <c r="I16" s="8" t="s">
        <v>64</v>
      </c>
      <c r="J16" s="8" t="s">
        <v>31</v>
      </c>
    </row>
    <row r="17" spans="2:10" ht="34" x14ac:dyDescent="0.2">
      <c r="B17" s="7">
        <f t="shared" si="1"/>
        <v>15</v>
      </c>
      <c r="C17" s="8" t="s">
        <v>66</v>
      </c>
      <c r="D17" s="8" t="s">
        <v>189</v>
      </c>
      <c r="E17" s="8" t="s">
        <v>67</v>
      </c>
      <c r="F17" s="8" t="str">
        <f t="shared" si="2"/>
        <v>siteConfig.yml</v>
      </c>
      <c r="G17" s="8" t="str">
        <f t="shared" si="3"/>
        <v>hsIntegration/forms/submisionSource/propValue</v>
      </c>
      <c r="H17" s="8" t="s">
        <v>68</v>
      </c>
      <c r="I17" s="8" t="s">
        <v>69</v>
      </c>
      <c r="J17" s="8" t="s">
        <v>22</v>
      </c>
    </row>
    <row r="18" spans="2:10" ht="17" x14ac:dyDescent="0.2">
      <c r="B18" s="7">
        <f t="shared" si="1"/>
        <v>16</v>
      </c>
      <c r="C18" s="8" t="s">
        <v>71</v>
      </c>
      <c r="D18" s="8" t="s">
        <v>182</v>
      </c>
      <c r="E18" s="8" t="s">
        <v>72</v>
      </c>
      <c r="F18" s="8" t="str">
        <f t="shared" si="2"/>
        <v>siteConfig.yml</v>
      </c>
      <c r="G18" s="8" t="str">
        <f t="shared" si="3"/>
        <v>links/privacyLink</v>
      </c>
      <c r="H18" s="8" t="s">
        <v>73</v>
      </c>
      <c r="I18" s="8" t="s">
        <v>74</v>
      </c>
      <c r="J18" s="8" t="s">
        <v>65</v>
      </c>
    </row>
    <row r="19" spans="2:10" ht="17" x14ac:dyDescent="0.2">
      <c r="B19" s="7">
        <f t="shared" si="1"/>
        <v>17</v>
      </c>
      <c r="C19" s="8" t="s">
        <v>75</v>
      </c>
      <c r="D19" s="8" t="s">
        <v>182</v>
      </c>
      <c r="E19" s="8" t="s">
        <v>76</v>
      </c>
      <c r="F19" s="8" t="str">
        <f t="shared" si="2"/>
        <v>siteConfig.yml</v>
      </c>
      <c r="G19" s="8" t="str">
        <f t="shared" si="3"/>
        <v>links/supportLink</v>
      </c>
      <c r="H19" s="8" t="str">
        <f>H18</f>
        <v>links</v>
      </c>
      <c r="I19" s="8" t="s">
        <v>77</v>
      </c>
      <c r="J19" s="8" t="s">
        <v>65</v>
      </c>
    </row>
    <row r="20" spans="2:10" ht="51" x14ac:dyDescent="0.2">
      <c r="B20" s="7">
        <f t="shared" si="1"/>
        <v>18</v>
      </c>
      <c r="C20" s="8" t="s">
        <v>78</v>
      </c>
      <c r="D20" s="8" t="s">
        <v>182</v>
      </c>
      <c r="E20" s="8" t="s">
        <v>79</v>
      </c>
      <c r="F20" s="8" t="str">
        <f t="shared" si="2"/>
        <v>siteConfig.yml</v>
      </c>
      <c r="G20" s="8" t="str">
        <f t="shared" si="3"/>
        <v>selectedTextContextMenu/enabled</v>
      </c>
      <c r="H20" s="8" t="s">
        <v>80</v>
      </c>
      <c r="I20" s="8" t="s">
        <v>64</v>
      </c>
      <c r="J20" s="8" t="s">
        <v>31</v>
      </c>
    </row>
    <row r="21" spans="2:10" ht="34" x14ac:dyDescent="0.2">
      <c r="B21" s="7">
        <f t="shared" si="1"/>
        <v>19</v>
      </c>
      <c r="C21" s="8" t="s">
        <v>82</v>
      </c>
      <c r="D21" s="8" t="s">
        <v>182</v>
      </c>
      <c r="E21" s="8" t="s">
        <v>81</v>
      </c>
      <c r="F21" s="8" t="str">
        <f t="shared" si="2"/>
        <v>siteConfig.yml</v>
      </c>
      <c r="G21" s="8" t="str">
        <f t="shared" si="3"/>
        <v>selectedTextContextMenu/minWords</v>
      </c>
      <c r="H21" s="8" t="str">
        <f>H20</f>
        <v>selectedTextContextMenu</v>
      </c>
      <c r="I21" s="8" t="s">
        <v>85</v>
      </c>
      <c r="J21" s="8" t="str">
        <f>J14</f>
        <v>number</v>
      </c>
    </row>
    <row r="22" spans="2:10" ht="34" x14ac:dyDescent="0.2">
      <c r="B22" s="7">
        <f t="shared" si="1"/>
        <v>20</v>
      </c>
      <c r="C22" s="8" t="s">
        <v>83</v>
      </c>
      <c r="D22" s="8" t="s">
        <v>182</v>
      </c>
      <c r="E22" s="8" t="s">
        <v>84</v>
      </c>
      <c r="F22" s="8" t="str">
        <f t="shared" si="2"/>
        <v>siteConfig.yml</v>
      </c>
      <c r="G22" s="8" t="str">
        <f t="shared" si="3"/>
        <v>selectedTextContextMenu/maxWords</v>
      </c>
      <c r="H22" s="8" t="str">
        <f>H21</f>
        <v>selectedTextContextMenu</v>
      </c>
      <c r="I22" s="8" t="s">
        <v>86</v>
      </c>
      <c r="J22" s="8" t="str">
        <f>J21</f>
        <v>number</v>
      </c>
    </row>
    <row r="23" spans="2:10" ht="34" x14ac:dyDescent="0.2">
      <c r="B23" s="7">
        <f t="shared" si="1"/>
        <v>21</v>
      </c>
      <c r="C23" s="8" t="s">
        <v>88</v>
      </c>
      <c r="D23" s="8" t="s">
        <v>183</v>
      </c>
      <c r="E23" s="8" t="s">
        <v>90</v>
      </c>
      <c r="F23" s="8" t="str">
        <f t="shared" si="2"/>
        <v>siteConfig.yml</v>
      </c>
      <c r="G23" s="8" t="str">
        <f t="shared" si="3"/>
        <v>selectedTextContextMenu/comments/enabled</v>
      </c>
      <c r="H23" s="8" t="s">
        <v>89</v>
      </c>
      <c r="I23" s="8" t="s">
        <v>64</v>
      </c>
      <c r="J23" s="8" t="str">
        <f>J20</f>
        <v>true/false</v>
      </c>
    </row>
    <row r="24" spans="2:10" ht="17" x14ac:dyDescent="0.2">
      <c r="B24" s="7">
        <f t="shared" si="1"/>
        <v>22</v>
      </c>
      <c r="C24" s="8" t="s">
        <v>91</v>
      </c>
      <c r="D24" s="8" t="s">
        <v>183</v>
      </c>
      <c r="E24" s="8" t="s">
        <v>92</v>
      </c>
      <c r="F24" s="8" t="str">
        <f t="shared" si="2"/>
        <v>siteConfig.yml</v>
      </c>
      <c r="G24" s="8" t="str">
        <f t="shared" si="3"/>
        <v>selectedTextContextMenu/comments/maxChars</v>
      </c>
      <c r="H24" s="8" t="str">
        <f>H23</f>
        <v>selectedTextContextMenu/comments</v>
      </c>
      <c r="I24" s="8" t="s">
        <v>93</v>
      </c>
      <c r="J24" s="8" t="str">
        <f>J22</f>
        <v>number</v>
      </c>
    </row>
    <row r="25" spans="2:10" ht="34" x14ac:dyDescent="0.2">
      <c r="B25" s="7">
        <f t="shared" si="1"/>
        <v>23</v>
      </c>
      <c r="C25" s="8" t="s">
        <v>94</v>
      </c>
      <c r="D25" s="8" t="s">
        <v>183</v>
      </c>
      <c r="E25" s="8" t="s">
        <v>96</v>
      </c>
      <c r="F25" s="8" t="str">
        <f t="shared" si="2"/>
        <v>siteConfig.yml</v>
      </c>
      <c r="G25" s="8" t="str">
        <f t="shared" si="3"/>
        <v>selectedTextContextMenu/comments/maxWords</v>
      </c>
      <c r="H25" s="8" t="str">
        <f>H24</f>
        <v>selectedTextContextMenu/comments</v>
      </c>
      <c r="I25" s="8" t="s">
        <v>86</v>
      </c>
      <c r="J25" s="8" t="str">
        <f>J24</f>
        <v>number</v>
      </c>
    </row>
    <row r="26" spans="2:10" ht="51" x14ac:dyDescent="0.2">
      <c r="B26" s="7">
        <f t="shared" si="1"/>
        <v>24</v>
      </c>
      <c r="C26" s="8" t="s">
        <v>95</v>
      </c>
      <c r="D26" s="8" t="s">
        <v>183</v>
      </c>
      <c r="E26" s="8" t="s">
        <v>99</v>
      </c>
      <c r="F26" s="8" t="str">
        <f t="shared" si="2"/>
        <v>siteConfig.yml</v>
      </c>
      <c r="G26" s="8" t="str">
        <f t="shared" si="3"/>
        <v>selectedTextContextMenu/tags/maxWords</v>
      </c>
      <c r="H26" s="8" t="s">
        <v>97</v>
      </c>
      <c r="I26" s="8" t="str">
        <f>I25</f>
        <v>maxWords</v>
      </c>
      <c r="J26" s="8" t="str">
        <f>J25</f>
        <v>number</v>
      </c>
    </row>
    <row r="27" spans="2:10" ht="51" x14ac:dyDescent="0.2">
      <c r="B27" s="7">
        <f t="shared" si="1"/>
        <v>25</v>
      </c>
      <c r="C27" s="8" t="s">
        <v>98</v>
      </c>
      <c r="D27" s="8" t="s">
        <v>183</v>
      </c>
      <c r="E27" s="8" t="s">
        <v>100</v>
      </c>
      <c r="F27" s="8" t="str">
        <f t="shared" si="2"/>
        <v>siteConfig.yml</v>
      </c>
      <c r="G27" s="8" t="str">
        <f t="shared" si="3"/>
        <v>selectedTextContextMenu/tags/maxChars</v>
      </c>
      <c r="H27" s="8" t="str">
        <f>H26</f>
        <v>selectedTextContextMenu/tags</v>
      </c>
      <c r="I27" s="8" t="str">
        <f>I24</f>
        <v>maxChars</v>
      </c>
      <c r="J27" s="8" t="str">
        <f>J26</f>
        <v>number</v>
      </c>
    </row>
    <row r="28" spans="2:10" ht="51" x14ac:dyDescent="0.2">
      <c r="B28" s="7">
        <f t="shared" si="1"/>
        <v>26</v>
      </c>
      <c r="C28" s="8" t="s">
        <v>102</v>
      </c>
      <c r="D28" s="8" t="s">
        <v>183</v>
      </c>
      <c r="E28" s="8" t="s">
        <v>101</v>
      </c>
      <c r="F28" s="8" t="str">
        <f t="shared" si="2"/>
        <v>siteConfig.yml</v>
      </c>
      <c r="G28" s="8" t="str">
        <f t="shared" si="3"/>
        <v>savedItems/autoSaveBeforeLoad</v>
      </c>
      <c r="H28" s="8" t="s">
        <v>103</v>
      </c>
      <c r="I28" s="8" t="s">
        <v>104</v>
      </c>
      <c r="J28" s="8" t="str">
        <f>J23</f>
        <v>true/false</v>
      </c>
    </row>
    <row r="29" spans="2:10" ht="34" x14ac:dyDescent="0.2">
      <c r="B29" s="7">
        <f t="shared" si="1"/>
        <v>27</v>
      </c>
      <c r="C29" s="8" t="s">
        <v>105</v>
      </c>
      <c r="D29" s="8" t="s">
        <v>105</v>
      </c>
      <c r="E29" s="8" t="s">
        <v>106</v>
      </c>
      <c r="F29" s="8" t="str">
        <f t="shared" si="2"/>
        <v>siteConfig.yml</v>
      </c>
      <c r="G29" s="8" t="str">
        <f t="shared" si="3"/>
        <v>multilang/enabled</v>
      </c>
      <c r="H29" s="8" t="s">
        <v>107</v>
      </c>
      <c r="I29" s="8" t="s">
        <v>64</v>
      </c>
      <c r="J29" s="8" t="str">
        <f>J28</f>
        <v>true/false</v>
      </c>
    </row>
    <row r="30" spans="2:10" ht="34" x14ac:dyDescent="0.2">
      <c r="B30" s="7">
        <f t="shared" si="1"/>
        <v>28</v>
      </c>
      <c r="C30" s="8" t="s">
        <v>108</v>
      </c>
      <c r="D30" s="8" t="s">
        <v>105</v>
      </c>
      <c r="E30" s="8" t="s">
        <v>109</v>
      </c>
      <c r="F30" s="8" t="str">
        <f t="shared" si="2"/>
        <v>siteConfig.yml</v>
      </c>
      <c r="G30" s="8" t="str">
        <f t="shared" si="3"/>
        <v>multilang/availableLang</v>
      </c>
      <c r="H30" s="8" t="s">
        <v>110</v>
      </c>
      <c r="I30" s="8"/>
      <c r="J30" s="8" t="s">
        <v>177</v>
      </c>
    </row>
    <row r="31" spans="2:10" ht="51" x14ac:dyDescent="0.2">
      <c r="B31" s="7">
        <f t="shared" si="1"/>
        <v>29</v>
      </c>
      <c r="C31" s="8" t="s">
        <v>111</v>
      </c>
      <c r="D31" s="8" t="s">
        <v>105</v>
      </c>
      <c r="E31" s="8" t="s">
        <v>113</v>
      </c>
      <c r="F31" s="8" t="str">
        <f t="shared" si="2"/>
        <v>siteConfig.yml</v>
      </c>
      <c r="G31" s="8" t="str">
        <f t="shared" si="3"/>
        <v>multilang/siteLanguage</v>
      </c>
      <c r="H31" s="8" t="s">
        <v>107</v>
      </c>
      <c r="I31" s="8" t="s">
        <v>112</v>
      </c>
      <c r="J31" s="8" t="str">
        <f>J27</f>
        <v>number</v>
      </c>
    </row>
    <row r="32" spans="2:10" ht="102" x14ac:dyDescent="0.2">
      <c r="B32" s="7">
        <f t="shared" si="1"/>
        <v>30</v>
      </c>
      <c r="C32" s="8" t="s">
        <v>114</v>
      </c>
      <c r="D32" s="8" t="s">
        <v>105</v>
      </c>
      <c r="E32" s="8" t="s">
        <v>116</v>
      </c>
      <c r="F32" s="8" t="str">
        <f t="shared" si="2"/>
        <v>siteConfig.yml</v>
      </c>
      <c r="G32" s="8" t="str">
        <f t="shared" si="3"/>
        <v>multilang/fallbackLang</v>
      </c>
      <c r="H32" s="8" t="str">
        <f>H31</f>
        <v>multilang</v>
      </c>
      <c r="I32" s="8" t="s">
        <v>115</v>
      </c>
      <c r="J32" s="8" t="str">
        <f>J31</f>
        <v>number</v>
      </c>
    </row>
    <row r="33" spans="2:10" ht="85" x14ac:dyDescent="0.2">
      <c r="B33" s="7">
        <f t="shared" si="1"/>
        <v>31</v>
      </c>
      <c r="C33" s="8" t="s">
        <v>117</v>
      </c>
      <c r="D33" s="8" t="s">
        <v>182</v>
      </c>
      <c r="E33" s="8" t="s">
        <v>118</v>
      </c>
      <c r="F33" s="8" t="str">
        <f t="shared" si="2"/>
        <v>siteConfig.yml</v>
      </c>
      <c r="G33" s="8" t="str">
        <f t="shared" si="3"/>
        <v>dataTables/paginationButtons</v>
      </c>
      <c r="H33" s="8" t="s">
        <v>119</v>
      </c>
      <c r="I33" s="8" t="s">
        <v>120</v>
      </c>
      <c r="J33" s="8" t="str">
        <f>J32</f>
        <v>number</v>
      </c>
    </row>
    <row r="34" spans="2:10" ht="34" x14ac:dyDescent="0.2">
      <c r="B34" s="7">
        <f t="shared" si="1"/>
        <v>32</v>
      </c>
      <c r="C34" s="8" t="s">
        <v>121</v>
      </c>
      <c r="D34" s="8" t="s">
        <v>182</v>
      </c>
      <c r="E34" s="8" t="s">
        <v>122</v>
      </c>
      <c r="F34" s="8" t="str">
        <f t="shared" si="2"/>
        <v>siteConfig.yml</v>
      </c>
      <c r="G34" s="8" t="str">
        <f t="shared" si="3"/>
        <v>dataTables/rowsPerPage</v>
      </c>
      <c r="H34" s="8" t="str">
        <f>H33</f>
        <v>dataTables</v>
      </c>
      <c r="I34" s="8" t="s">
        <v>123</v>
      </c>
      <c r="J34" s="8" t="str">
        <f>J33</f>
        <v>number</v>
      </c>
    </row>
    <row r="35" spans="2:10" ht="51" x14ac:dyDescent="0.2">
      <c r="B35" s="7">
        <f t="shared" si="1"/>
        <v>33</v>
      </c>
      <c r="C35" s="8" t="s">
        <v>192</v>
      </c>
      <c r="D35" s="8" t="s">
        <v>182</v>
      </c>
      <c r="E35" s="8" t="s">
        <v>193</v>
      </c>
      <c r="F35" s="8" t="str">
        <f>F34</f>
        <v>siteConfig.yml</v>
      </c>
      <c r="G35" s="8" t="str">
        <f t="shared" si="3"/>
        <v>dataTables/maxRowHeight</v>
      </c>
      <c r="H35" s="8" t="str">
        <f>H34</f>
        <v>dataTables</v>
      </c>
      <c r="I35" s="8" t="s">
        <v>196</v>
      </c>
      <c r="J35" s="8" t="str">
        <f>J34</f>
        <v>number</v>
      </c>
    </row>
    <row r="36" spans="2:10" ht="51" x14ac:dyDescent="0.2">
      <c r="B36" s="7">
        <f t="shared" si="1"/>
        <v>34</v>
      </c>
      <c r="C36" s="8" t="s">
        <v>124</v>
      </c>
      <c r="D36" s="8" t="s">
        <v>182</v>
      </c>
      <c r="E36" s="8" t="s">
        <v>126</v>
      </c>
      <c r="F36" s="8" t="s">
        <v>7</v>
      </c>
      <c r="G36" s="8" t="str">
        <f t="shared" si="3"/>
        <v>pyEnable</v>
      </c>
      <c r="H36" s="8" t="str">
        <f>H15</f>
        <v/>
      </c>
      <c r="I36" s="8" t="s">
        <v>125</v>
      </c>
      <c r="J36" s="8" t="str">
        <f>J28</f>
        <v>true/false</v>
      </c>
    </row>
    <row r="37" spans="2:10" ht="34" x14ac:dyDescent="0.2">
      <c r="B37" s="7">
        <f t="shared" si="1"/>
        <v>35</v>
      </c>
      <c r="C37" s="8" t="s">
        <v>127</v>
      </c>
      <c r="D37" s="8" t="s">
        <v>182</v>
      </c>
      <c r="E37" s="8" t="s">
        <v>128</v>
      </c>
      <c r="F37" s="8" t="str">
        <f>F36</f>
        <v>buildConfig.yml</v>
      </c>
      <c r="G37" s="8" t="str">
        <f t="shared" si="3"/>
        <v>pyLaunch</v>
      </c>
      <c r="H37" s="8" t="str">
        <f>H36</f>
        <v/>
      </c>
      <c r="I37" s="8" t="s">
        <v>129</v>
      </c>
      <c r="J37" s="8" t="str">
        <f>J17</f>
        <v>string</v>
      </c>
    </row>
    <row r="38" spans="2:10" ht="34" x14ac:dyDescent="0.2">
      <c r="B38" s="7">
        <f t="shared" si="1"/>
        <v>36</v>
      </c>
      <c r="C38" s="8" t="s">
        <v>140</v>
      </c>
      <c r="D38" s="8" t="s">
        <v>184</v>
      </c>
      <c r="E38" s="8" t="s">
        <v>135</v>
      </c>
      <c r="F38" s="8" t="str">
        <f t="shared" ref="F38:F50" si="4">F37</f>
        <v>buildConfig.yml</v>
      </c>
      <c r="G38" s="8" t="str">
        <f t="shared" si="3"/>
        <v>pyPageSummary/allInOneStep</v>
      </c>
      <c r="H38" s="8" t="s">
        <v>130</v>
      </c>
      <c r="I38" s="8" t="s">
        <v>131</v>
      </c>
      <c r="J38" s="8" t="str">
        <f>J36</f>
        <v>true/false</v>
      </c>
    </row>
    <row r="39" spans="2:10" ht="34" x14ac:dyDescent="0.2">
      <c r="B39" s="7">
        <f t="shared" si="1"/>
        <v>37</v>
      </c>
      <c r="C39" s="8" t="s">
        <v>156</v>
      </c>
      <c r="D39" s="8" t="s">
        <v>184</v>
      </c>
      <c r="E39" s="8" t="s">
        <v>136</v>
      </c>
      <c r="F39" s="8" t="str">
        <f t="shared" si="4"/>
        <v>buildConfig.yml</v>
      </c>
      <c r="G39" s="8" t="str">
        <f t="shared" si="3"/>
        <v>pyPageSummary/summaryLength</v>
      </c>
      <c r="H39" s="8" t="str">
        <f>H38</f>
        <v>pyPageSummary</v>
      </c>
      <c r="I39" s="8" t="s">
        <v>132</v>
      </c>
      <c r="J39" s="8" t="str">
        <f>J34</f>
        <v>number</v>
      </c>
    </row>
    <row r="40" spans="2:10" ht="68" x14ac:dyDescent="0.2">
      <c r="B40" s="7">
        <f t="shared" si="1"/>
        <v>38</v>
      </c>
      <c r="C40" s="8" t="s">
        <v>141</v>
      </c>
      <c r="D40" s="8" t="s">
        <v>184</v>
      </c>
      <c r="E40" s="8" t="s">
        <v>133</v>
      </c>
      <c r="F40" s="8" t="str">
        <f t="shared" si="4"/>
        <v>buildConfig.yml</v>
      </c>
      <c r="G40" s="8" t="str">
        <f t="shared" si="3"/>
        <v>pyPageSummary/usePrompt</v>
      </c>
      <c r="H40" s="8" t="str">
        <f>H39</f>
        <v>pyPageSummary</v>
      </c>
      <c r="I40" s="8" t="s">
        <v>134</v>
      </c>
      <c r="J40" s="8" t="str">
        <f>J36</f>
        <v>true/false</v>
      </c>
    </row>
    <row r="41" spans="2:10" ht="68" x14ac:dyDescent="0.2">
      <c r="B41" s="7">
        <f t="shared" si="1"/>
        <v>39</v>
      </c>
      <c r="C41" s="8" t="s">
        <v>137</v>
      </c>
      <c r="D41" s="8" t="s">
        <v>184</v>
      </c>
      <c r="E41" s="8" t="s">
        <v>142</v>
      </c>
      <c r="F41" s="8" t="str">
        <f t="shared" si="4"/>
        <v>buildConfig.yml</v>
      </c>
      <c r="G41" s="8" t="str">
        <f t="shared" si="3"/>
        <v>pyPageSummary/model/name</v>
      </c>
      <c r="H41" s="8" t="s">
        <v>138</v>
      </c>
      <c r="I41" s="8" t="s">
        <v>139</v>
      </c>
      <c r="J41" s="8" t="str">
        <f>J37</f>
        <v>string</v>
      </c>
    </row>
    <row r="42" spans="2:10" ht="85" x14ac:dyDescent="0.2">
      <c r="B42" s="7">
        <f t="shared" si="1"/>
        <v>40</v>
      </c>
      <c r="C42" s="8" t="s">
        <v>143</v>
      </c>
      <c r="D42" s="8" t="s">
        <v>184</v>
      </c>
      <c r="E42" s="8" t="s">
        <v>144</v>
      </c>
      <c r="F42" s="8" t="str">
        <f t="shared" si="4"/>
        <v>buildConfig.yml</v>
      </c>
      <c r="G42" s="8" t="str">
        <f t="shared" si="3"/>
        <v>pyPageSummary/model</v>
      </c>
      <c r="H42" s="8" t="str">
        <f>H41</f>
        <v>pyPageSummary/model</v>
      </c>
      <c r="I42" s="8"/>
      <c r="J42" s="8" t="s">
        <v>145</v>
      </c>
    </row>
    <row r="43" spans="2:10" ht="51" x14ac:dyDescent="0.2">
      <c r="B43" s="7">
        <f t="shared" si="1"/>
        <v>41</v>
      </c>
      <c r="C43" s="8" t="s">
        <v>146</v>
      </c>
      <c r="D43" s="8" t="s">
        <v>184</v>
      </c>
      <c r="E43" s="8" t="s">
        <v>147</v>
      </c>
      <c r="F43" s="8" t="str">
        <f t="shared" si="4"/>
        <v>buildConfig.yml</v>
      </c>
      <c r="G43" s="8" t="str">
        <f t="shared" si="3"/>
        <v>pyPageSummary/tokenizer/prompt</v>
      </c>
      <c r="H43" s="8" t="s">
        <v>148</v>
      </c>
      <c r="I43" s="8" t="s">
        <v>149</v>
      </c>
      <c r="J43" s="8" t="str">
        <f>J41</f>
        <v>string</v>
      </c>
    </row>
    <row r="44" spans="2:10" ht="68" x14ac:dyDescent="0.2">
      <c r="B44" s="7">
        <f t="shared" si="1"/>
        <v>42</v>
      </c>
      <c r="C44" s="8" t="s">
        <v>150</v>
      </c>
      <c r="D44" s="8" t="s">
        <v>184</v>
      </c>
      <c r="E44" s="8" t="s">
        <v>151</v>
      </c>
      <c r="F44" s="8" t="str">
        <f t="shared" si="4"/>
        <v>buildConfig.yml</v>
      </c>
      <c r="G44" s="8" t="str">
        <f t="shared" si="3"/>
        <v>pyPageSummary/tokenizer</v>
      </c>
      <c r="H44" s="8" t="str">
        <f>H43</f>
        <v>pyPageSummary/tokenizer</v>
      </c>
      <c r="I44" s="8"/>
      <c r="J44" s="8" t="s">
        <v>152</v>
      </c>
    </row>
    <row r="45" spans="2:10" ht="34" x14ac:dyDescent="0.2">
      <c r="B45" s="7">
        <f t="shared" si="1"/>
        <v>43</v>
      </c>
      <c r="C45" s="8" t="s">
        <v>153</v>
      </c>
      <c r="D45" s="8" t="s">
        <v>182</v>
      </c>
      <c r="E45" s="8" t="s">
        <v>154</v>
      </c>
      <c r="F45" s="8" t="str">
        <f t="shared" si="4"/>
        <v>buildConfig.yml</v>
      </c>
      <c r="G45" s="8" t="str">
        <f t="shared" si="3"/>
        <v>preFlight</v>
      </c>
      <c r="H45" s="8" t="str">
        <f>H37</f>
        <v/>
      </c>
      <c r="I45" s="8" t="s">
        <v>155</v>
      </c>
      <c r="J45" s="8" t="s">
        <v>31</v>
      </c>
    </row>
    <row r="46" spans="2:10" ht="34" x14ac:dyDescent="0.2">
      <c r="B46" s="7">
        <f t="shared" si="1"/>
        <v>44</v>
      </c>
      <c r="C46" s="8" t="s">
        <v>162</v>
      </c>
      <c r="D46" s="8" t="s">
        <v>188</v>
      </c>
      <c r="E46" s="8" t="s">
        <v>157</v>
      </c>
      <c r="F46" s="8" t="str">
        <f t="shared" si="4"/>
        <v>buildConfig.yml</v>
      </c>
      <c r="G46" s="8" t="str">
        <f t="shared" si="3"/>
        <v>relatedPages/enable</v>
      </c>
      <c r="H46" s="8" t="s">
        <v>158</v>
      </c>
      <c r="I46" s="8" t="s">
        <v>159</v>
      </c>
      <c r="J46" s="8" t="str">
        <f>J45</f>
        <v>true/false</v>
      </c>
    </row>
    <row r="47" spans="2:10" ht="51" x14ac:dyDescent="0.2">
      <c r="B47" s="7">
        <f t="shared" si="1"/>
        <v>45</v>
      </c>
      <c r="C47" s="8" t="s">
        <v>163</v>
      </c>
      <c r="D47" s="8" t="s">
        <v>188</v>
      </c>
      <c r="E47" s="8" t="s">
        <v>160</v>
      </c>
      <c r="F47" s="8" t="str">
        <f t="shared" si="4"/>
        <v>buildConfig.yml</v>
      </c>
      <c r="G47" s="8" t="str">
        <f t="shared" si="3"/>
        <v>relatedPages/relPagesNo</v>
      </c>
      <c r="H47" s="8" t="str">
        <f>H46</f>
        <v>relatedPages</v>
      </c>
      <c r="I47" s="8" t="s">
        <v>161</v>
      </c>
      <c r="J47" s="8" t="str">
        <f>J39</f>
        <v>number</v>
      </c>
    </row>
    <row r="48" spans="2:10" ht="34" x14ac:dyDescent="0.2">
      <c r="B48" s="7">
        <f t="shared" si="1"/>
        <v>46</v>
      </c>
      <c r="C48" s="8" t="s">
        <v>164</v>
      </c>
      <c r="D48" s="8" t="s">
        <v>188</v>
      </c>
      <c r="E48" s="8" t="s">
        <v>165</v>
      </c>
      <c r="F48" s="8" t="str">
        <f t="shared" si="4"/>
        <v>buildConfig.yml</v>
      </c>
      <c r="G48" s="8" t="str">
        <f t="shared" si="3"/>
        <v>relatedPages/scoreLimit</v>
      </c>
      <c r="H48" s="8" t="str">
        <f>H47</f>
        <v>relatedPages</v>
      </c>
      <c r="I48" s="8" t="s">
        <v>166</v>
      </c>
      <c r="J48" s="8" t="s">
        <v>167</v>
      </c>
    </row>
    <row r="49" spans="2:10" ht="68" x14ac:dyDescent="0.2">
      <c r="B49" s="7">
        <f t="shared" si="1"/>
        <v>47</v>
      </c>
      <c r="C49" s="8" t="s">
        <v>168</v>
      </c>
      <c r="D49" s="8" t="s">
        <v>188</v>
      </c>
      <c r="E49" s="8" t="s">
        <v>169</v>
      </c>
      <c r="F49" s="8" t="str">
        <f t="shared" si="4"/>
        <v>buildConfig.yml</v>
      </c>
      <c r="G49" s="8" t="str">
        <f t="shared" si="3"/>
        <v>relatedPages/tf_idf_weigths</v>
      </c>
      <c r="H49" s="8" t="s">
        <v>170</v>
      </c>
      <c r="I49" s="8"/>
      <c r="J49" s="8" t="s">
        <v>171</v>
      </c>
    </row>
    <row r="50" spans="2:10" ht="85" x14ac:dyDescent="0.2">
      <c r="B50" s="7">
        <f t="shared" si="1"/>
        <v>48</v>
      </c>
      <c r="C50" s="8" t="s">
        <v>172</v>
      </c>
      <c r="D50" s="8" t="s">
        <v>185</v>
      </c>
      <c r="E50" s="8" t="s">
        <v>176</v>
      </c>
      <c r="F50" s="8" t="str">
        <f t="shared" si="4"/>
        <v>buildConfig.yml</v>
      </c>
      <c r="G50" s="8" t="str">
        <f t="shared" si="3"/>
        <v>autoExcerpt/keywords
minKeywordLength</v>
      </c>
      <c r="H50" s="8" t="s">
        <v>173</v>
      </c>
      <c r="I50" s="8" t="s">
        <v>174</v>
      </c>
      <c r="J50" s="8" t="s">
        <v>175</v>
      </c>
    </row>
    <row r="51" spans="2:10" ht="85" x14ac:dyDescent="0.2">
      <c r="B51" s="7">
        <f t="shared" si="1"/>
        <v>49</v>
      </c>
      <c r="C51" s="8" t="s">
        <v>194</v>
      </c>
      <c r="D51" s="8" t="s">
        <v>187</v>
      </c>
      <c r="E51" s="8" t="s">
        <v>195</v>
      </c>
      <c r="F51" s="8" t="str">
        <f t="shared" ref="F51:F92" si="5">F50</f>
        <v>buildConfig.yml</v>
      </c>
      <c r="G51" s="8" t="str">
        <f t="shared" si="3"/>
        <v>pySimilarPagesByContent/enable</v>
      </c>
      <c r="H51" s="8" t="s">
        <v>197</v>
      </c>
      <c r="I51" s="8" t="s">
        <v>159</v>
      </c>
      <c r="J51" s="8" t="str">
        <f>J46</f>
        <v>true/false</v>
      </c>
    </row>
    <row r="52" spans="2:10" ht="51" x14ac:dyDescent="0.2">
      <c r="B52" s="7">
        <f t="shared" si="1"/>
        <v>50</v>
      </c>
      <c r="C52" s="8" t="s">
        <v>198</v>
      </c>
      <c r="D52" s="8" t="s">
        <v>187</v>
      </c>
      <c r="E52" s="8" t="s">
        <v>199</v>
      </c>
      <c r="F52" s="8" t="str">
        <f t="shared" si="5"/>
        <v>buildConfig.yml</v>
      </c>
      <c r="G52" s="8" t="str">
        <f t="shared" si="3"/>
        <v>pySimilarPagesByContent/similarity_threshold</v>
      </c>
      <c r="H52" s="8" t="str">
        <f>H51</f>
        <v>pySimilarPagesByContent</v>
      </c>
      <c r="I52" s="8" t="s">
        <v>200</v>
      </c>
      <c r="J52" s="8" t="s">
        <v>201</v>
      </c>
    </row>
    <row r="53" spans="2:10" ht="51" x14ac:dyDescent="0.2">
      <c r="B53" s="7">
        <f t="shared" si="1"/>
        <v>51</v>
      </c>
      <c r="C53" s="8" t="s">
        <v>202</v>
      </c>
      <c r="D53" s="8" t="s">
        <v>187</v>
      </c>
      <c r="E53" s="8" t="s">
        <v>204</v>
      </c>
      <c r="F53" s="8" t="str">
        <f t="shared" si="5"/>
        <v>buildConfig.yml</v>
      </c>
      <c r="G53" s="8" t="str">
        <f t="shared" si="3"/>
        <v>pySimilarPagesByContent/model_url</v>
      </c>
      <c r="H53" s="8" t="str">
        <f>H52</f>
        <v>pySimilarPagesByContent</v>
      </c>
      <c r="I53" s="8" t="s">
        <v>203</v>
      </c>
      <c r="J53" s="8" t="s">
        <v>65</v>
      </c>
    </row>
    <row r="54" spans="2:10" ht="34" x14ac:dyDescent="0.2">
      <c r="B54" s="7">
        <f t="shared" si="1"/>
        <v>52</v>
      </c>
      <c r="C54" s="8" t="s">
        <v>205</v>
      </c>
      <c r="D54" s="8" t="s">
        <v>186</v>
      </c>
      <c r="E54" s="8" t="s">
        <v>206</v>
      </c>
      <c r="F54" s="8" t="str">
        <f t="shared" si="5"/>
        <v>buildConfig.yml</v>
      </c>
      <c r="G54" s="8" t="str">
        <f t="shared" si="3"/>
        <v>pageKeywords/enable</v>
      </c>
      <c r="H54" s="8" t="s">
        <v>207</v>
      </c>
      <c r="I54" s="8" t="s">
        <v>159</v>
      </c>
      <c r="J54" s="8" t="str">
        <f>J51</f>
        <v>true/false</v>
      </c>
    </row>
    <row r="55" spans="2:10" ht="34" x14ac:dyDescent="0.2">
      <c r="B55" s="7">
        <f t="shared" si="1"/>
        <v>53</v>
      </c>
      <c r="C55" s="8" t="s">
        <v>208</v>
      </c>
      <c r="D55" s="8" t="s">
        <v>186</v>
      </c>
      <c r="E55" s="8" t="s">
        <v>209</v>
      </c>
      <c r="F55" s="8" t="str">
        <f t="shared" si="5"/>
        <v>buildConfig.yml</v>
      </c>
      <c r="G55" s="8" t="str">
        <f t="shared" si="3"/>
        <v>pageKeywords/model</v>
      </c>
      <c r="H55" s="8" t="str">
        <f>H54</f>
        <v>pageKeywords</v>
      </c>
      <c r="I55" s="8" t="s">
        <v>210</v>
      </c>
      <c r="J55" s="8" t="str">
        <f>J53</f>
        <v>url</v>
      </c>
    </row>
    <row r="56" spans="2:10" ht="51" x14ac:dyDescent="0.2">
      <c r="B56" s="7">
        <f t="shared" si="1"/>
        <v>54</v>
      </c>
      <c r="C56" s="8" t="s">
        <v>211</v>
      </c>
      <c r="D56" s="8" t="s">
        <v>186</v>
      </c>
      <c r="E56" s="8" t="s">
        <v>212</v>
      </c>
      <c r="F56" s="8" t="str">
        <f t="shared" si="5"/>
        <v>buildConfig.yml</v>
      </c>
      <c r="G56" s="8" t="str">
        <f t="shared" si="3"/>
        <v>pageKeywords/minKeywords (maxKeywords)</v>
      </c>
      <c r="H56" s="8" t="str">
        <f>H55</f>
        <v>pageKeywords</v>
      </c>
      <c r="I56" s="8" t="s">
        <v>213</v>
      </c>
      <c r="J56" s="8" t="str">
        <f>J50</f>
        <v>number
number</v>
      </c>
    </row>
    <row r="57" spans="2:10" ht="17" x14ac:dyDescent="0.2">
      <c r="B57" s="7">
        <f t="shared" si="1"/>
        <v>55</v>
      </c>
      <c r="C57" s="8" t="s">
        <v>214</v>
      </c>
      <c r="D57" s="8" t="s">
        <v>189</v>
      </c>
      <c r="E57" s="8" t="s">
        <v>215</v>
      </c>
      <c r="F57" s="8" t="str">
        <f t="shared" si="5"/>
        <v>buildConfig.yml</v>
      </c>
      <c r="G57" s="8" t="str">
        <f t="shared" si="3"/>
        <v>github/enabled</v>
      </c>
      <c r="H57" s="8" t="s">
        <v>216</v>
      </c>
      <c r="I57" s="8" t="s">
        <v>64</v>
      </c>
      <c r="J57" s="8" t="str">
        <f>J54</f>
        <v>true/false</v>
      </c>
    </row>
    <row r="58" spans="2:10" ht="34" x14ac:dyDescent="0.2">
      <c r="B58" s="7">
        <f t="shared" si="1"/>
        <v>56</v>
      </c>
      <c r="C58" s="8" t="s">
        <v>217</v>
      </c>
      <c r="D58" s="8" t="s">
        <v>189</v>
      </c>
      <c r="E58" s="8" t="s">
        <v>218</v>
      </c>
      <c r="F58" s="8" t="str">
        <f t="shared" si="5"/>
        <v>buildConfig.yml</v>
      </c>
      <c r="G58" s="8" t="str">
        <f t="shared" si="3"/>
        <v>github/user</v>
      </c>
      <c r="H58" s="8" t="str">
        <f>H57</f>
        <v>github</v>
      </c>
      <c r="I58" s="8" t="s">
        <v>219</v>
      </c>
      <c r="J58" s="8" t="str">
        <f>J43</f>
        <v>string</v>
      </c>
    </row>
    <row r="59" spans="2:10" ht="102" x14ac:dyDescent="0.2">
      <c r="B59" s="7">
        <f t="shared" si="1"/>
        <v>57</v>
      </c>
      <c r="C59" s="8" t="s">
        <v>220</v>
      </c>
      <c r="D59" s="8" t="s">
        <v>189</v>
      </c>
      <c r="E59" s="8" t="s">
        <v>221</v>
      </c>
      <c r="F59" s="8" t="str">
        <f t="shared" si="5"/>
        <v>buildConfig.yml</v>
      </c>
      <c r="G59" s="8" t="str">
        <f t="shared" si="3"/>
        <v>github/repo</v>
      </c>
      <c r="H59" s="8" t="str">
        <f>H58</f>
        <v>github</v>
      </c>
      <c r="I59" s="8" t="s">
        <v>222</v>
      </c>
      <c r="J59" s="8" t="str">
        <f>J58</f>
        <v>string</v>
      </c>
    </row>
    <row r="60" spans="2:10" ht="68" x14ac:dyDescent="0.2">
      <c r="B60" s="7">
        <f t="shared" si="1"/>
        <v>58</v>
      </c>
      <c r="C60" s="8" t="s">
        <v>223</v>
      </c>
      <c r="D60" s="8" t="s">
        <v>189</v>
      </c>
      <c r="E60" s="8" t="s">
        <v>224</v>
      </c>
      <c r="F60" s="8" t="str">
        <f t="shared" si="5"/>
        <v>buildConfig.yml</v>
      </c>
      <c r="G60" s="8" t="str">
        <f t="shared" si="3"/>
        <v>github/discussionOrg</v>
      </c>
      <c r="H60" s="8" t="str">
        <f>H59</f>
        <v>github</v>
      </c>
      <c r="I60" s="8" t="s">
        <v>225</v>
      </c>
      <c r="J60" s="8" t="str">
        <f>J59</f>
        <v>string</v>
      </c>
    </row>
    <row r="61" spans="2:10" ht="51" x14ac:dyDescent="0.2">
      <c r="B61" s="7">
        <f t="shared" si="1"/>
        <v>59</v>
      </c>
      <c r="C61" s="8" t="s">
        <v>226</v>
      </c>
      <c r="D61" s="8" t="s">
        <v>181</v>
      </c>
      <c r="E61" s="8" t="s">
        <v>227</v>
      </c>
      <c r="F61" s="8" t="str">
        <f t="shared" si="5"/>
        <v>buildConfig.yml</v>
      </c>
      <c r="G61" s="8" t="str">
        <f t="shared" si="3"/>
        <v>readingTime/enabled</v>
      </c>
      <c r="H61" s="8" t="s">
        <v>228</v>
      </c>
      <c r="I61" s="8" t="s">
        <v>64</v>
      </c>
      <c r="J61" s="8" t="str">
        <f>J57</f>
        <v>true/false</v>
      </c>
    </row>
    <row r="62" spans="2:10" ht="85" x14ac:dyDescent="0.2">
      <c r="B62" s="7">
        <f t="shared" si="1"/>
        <v>60</v>
      </c>
      <c r="C62" s="8" t="s">
        <v>229</v>
      </c>
      <c r="D62" s="8" t="s">
        <v>181</v>
      </c>
      <c r="E62" s="8" t="s">
        <v>230</v>
      </c>
      <c r="F62" s="8" t="str">
        <f t="shared" si="5"/>
        <v>buildConfig.yml</v>
      </c>
      <c r="G62" s="8" t="str">
        <f t="shared" si="3"/>
        <v>readingTime/average_adult (comprehension_study; skimming_study)</v>
      </c>
      <c r="H62" s="8" t="str">
        <f>H61</f>
        <v>readingTime</v>
      </c>
      <c r="I62" s="8" t="s">
        <v>232</v>
      </c>
      <c r="J62" s="8" t="s">
        <v>231</v>
      </c>
    </row>
    <row r="63" spans="2:10" ht="68" x14ac:dyDescent="0.2">
      <c r="B63" s="7">
        <f t="shared" si="1"/>
        <v>61</v>
      </c>
      <c r="C63" s="8" t="s">
        <v>234</v>
      </c>
      <c r="D63" s="8" t="s">
        <v>233</v>
      </c>
      <c r="E63" s="8" t="s">
        <v>236</v>
      </c>
      <c r="F63" s="8" t="str">
        <f t="shared" si="5"/>
        <v>buildConfig.yml</v>
      </c>
      <c r="G63" s="8" t="str">
        <f t="shared" si="3"/>
        <v>algoliaSearch</v>
      </c>
      <c r="H63" s="8" t="s">
        <v>235</v>
      </c>
      <c r="I63" s="8"/>
      <c r="J63" s="8"/>
    </row>
    <row r="64" spans="2:10" ht="51" x14ac:dyDescent="0.2">
      <c r="B64" s="7">
        <f t="shared" si="1"/>
        <v>62</v>
      </c>
      <c r="C64" s="8" t="s">
        <v>237</v>
      </c>
      <c r="D64" s="8" t="s">
        <v>182</v>
      </c>
      <c r="E64" s="8" t="s">
        <v>238</v>
      </c>
      <c r="F64" s="8" t="str">
        <f t="shared" si="5"/>
        <v>buildConfig.yml</v>
      </c>
      <c r="G64" s="8" t="str">
        <f t="shared" si="3"/>
        <v>siteFooter/rows</v>
      </c>
      <c r="H64" s="8" t="s">
        <v>239</v>
      </c>
      <c r="I64" s="8" t="s">
        <v>240</v>
      </c>
      <c r="J64" s="8" t="s">
        <v>241</v>
      </c>
    </row>
    <row r="65" spans="2:10" ht="34" x14ac:dyDescent="0.2">
      <c r="B65" s="7">
        <f t="shared" si="1"/>
        <v>63</v>
      </c>
      <c r="C65" s="8" t="s">
        <v>242</v>
      </c>
      <c r="D65" s="8" t="s">
        <v>189</v>
      </c>
      <c r="E65" s="8" t="s">
        <v>243</v>
      </c>
      <c r="F65" s="8" t="str">
        <f t="shared" si="5"/>
        <v>buildConfig.yml</v>
      </c>
      <c r="G65" s="8" t="str">
        <f t="shared" si="3"/>
        <v>googleAnalytics/enabled</v>
      </c>
      <c r="H65" s="8" t="s">
        <v>244</v>
      </c>
      <c r="I65" s="8" t="s">
        <v>64</v>
      </c>
      <c r="J65" s="8" t="str">
        <f>J61</f>
        <v>true/false</v>
      </c>
    </row>
    <row r="66" spans="2:10" ht="17" x14ac:dyDescent="0.2">
      <c r="B66" s="7">
        <f t="shared" si="1"/>
        <v>64</v>
      </c>
      <c r="C66" s="8" t="s">
        <v>245</v>
      </c>
      <c r="D66" s="8" t="s">
        <v>189</v>
      </c>
      <c r="E66" s="8" t="s">
        <v>246</v>
      </c>
      <c r="F66" s="8" t="str">
        <f t="shared" si="5"/>
        <v>buildConfig.yml</v>
      </c>
      <c r="G66" s="8" t="str">
        <f t="shared" si="3"/>
        <v>googleAnalytics/ga</v>
      </c>
      <c r="H66" s="8" t="str">
        <f>H65</f>
        <v>googleAnalytics</v>
      </c>
      <c r="I66" s="8" t="s">
        <v>247</v>
      </c>
      <c r="J66" s="8" t="str">
        <f>J60</f>
        <v>string</v>
      </c>
    </row>
    <row r="67" spans="2:10" ht="34" x14ac:dyDescent="0.2">
      <c r="B67" s="7">
        <f t="shared" si="1"/>
        <v>65</v>
      </c>
      <c r="C67" s="8" t="s">
        <v>248</v>
      </c>
      <c r="D67" s="8" t="s">
        <v>189</v>
      </c>
      <c r="E67" s="8" t="s">
        <v>249</v>
      </c>
      <c r="F67" s="8" t="str">
        <f t="shared" si="5"/>
        <v>buildConfig.yml</v>
      </c>
      <c r="G67" s="8" t="str">
        <f t="shared" si="3"/>
        <v>googleTagManager/enabled</v>
      </c>
      <c r="H67" s="8" t="s">
        <v>250</v>
      </c>
      <c r="I67" s="8" t="str">
        <f>I65</f>
        <v>enabled</v>
      </c>
      <c r="J67" s="8" t="str">
        <f>J65</f>
        <v>true/false</v>
      </c>
    </row>
    <row r="68" spans="2:10" ht="17" x14ac:dyDescent="0.2">
      <c r="B68" s="7">
        <f t="shared" si="1"/>
        <v>66</v>
      </c>
      <c r="C68" s="8" t="s">
        <v>251</v>
      </c>
      <c r="D68" s="8" t="s">
        <v>189</v>
      </c>
      <c r="E68" s="8" t="s">
        <v>252</v>
      </c>
      <c r="F68" s="8" t="str">
        <f t="shared" si="5"/>
        <v>buildConfig.yml</v>
      </c>
      <c r="G68" s="8" t="str">
        <f t="shared" si="3"/>
        <v>googleTagManager/gtm</v>
      </c>
      <c r="H68" s="8" t="str">
        <f>H67</f>
        <v>googleTagManager</v>
      </c>
      <c r="I68" s="8" t="s">
        <v>253</v>
      </c>
      <c r="J68" s="8" t="str">
        <f>J66</f>
        <v>string</v>
      </c>
    </row>
    <row r="69" spans="2:10" ht="51" x14ac:dyDescent="0.2">
      <c r="B69" s="7">
        <f t="shared" si="1"/>
        <v>67</v>
      </c>
      <c r="C69" s="8" t="s">
        <v>254</v>
      </c>
      <c r="D69" s="8" t="s">
        <v>182</v>
      </c>
      <c r="E69" s="8" t="s">
        <v>255</v>
      </c>
      <c r="F69" s="8" t="str">
        <f t="shared" si="5"/>
        <v>buildConfig.yml</v>
      </c>
      <c r="G69" s="8" t="str">
        <f t="shared" si="3"/>
        <v>breadcrumbs/depth</v>
      </c>
      <c r="H69" s="8" t="s">
        <v>256</v>
      </c>
      <c r="I69" s="8" t="s">
        <v>257</v>
      </c>
      <c r="J69" s="8" t="str">
        <f>J47</f>
        <v>number</v>
      </c>
    </row>
    <row r="70" spans="2:10" ht="51" x14ac:dyDescent="0.2">
      <c r="B70" s="7">
        <f t="shared" ref="B70:B121" si="6">B69+1</f>
        <v>68</v>
      </c>
      <c r="C70" s="8" t="s">
        <v>258</v>
      </c>
      <c r="D70" s="8" t="s">
        <v>189</v>
      </c>
      <c r="E70" s="8" t="s">
        <v>261</v>
      </c>
      <c r="F70" s="8" t="str">
        <f t="shared" si="5"/>
        <v>buildConfig.yml</v>
      </c>
      <c r="G70" s="8" t="str">
        <f t="shared" si="3"/>
        <v>hubspot/portalID</v>
      </c>
      <c r="H70" s="8" t="s">
        <v>259</v>
      </c>
      <c r="I70" s="8" t="s">
        <v>260</v>
      </c>
      <c r="J70" s="8" t="str">
        <f>J68</f>
        <v>string</v>
      </c>
    </row>
    <row r="71" spans="2:10" ht="34" x14ac:dyDescent="0.2">
      <c r="B71" s="7">
        <f t="shared" si="6"/>
        <v>69</v>
      </c>
      <c r="C71" s="8" t="s">
        <v>262</v>
      </c>
      <c r="D71" s="8" t="s">
        <v>189</v>
      </c>
      <c r="E71" s="8" t="s">
        <v>263</v>
      </c>
      <c r="F71" s="8" t="str">
        <f t="shared" si="5"/>
        <v>buildConfig.yml</v>
      </c>
      <c r="G71" s="8" t="str">
        <f t="shared" si="3"/>
        <v>hubspot/region</v>
      </c>
      <c r="H71" s="8" t="str">
        <f>H70</f>
        <v>hubspot</v>
      </c>
      <c r="I71" s="8" t="s">
        <v>264</v>
      </c>
      <c r="J71" s="8" t="str">
        <f>J70</f>
        <v>string</v>
      </c>
    </row>
    <row r="72" spans="2:10" ht="34" x14ac:dyDescent="0.2">
      <c r="B72" s="7">
        <f t="shared" si="6"/>
        <v>70</v>
      </c>
      <c r="C72" s="8" t="s">
        <v>265</v>
      </c>
      <c r="D72" s="8" t="s">
        <v>189</v>
      </c>
      <c r="E72" s="8" t="s">
        <v>266</v>
      </c>
      <c r="F72" s="8" t="str">
        <f t="shared" si="5"/>
        <v>buildConfig.yml</v>
      </c>
      <c r="G72" s="8" t="str">
        <f t="shared" si="3"/>
        <v>hubspot/feedbackFormID/ID</v>
      </c>
      <c r="H72" s="8" t="s">
        <v>267</v>
      </c>
      <c r="I72" s="8" t="s">
        <v>268</v>
      </c>
      <c r="J72" s="8" t="str">
        <f>J71</f>
        <v>string</v>
      </c>
    </row>
    <row r="73" spans="2:10" ht="17" x14ac:dyDescent="0.2">
      <c r="B73" s="7">
        <f t="shared" si="6"/>
        <v>71</v>
      </c>
      <c r="C73" s="8" t="s">
        <v>269</v>
      </c>
      <c r="D73" s="8" t="s">
        <v>182</v>
      </c>
      <c r="E73" s="8" t="s">
        <v>270</v>
      </c>
      <c r="F73" s="8" t="str">
        <f t="shared" si="5"/>
        <v>buildConfig.yml</v>
      </c>
      <c r="G73" s="8" t="str">
        <f t="shared" si="3"/>
        <v>faq/enabled</v>
      </c>
      <c r="H73" s="8" t="s">
        <v>271</v>
      </c>
      <c r="I73" s="8" t="s">
        <v>64</v>
      </c>
      <c r="J73" s="8" t="str">
        <f>J67</f>
        <v>true/false</v>
      </c>
    </row>
    <row r="74" spans="2:10" ht="34" x14ac:dyDescent="0.2">
      <c r="B74" s="7">
        <f t="shared" si="6"/>
        <v>72</v>
      </c>
      <c r="C74" s="8" t="s">
        <v>272</v>
      </c>
      <c r="D74" s="8" t="s">
        <v>182</v>
      </c>
      <c r="E74" s="8" t="s">
        <v>273</v>
      </c>
      <c r="F74" s="8" t="str">
        <f t="shared" si="5"/>
        <v>buildConfig.yml</v>
      </c>
      <c r="G74" s="8" t="str">
        <f t="shared" si="3"/>
        <v>faq/pagination</v>
      </c>
      <c r="H74" s="8" t="str">
        <f>H73</f>
        <v>faq</v>
      </c>
      <c r="I74" s="8" t="s">
        <v>274</v>
      </c>
      <c r="J74" s="8" t="str">
        <f>J73</f>
        <v>true/false</v>
      </c>
    </row>
    <row r="75" spans="2:10" ht="34" x14ac:dyDescent="0.2">
      <c r="B75" s="7">
        <f t="shared" si="6"/>
        <v>73</v>
      </c>
      <c r="C75" s="8" t="s">
        <v>275</v>
      </c>
      <c r="D75" s="8" t="s">
        <v>182</v>
      </c>
      <c r="E75" s="8" t="s">
        <v>276</v>
      </c>
      <c r="F75" s="8" t="str">
        <f t="shared" si="5"/>
        <v>buildConfig.yml</v>
      </c>
      <c r="G75" s="8" t="str">
        <f t="shared" ref="G75:G121" si="7">IF(H75="",I75,IF(I75&lt;&gt;"",_xlfn.CONCAT(H75,"/",I75),H75))</f>
        <v>faq/displayedPagesDesktop</v>
      </c>
      <c r="H75" s="8" t="str">
        <f>H74</f>
        <v>faq</v>
      </c>
      <c r="I75" s="8" t="s">
        <v>277</v>
      </c>
      <c r="J75" s="8" t="str">
        <f>J69</f>
        <v>number</v>
      </c>
    </row>
    <row r="76" spans="2:10" ht="34" x14ac:dyDescent="0.2">
      <c r="B76" s="7">
        <f t="shared" si="6"/>
        <v>74</v>
      </c>
      <c r="C76" s="8" t="s">
        <v>278</v>
      </c>
      <c r="D76" s="8" t="s">
        <v>182</v>
      </c>
      <c r="E76" s="8" t="s">
        <v>279</v>
      </c>
      <c r="F76" s="8" t="str">
        <f t="shared" si="5"/>
        <v>buildConfig.yml</v>
      </c>
      <c r="G76" s="8" t="str">
        <f t="shared" si="7"/>
        <v>faq/displayedPagesMobile</v>
      </c>
      <c r="H76" s="8" t="str">
        <f>H75</f>
        <v>faq</v>
      </c>
      <c r="I76" s="8" t="s">
        <v>280</v>
      </c>
      <c r="J76" s="8" t="str">
        <f>J75</f>
        <v>number</v>
      </c>
    </row>
    <row r="77" spans="2:10" ht="34" x14ac:dyDescent="0.2">
      <c r="B77" s="7">
        <f t="shared" si="6"/>
        <v>75</v>
      </c>
      <c r="C77" s="8" t="s">
        <v>281</v>
      </c>
      <c r="D77" s="8" t="s">
        <v>182</v>
      </c>
      <c r="E77" s="8" t="s">
        <v>282</v>
      </c>
      <c r="F77" s="8" t="str">
        <f t="shared" si="5"/>
        <v>buildConfig.yml</v>
      </c>
      <c r="G77" s="8" t="str">
        <f t="shared" si="7"/>
        <v>faq/perPage</v>
      </c>
      <c r="H77" s="8" t="str">
        <f>H76</f>
        <v>faq</v>
      </c>
      <c r="I77" s="8" t="s">
        <v>283</v>
      </c>
      <c r="J77" s="8" t="str">
        <f>J76</f>
        <v>number</v>
      </c>
    </row>
    <row r="78" spans="2:10" ht="34" x14ac:dyDescent="0.2">
      <c r="B78" s="7">
        <f t="shared" si="6"/>
        <v>76</v>
      </c>
      <c r="C78" s="8" t="s">
        <v>284</v>
      </c>
      <c r="D78" s="8" t="s">
        <v>182</v>
      </c>
      <c r="E78" s="8" t="s">
        <v>285</v>
      </c>
      <c r="F78" s="8" t="str">
        <f t="shared" si="5"/>
        <v>buildConfig.yml</v>
      </c>
      <c r="G78" s="8" t="str">
        <f t="shared" si="7"/>
        <v>faq/faqToc</v>
      </c>
      <c r="H78" s="8" t="str">
        <f>H77</f>
        <v>faq</v>
      </c>
      <c r="I78" s="8" t="s">
        <v>286</v>
      </c>
      <c r="J78" s="8" t="str">
        <f>J74</f>
        <v>true/false</v>
      </c>
    </row>
    <row r="79" spans="2:10" ht="17" x14ac:dyDescent="0.2">
      <c r="B79" s="7">
        <f t="shared" si="6"/>
        <v>77</v>
      </c>
      <c r="C79" s="8" t="s">
        <v>287</v>
      </c>
      <c r="D79" s="8" t="s">
        <v>288</v>
      </c>
      <c r="E79" s="8" t="s">
        <v>289</v>
      </c>
      <c r="F79" s="8" t="str">
        <f t="shared" si="5"/>
        <v>buildConfig.yml</v>
      </c>
      <c r="G79" s="8" t="str">
        <f t="shared" si="7"/>
        <v>elements</v>
      </c>
      <c r="H79" s="8" t="s">
        <v>290</v>
      </c>
      <c r="I79" s="8"/>
      <c r="J79" s="8"/>
    </row>
    <row r="80" spans="2:10" ht="17" x14ac:dyDescent="0.2">
      <c r="B80" s="7">
        <f t="shared" si="6"/>
        <v>78</v>
      </c>
      <c r="C80" s="8" t="s">
        <v>291</v>
      </c>
      <c r="D80" s="8" t="s">
        <v>288</v>
      </c>
      <c r="E80" s="8" t="s">
        <v>292</v>
      </c>
      <c r="F80" s="8" t="str">
        <f t="shared" si="5"/>
        <v>buildConfig.yml</v>
      </c>
      <c r="G80" s="8" t="str">
        <f t="shared" si="7"/>
        <v>elements/figma</v>
      </c>
      <c r="H80" s="8" t="s">
        <v>293</v>
      </c>
      <c r="I80" s="8"/>
      <c r="J80" s="8"/>
    </row>
    <row r="81" spans="2:10" ht="34" x14ac:dyDescent="0.2">
      <c r="B81" s="7">
        <f t="shared" si="6"/>
        <v>79</v>
      </c>
      <c r="C81" s="8" t="s">
        <v>294</v>
      </c>
      <c r="D81" s="8" t="s">
        <v>288</v>
      </c>
      <c r="E81" s="8" t="s">
        <v>298</v>
      </c>
      <c r="F81" s="8" t="str">
        <f t="shared" si="5"/>
        <v>buildConfig.yml</v>
      </c>
      <c r="G81" s="8" t="str">
        <f t="shared" si="7"/>
        <v>elements/figma/loadMessage</v>
      </c>
      <c r="H81" s="8" t="str">
        <f>H80</f>
        <v>elements/figma</v>
      </c>
      <c r="I81" s="8" t="s">
        <v>295</v>
      </c>
      <c r="J81" s="8" t="str">
        <f>J72</f>
        <v>string</v>
      </c>
    </row>
    <row r="82" spans="2:10" ht="17" x14ac:dyDescent="0.2">
      <c r="B82" s="7">
        <f t="shared" si="6"/>
        <v>80</v>
      </c>
      <c r="C82" s="8" t="s">
        <v>296</v>
      </c>
      <c r="D82" s="8" t="s">
        <v>288</v>
      </c>
      <c r="E82" s="8" t="s">
        <v>297</v>
      </c>
      <c r="F82" s="8" t="str">
        <f t="shared" si="5"/>
        <v>buildConfig.yml</v>
      </c>
      <c r="G82" s="8" t="str">
        <f t="shared" si="7"/>
        <v>elements/figma/embedSourceUrl</v>
      </c>
      <c r="H82" s="8" t="str">
        <f>H81</f>
        <v>elements/figma</v>
      </c>
      <c r="I82" s="8" t="s">
        <v>299</v>
      </c>
      <c r="J82" s="8" t="str">
        <f>J81</f>
        <v>string</v>
      </c>
    </row>
    <row r="83" spans="2:10" ht="17" x14ac:dyDescent="0.2">
      <c r="B83" s="7">
        <f t="shared" si="6"/>
        <v>81</v>
      </c>
      <c r="C83" s="8" t="s">
        <v>300</v>
      </c>
      <c r="D83" s="8" t="s">
        <v>288</v>
      </c>
      <c r="E83" s="8" t="s">
        <v>301</v>
      </c>
      <c r="F83" s="8" t="str">
        <f t="shared" si="5"/>
        <v>buildConfig.yml</v>
      </c>
      <c r="G83" s="8" t="str">
        <f t="shared" si="7"/>
        <v>elements/figma/figmaBaseUrl</v>
      </c>
      <c r="H83" s="8" t="str">
        <f>H82</f>
        <v>elements/figma</v>
      </c>
      <c r="I83" s="8" t="s">
        <v>302</v>
      </c>
      <c r="J83" s="8" t="str">
        <f>J82</f>
        <v>string</v>
      </c>
    </row>
    <row r="84" spans="2:10" ht="34" x14ac:dyDescent="0.2">
      <c r="B84" s="7">
        <f t="shared" si="6"/>
        <v>82</v>
      </c>
      <c r="C84" s="8" t="s">
        <v>306</v>
      </c>
      <c r="D84" s="8" t="s">
        <v>288</v>
      </c>
      <c r="E84" s="8" t="s">
        <v>303</v>
      </c>
      <c r="F84" s="8" t="str">
        <f t="shared" si="5"/>
        <v>buildConfig.yml</v>
      </c>
      <c r="G84" s="8" t="str">
        <f t="shared" si="7"/>
        <v>elements/figma/allowedUrl</v>
      </c>
      <c r="H84" s="8" t="str">
        <f>H83</f>
        <v>elements/figma</v>
      </c>
      <c r="I84" s="8" t="s">
        <v>304</v>
      </c>
      <c r="J84" s="8" t="s">
        <v>305</v>
      </c>
    </row>
    <row r="85" spans="2:10" ht="17" x14ac:dyDescent="0.2">
      <c r="B85" s="7">
        <f t="shared" si="6"/>
        <v>83</v>
      </c>
      <c r="C85" s="8" t="s">
        <v>307</v>
      </c>
      <c r="D85" s="8" t="s">
        <v>288</v>
      </c>
      <c r="E85" s="8" t="s">
        <v>308</v>
      </c>
      <c r="F85" s="8" t="str">
        <f t="shared" si="5"/>
        <v>buildConfig.yml</v>
      </c>
      <c r="G85" s="8" t="str">
        <f t="shared" si="7"/>
        <v>elements/card</v>
      </c>
      <c r="H85" s="8" t="s">
        <v>309</v>
      </c>
      <c r="I85" s="8"/>
      <c r="J85" s="8"/>
    </row>
    <row r="86" spans="2:10" ht="17" x14ac:dyDescent="0.2">
      <c r="B86" s="7">
        <f t="shared" si="6"/>
        <v>84</v>
      </c>
      <c r="C86" s="8" t="s">
        <v>310</v>
      </c>
      <c r="D86" s="8" t="s">
        <v>288</v>
      </c>
      <c r="E86" s="8" t="s">
        <v>314</v>
      </c>
      <c r="F86" s="8" t="str">
        <f t="shared" si="5"/>
        <v>buildConfig.yml</v>
      </c>
      <c r="G86" s="8" t="str">
        <f t="shared" si="7"/>
        <v>elements/card/cardWidth</v>
      </c>
      <c r="H86" s="8" t="str">
        <f>H85</f>
        <v>elements/card</v>
      </c>
      <c r="I86" s="8" t="s">
        <v>311</v>
      </c>
      <c r="J86" s="8" t="str">
        <f>J83</f>
        <v>string</v>
      </c>
    </row>
    <row r="87" spans="2:10" ht="34" x14ac:dyDescent="0.2">
      <c r="B87" s="7">
        <f t="shared" si="6"/>
        <v>85</v>
      </c>
      <c r="C87" s="8" t="s">
        <v>312</v>
      </c>
      <c r="D87" s="8" t="s">
        <v>288</v>
      </c>
      <c r="E87" s="8" t="s">
        <v>313</v>
      </c>
      <c r="F87" s="8" t="str">
        <f t="shared" si="5"/>
        <v>buildConfig.yml</v>
      </c>
      <c r="G87" s="8" t="str">
        <f t="shared" si="7"/>
        <v>elements/card/cardImgHeight</v>
      </c>
      <c r="H87" s="8" t="str">
        <f>H86</f>
        <v>elements/card</v>
      </c>
      <c r="I87" s="8" t="s">
        <v>315</v>
      </c>
      <c r="J87" s="8" t="str">
        <f>J86</f>
        <v>string</v>
      </c>
    </row>
    <row r="88" spans="2:10" ht="34" x14ac:dyDescent="0.2">
      <c r="B88" s="7">
        <f t="shared" si="6"/>
        <v>86</v>
      </c>
      <c r="C88" s="8" t="s">
        <v>316</v>
      </c>
      <c r="D88" s="8" t="s">
        <v>288</v>
      </c>
      <c r="E88" s="8" t="s">
        <v>317</v>
      </c>
      <c r="F88" s="8" t="str">
        <f t="shared" si="5"/>
        <v>buildConfig.yml</v>
      </c>
      <c r="G88" s="8" t="str">
        <f t="shared" si="7"/>
        <v>elements/card/cardImgText</v>
      </c>
      <c r="H88" s="8" t="str">
        <f>H87</f>
        <v>elements/card</v>
      </c>
      <c r="I88" s="8" t="s">
        <v>318</v>
      </c>
      <c r="J88" s="8" t="str">
        <f>J87</f>
        <v>string</v>
      </c>
    </row>
    <row r="89" spans="2:10" ht="34" x14ac:dyDescent="0.2">
      <c r="B89" s="7">
        <f t="shared" si="6"/>
        <v>87</v>
      </c>
      <c r="C89" s="8" t="s">
        <v>319</v>
      </c>
      <c r="D89" s="8" t="s">
        <v>288</v>
      </c>
      <c r="E89" s="8" t="s">
        <v>320</v>
      </c>
      <c r="F89" s="8" t="str">
        <f t="shared" si="5"/>
        <v>buildConfig.yml</v>
      </c>
      <c r="G89" s="8" t="str">
        <f t="shared" si="7"/>
        <v>extDocSummary</v>
      </c>
      <c r="H89" s="8" t="s">
        <v>321</v>
      </c>
      <c r="I89" s="8"/>
      <c r="J89" s="8"/>
    </row>
    <row r="90" spans="2:10" ht="34" x14ac:dyDescent="0.2">
      <c r="B90" s="7">
        <f t="shared" si="6"/>
        <v>88</v>
      </c>
      <c r="C90" s="8" t="s">
        <v>322</v>
      </c>
      <c r="D90" s="8" t="s">
        <v>288</v>
      </c>
      <c r="E90" s="8" t="s">
        <v>323</v>
      </c>
      <c r="F90" s="8" t="str">
        <f t="shared" si="5"/>
        <v>buildConfig.yml</v>
      </c>
      <c r="G90" s="8" t="str">
        <f t="shared" si="7"/>
        <v>extDocSummary/word_sum_model</v>
      </c>
      <c r="H90" s="8" t="str">
        <f>H89</f>
        <v>extDocSummary</v>
      </c>
      <c r="I90" s="8" t="s">
        <v>324</v>
      </c>
      <c r="J90" s="8" t="str">
        <f>J88</f>
        <v>string</v>
      </c>
    </row>
    <row r="91" spans="2:10" ht="34" x14ac:dyDescent="0.2">
      <c r="B91" s="7">
        <f t="shared" si="6"/>
        <v>89</v>
      </c>
      <c r="C91" s="8" t="s">
        <v>325</v>
      </c>
      <c r="D91" s="8" t="s">
        <v>288</v>
      </c>
      <c r="E91" s="8" t="s">
        <v>326</v>
      </c>
      <c r="F91" s="8" t="str">
        <f t="shared" si="5"/>
        <v>buildConfig.yml</v>
      </c>
      <c r="G91" s="8" t="str">
        <f t="shared" si="7"/>
        <v>extDocSummary/pdf_sum_model</v>
      </c>
      <c r="H91" s="8" t="str">
        <f>H90</f>
        <v>extDocSummary</v>
      </c>
      <c r="I91" s="8" t="s">
        <v>327</v>
      </c>
      <c r="J91" s="8" t="str">
        <f>J90</f>
        <v>string</v>
      </c>
    </row>
    <row r="92" spans="2:10" ht="34" x14ac:dyDescent="0.2">
      <c r="B92" s="7">
        <f t="shared" si="6"/>
        <v>90</v>
      </c>
      <c r="C92" s="8" t="s">
        <v>415</v>
      </c>
      <c r="D92" s="8" t="s">
        <v>182</v>
      </c>
      <c r="E92" s="8" t="s">
        <v>416</v>
      </c>
      <c r="F92" s="8" t="str">
        <f t="shared" si="5"/>
        <v>buildConfig.yml</v>
      </c>
      <c r="G92" s="8" t="str">
        <f t="shared" si="7"/>
        <v>spellCheck</v>
      </c>
      <c r="H92" s="8" t="s">
        <v>417</v>
      </c>
      <c r="I92" s="8"/>
      <c r="J92" s="8" t="str">
        <f>J78</f>
        <v>true/false</v>
      </c>
    </row>
    <row r="93" spans="2:10" ht="34" x14ac:dyDescent="0.2">
      <c r="B93" s="7">
        <f t="shared" si="6"/>
        <v>91</v>
      </c>
      <c r="C93" s="8" t="s">
        <v>402</v>
      </c>
      <c r="D93" s="8" t="s">
        <v>328</v>
      </c>
      <c r="E93" s="8" t="s">
        <v>329</v>
      </c>
      <c r="F93" s="8" t="str">
        <f>Tables!B7</f>
        <v>pageBuildConfig.yml</v>
      </c>
      <c r="G93" s="8" t="str">
        <f t="shared" si="7"/>
        <v>/</v>
      </c>
      <c r="H93" s="8" t="s">
        <v>330</v>
      </c>
      <c r="I93" s="8"/>
      <c r="J93" s="8"/>
    </row>
    <row r="94" spans="2:10" ht="51" x14ac:dyDescent="0.2">
      <c r="B94" s="7">
        <f t="shared" si="6"/>
        <v>92</v>
      </c>
      <c r="C94" s="8" t="s">
        <v>331</v>
      </c>
      <c r="D94" s="8" t="s">
        <v>328</v>
      </c>
      <c r="E94" s="8" t="s">
        <v>332</v>
      </c>
      <c r="F94" s="8" t="str">
        <f t="shared" ref="F94:F118" si="8">F93</f>
        <v>pageBuildConfig.yml</v>
      </c>
      <c r="G94" s="8" t="str">
        <f t="shared" si="7"/>
        <v>//startPermalink</v>
      </c>
      <c r="H94" s="8" t="str">
        <f>H93</f>
        <v>/</v>
      </c>
      <c r="I94" s="8" t="s">
        <v>333</v>
      </c>
      <c r="J94" s="8" t="str">
        <f>J91</f>
        <v>string</v>
      </c>
    </row>
    <row r="95" spans="2:10" ht="34" x14ac:dyDescent="0.2">
      <c r="B95" s="7">
        <f t="shared" si="6"/>
        <v>93</v>
      </c>
      <c r="C95" s="8" t="s">
        <v>334</v>
      </c>
      <c r="D95" s="8" t="s">
        <v>328</v>
      </c>
      <c r="E95" s="8" t="s">
        <v>335</v>
      </c>
      <c r="F95" s="8" t="str">
        <f t="shared" si="8"/>
        <v>pageBuildConfig.yml</v>
      </c>
      <c r="G95" s="8" t="str">
        <f t="shared" si="7"/>
        <v>/sections</v>
      </c>
      <c r="H95" s="8" t="s">
        <v>336</v>
      </c>
      <c r="I95" s="8"/>
      <c r="J95" s="8"/>
    </row>
    <row r="96" spans="2:10" ht="34" x14ac:dyDescent="0.2">
      <c r="B96" s="7">
        <f t="shared" si="6"/>
        <v>94</v>
      </c>
      <c r="C96" s="8" t="s">
        <v>337</v>
      </c>
      <c r="D96" s="8" t="s">
        <v>328</v>
      </c>
      <c r="E96" s="8" t="s">
        <v>338</v>
      </c>
      <c r="F96" s="8" t="str">
        <f t="shared" si="8"/>
        <v>pageBuildConfig.yml</v>
      </c>
      <c r="G96" s="8" t="str">
        <f t="shared" si="7"/>
        <v>/sections/header_section</v>
      </c>
      <c r="H96" s="8" t="s">
        <v>339</v>
      </c>
      <c r="I96" s="8"/>
      <c r="J96" s="8"/>
    </row>
    <row r="97" spans="2:10" ht="51" x14ac:dyDescent="0.2">
      <c r="B97" s="7">
        <f t="shared" si="6"/>
        <v>95</v>
      </c>
      <c r="C97" s="8" t="s">
        <v>341</v>
      </c>
      <c r="D97" s="8" t="s">
        <v>328</v>
      </c>
      <c r="E97" s="8" t="s">
        <v>340</v>
      </c>
      <c r="F97" s="8" t="str">
        <f t="shared" si="8"/>
        <v>pageBuildConfig.yml</v>
      </c>
      <c r="G97" s="8" t="str">
        <f t="shared" si="7"/>
        <v>/sections/header_section/title</v>
      </c>
      <c r="H97" s="8" t="str">
        <f>H96</f>
        <v>/sections/header_section</v>
      </c>
      <c r="I97" s="8" t="s">
        <v>20</v>
      </c>
      <c r="J97" s="8" t="str">
        <f>J94</f>
        <v>string</v>
      </c>
    </row>
    <row r="98" spans="2:10" ht="34" x14ac:dyDescent="0.2">
      <c r="B98" s="7">
        <f t="shared" si="6"/>
        <v>96</v>
      </c>
      <c r="C98" s="8" t="s">
        <v>342</v>
      </c>
      <c r="D98" s="8" t="s">
        <v>328</v>
      </c>
      <c r="E98" s="8" t="s">
        <v>343</v>
      </c>
      <c r="F98" s="8" t="str">
        <f t="shared" si="8"/>
        <v>pageBuildConfig.yml</v>
      </c>
      <c r="G98" s="8" t="str">
        <f t="shared" si="7"/>
        <v>/sections/header_section/text</v>
      </c>
      <c r="H98" s="8" t="str">
        <f>H97</f>
        <v>/sections/header_section</v>
      </c>
      <c r="I98" s="8" t="s">
        <v>344</v>
      </c>
      <c r="J98" s="8" t="s">
        <v>345</v>
      </c>
    </row>
    <row r="99" spans="2:10" ht="85" x14ac:dyDescent="0.2">
      <c r="B99" s="7">
        <f t="shared" si="6"/>
        <v>97</v>
      </c>
      <c r="C99" s="8" t="s">
        <v>346</v>
      </c>
      <c r="D99" s="8" t="s">
        <v>328</v>
      </c>
      <c r="E99" s="8" t="s">
        <v>347</v>
      </c>
      <c r="F99" s="8" t="str">
        <f t="shared" si="8"/>
        <v>pageBuildConfig.yml</v>
      </c>
      <c r="G99" s="8" t="str">
        <f t="shared" si="7"/>
        <v>/sections/header_section/startBtnText</v>
      </c>
      <c r="H99" s="8" t="str">
        <f>H98</f>
        <v>/sections/header_section</v>
      </c>
      <c r="I99" s="8" t="s">
        <v>348</v>
      </c>
      <c r="J99" s="8" t="str">
        <f>J97</f>
        <v>string</v>
      </c>
    </row>
    <row r="100" spans="2:10" ht="51" x14ac:dyDescent="0.2">
      <c r="B100" s="7">
        <f t="shared" si="6"/>
        <v>98</v>
      </c>
      <c r="C100" s="8" t="s">
        <v>349</v>
      </c>
      <c r="D100" s="8" t="s">
        <v>328</v>
      </c>
      <c r="E100" s="8" t="s">
        <v>350</v>
      </c>
      <c r="F100" s="8" t="str">
        <f t="shared" si="8"/>
        <v>pageBuildConfig.yml</v>
      </c>
      <c r="G100" s="8" t="str">
        <f t="shared" si="7"/>
        <v>/sections/header_section/featuredMedia</v>
      </c>
      <c r="H100" s="8" t="str">
        <f>H99</f>
        <v>/sections/header_section</v>
      </c>
      <c r="I100" s="8" t="s">
        <v>351</v>
      </c>
      <c r="J100" s="8" t="s">
        <v>241</v>
      </c>
    </row>
    <row r="101" spans="2:10" ht="34" x14ac:dyDescent="0.2">
      <c r="B101" s="7">
        <f t="shared" si="6"/>
        <v>99</v>
      </c>
      <c r="C101" s="8" t="s">
        <v>352</v>
      </c>
      <c r="D101" s="8" t="s">
        <v>328</v>
      </c>
      <c r="E101" s="8" t="s">
        <v>353</v>
      </c>
      <c r="F101" s="8" t="str">
        <f t="shared" si="8"/>
        <v>pageBuildConfig.yml</v>
      </c>
      <c r="G101" s="8" t="str">
        <f t="shared" si="7"/>
        <v>/sections/collections_section</v>
      </c>
      <c r="H101" s="8" t="s">
        <v>354</v>
      </c>
      <c r="I101" s="8"/>
      <c r="J101" s="8"/>
    </row>
    <row r="102" spans="2:10" ht="34" x14ac:dyDescent="0.2">
      <c r="B102" s="7">
        <f t="shared" si="6"/>
        <v>100</v>
      </c>
      <c r="C102" s="8" t="s">
        <v>355</v>
      </c>
      <c r="D102" s="8" t="s">
        <v>328</v>
      </c>
      <c r="E102" s="8" t="s">
        <v>356</v>
      </c>
      <c r="F102" s="8" t="str">
        <f t="shared" si="8"/>
        <v>pageBuildConfig.yml</v>
      </c>
      <c r="G102" s="8" t="str">
        <f t="shared" si="7"/>
        <v>/sections/collections_section/enabledInHome</v>
      </c>
      <c r="H102" s="8" t="str">
        <f t="shared" ref="H102:H107" si="9">H101</f>
        <v>/sections/collections_section</v>
      </c>
      <c r="I102" s="8" t="s">
        <v>357</v>
      </c>
      <c r="J102" s="8" t="str">
        <f>J78</f>
        <v>true/false</v>
      </c>
    </row>
    <row r="103" spans="2:10" ht="34" x14ac:dyDescent="0.2">
      <c r="B103" s="7">
        <f t="shared" si="6"/>
        <v>101</v>
      </c>
      <c r="C103" s="8" t="s">
        <v>358</v>
      </c>
      <c r="D103" s="8" t="s">
        <v>328</v>
      </c>
      <c r="E103" s="8" t="s">
        <v>359</v>
      </c>
      <c r="F103" s="8" t="str">
        <f t="shared" si="8"/>
        <v>pageBuildConfig.yml</v>
      </c>
      <c r="G103" s="8" t="str">
        <f t="shared" si="7"/>
        <v>/sections/collections_section/except</v>
      </c>
      <c r="H103" s="8" t="str">
        <f t="shared" si="9"/>
        <v>/sections/collections_section</v>
      </c>
      <c r="I103" s="8" t="s">
        <v>360</v>
      </c>
      <c r="J103" s="8" t="s">
        <v>305</v>
      </c>
    </row>
    <row r="104" spans="2:10" ht="68" x14ac:dyDescent="0.2">
      <c r="B104" s="7">
        <f t="shared" si="6"/>
        <v>102</v>
      </c>
      <c r="C104" s="8" t="s">
        <v>361</v>
      </c>
      <c r="D104" s="8" t="s">
        <v>328</v>
      </c>
      <c r="E104" s="8" t="s">
        <v>362</v>
      </c>
      <c r="F104" s="8" t="str">
        <f t="shared" si="8"/>
        <v>pageBuildConfig.yml</v>
      </c>
      <c r="G104" s="8" t="str">
        <f t="shared" si="7"/>
        <v>/sections/collections_section/itemsToShow</v>
      </c>
      <c r="H104" s="8" t="str">
        <f t="shared" si="9"/>
        <v>/sections/collections_section</v>
      </c>
      <c r="I104" s="8" t="s">
        <v>363</v>
      </c>
      <c r="J104" s="8" t="s">
        <v>87</v>
      </c>
    </row>
    <row r="105" spans="2:10" ht="68" x14ac:dyDescent="0.2">
      <c r="B105" s="7">
        <f t="shared" si="6"/>
        <v>103</v>
      </c>
      <c r="C105" s="8" t="s">
        <v>364</v>
      </c>
      <c r="D105" s="8" t="s">
        <v>328</v>
      </c>
      <c r="E105" s="8" t="s">
        <v>365</v>
      </c>
      <c r="F105" s="8" t="str">
        <f t="shared" si="8"/>
        <v>pageBuildConfig.yml</v>
      </c>
      <c r="G105" s="8" t="str">
        <f t="shared" si="7"/>
        <v>/sections/collections_section/collectionStartBtnText</v>
      </c>
      <c r="H105" s="8" t="str">
        <f t="shared" si="9"/>
        <v>/sections/collections_section</v>
      </c>
      <c r="I105" s="8" t="s">
        <v>366</v>
      </c>
      <c r="J105" s="8" t="s">
        <v>22</v>
      </c>
    </row>
    <row r="106" spans="2:10" ht="51" x14ac:dyDescent="0.2">
      <c r="B106" s="7">
        <f t="shared" si="6"/>
        <v>104</v>
      </c>
      <c r="C106" s="8" t="s">
        <v>367</v>
      </c>
      <c r="D106" s="8" t="s">
        <v>328</v>
      </c>
      <c r="E106" s="8" t="s">
        <v>368</v>
      </c>
      <c r="F106" s="8" t="str">
        <f t="shared" si="8"/>
        <v>pageBuildConfig.yml</v>
      </c>
      <c r="G106" s="8" t="str">
        <f t="shared" si="7"/>
        <v>/sections/collections_section/buttonsClass</v>
      </c>
      <c r="H106" s="8" t="str">
        <f t="shared" si="9"/>
        <v>/sections/collections_section</v>
      </c>
      <c r="I106" s="8" t="s">
        <v>369</v>
      </c>
      <c r="J106" s="8" t="str">
        <f>J105</f>
        <v>string</v>
      </c>
    </row>
    <row r="107" spans="2:10" ht="34" x14ac:dyDescent="0.2">
      <c r="B107" s="7">
        <f t="shared" si="6"/>
        <v>105</v>
      </c>
      <c r="C107" s="8" t="s">
        <v>370</v>
      </c>
      <c r="D107" s="8" t="s">
        <v>328</v>
      </c>
      <c r="E107" s="8" t="s">
        <v>371</v>
      </c>
      <c r="F107" s="8" t="str">
        <f t="shared" si="8"/>
        <v>pageBuildConfig.yml</v>
      </c>
      <c r="G107" s="8" t="str">
        <f t="shared" si="7"/>
        <v>/sections/collections_section/buttonsTextClass</v>
      </c>
      <c r="H107" s="8" t="str">
        <f t="shared" si="9"/>
        <v>/sections/collections_section</v>
      </c>
      <c r="I107" s="8" t="s">
        <v>372</v>
      </c>
      <c r="J107" s="8" t="str">
        <f>J106</f>
        <v>string</v>
      </c>
    </row>
    <row r="108" spans="2:10" ht="51" x14ac:dyDescent="0.2">
      <c r="B108" s="7">
        <f t="shared" si="6"/>
        <v>106</v>
      </c>
      <c r="C108" s="8" t="s">
        <v>373</v>
      </c>
      <c r="D108" s="8" t="s">
        <v>328</v>
      </c>
      <c r="E108" s="8" t="s">
        <v>374</v>
      </c>
      <c r="F108" s="8" t="str">
        <f t="shared" si="8"/>
        <v>pageBuildConfig.yml</v>
      </c>
      <c r="G108" s="8" t="str">
        <f t="shared" si="7"/>
        <v>/sections/mostRecentAndPopular_section</v>
      </c>
      <c r="H108" s="8" t="s">
        <v>375</v>
      </c>
      <c r="I108" s="8"/>
      <c r="J108" s="8"/>
    </row>
    <row r="109" spans="2:10" ht="51" x14ac:dyDescent="0.2">
      <c r="B109" s="7">
        <f t="shared" si="6"/>
        <v>107</v>
      </c>
      <c r="C109" s="8" t="s">
        <v>376</v>
      </c>
      <c r="D109" s="8" t="s">
        <v>328</v>
      </c>
      <c r="E109" s="8" t="s">
        <v>377</v>
      </c>
      <c r="F109" s="8" t="str">
        <f t="shared" si="8"/>
        <v>pageBuildConfig.yml</v>
      </c>
      <c r="G109" s="8" t="str">
        <f t="shared" si="7"/>
        <v>/sections/mostRecentAndPopular_section/recentFilesToShow</v>
      </c>
      <c r="H109" s="8" t="str">
        <f t="shared" ref="H109:H114" si="10">H108</f>
        <v>/sections/mostRecentAndPopular_section</v>
      </c>
      <c r="I109" s="8" t="s">
        <v>378</v>
      </c>
      <c r="J109" s="8" t="s">
        <v>87</v>
      </c>
    </row>
    <row r="110" spans="2:10" ht="34" x14ac:dyDescent="0.2">
      <c r="B110" s="7">
        <f t="shared" si="6"/>
        <v>108</v>
      </c>
      <c r="C110" s="8" t="s">
        <v>379</v>
      </c>
      <c r="D110" s="8" t="s">
        <v>328</v>
      </c>
      <c r="E110" s="8" t="s">
        <v>380</v>
      </c>
      <c r="F110" s="8" t="str">
        <f t="shared" si="8"/>
        <v>pageBuildConfig.yml</v>
      </c>
      <c r="G110" s="8" t="str">
        <f t="shared" si="7"/>
        <v>/sections/mostRecentAndPopular_section/allDocsBtnText</v>
      </c>
      <c r="H110" s="8" t="str">
        <f t="shared" si="10"/>
        <v>/sections/mostRecentAndPopular_section</v>
      </c>
      <c r="I110" s="8" t="s">
        <v>381</v>
      </c>
      <c r="J110" s="8" t="s">
        <v>22</v>
      </c>
    </row>
    <row r="111" spans="2:10" ht="34" x14ac:dyDescent="0.2">
      <c r="B111" s="7">
        <f t="shared" si="6"/>
        <v>109</v>
      </c>
      <c r="C111" s="8" t="s">
        <v>382</v>
      </c>
      <c r="D111" s="8" t="s">
        <v>328</v>
      </c>
      <c r="E111" s="8" t="s">
        <v>385</v>
      </c>
      <c r="F111" s="8" t="str">
        <f t="shared" si="8"/>
        <v>pageBuildConfig.yml</v>
      </c>
      <c r="G111" s="8" t="str">
        <f t="shared" si="7"/>
        <v>/sections/mostRecentAndPopular_section/allCatsBtnText</v>
      </c>
      <c r="H111" s="8" t="str">
        <f t="shared" si="10"/>
        <v>/sections/mostRecentAndPopular_section</v>
      </c>
      <c r="I111" s="8" t="s">
        <v>383</v>
      </c>
      <c r="J111" s="8" t="str">
        <f>J110</f>
        <v>string</v>
      </c>
    </row>
    <row r="112" spans="2:10" ht="34" x14ac:dyDescent="0.2">
      <c r="B112" s="7">
        <f t="shared" si="6"/>
        <v>110</v>
      </c>
      <c r="C112" s="8" t="s">
        <v>384</v>
      </c>
      <c r="D112" s="8" t="s">
        <v>328</v>
      </c>
      <c r="E112" s="8" t="s">
        <v>386</v>
      </c>
      <c r="F112" s="8" t="str">
        <f t="shared" si="8"/>
        <v>pageBuildConfig.yml</v>
      </c>
      <c r="G112" s="8" t="str">
        <f t="shared" si="7"/>
        <v>/sections/mostRecentAndPopular_section/allTagsBtnText</v>
      </c>
      <c r="H112" s="8" t="str">
        <f t="shared" si="10"/>
        <v>/sections/mostRecentAndPopular_section</v>
      </c>
      <c r="I112" s="8" t="s">
        <v>387</v>
      </c>
      <c r="J112" s="8" t="str">
        <f>J111</f>
        <v>string</v>
      </c>
    </row>
    <row r="113" spans="2:10" ht="68" x14ac:dyDescent="0.2">
      <c r="B113" s="7">
        <f t="shared" si="6"/>
        <v>111</v>
      </c>
      <c r="C113" s="8" t="s">
        <v>388</v>
      </c>
      <c r="D113" s="8" t="s">
        <v>328</v>
      </c>
      <c r="E113" s="8" t="s">
        <v>389</v>
      </c>
      <c r="F113" s="8" t="str">
        <f t="shared" si="8"/>
        <v>pageBuildConfig.yml</v>
      </c>
      <c r="G113" s="8" t="str">
        <f t="shared" si="7"/>
        <v>/sections/mostRecentAndPopular_section/buttonsClass</v>
      </c>
      <c r="H113" s="8" t="str">
        <f t="shared" si="10"/>
        <v>/sections/mostRecentAndPopular_section</v>
      </c>
      <c r="I113" s="8" t="s">
        <v>369</v>
      </c>
      <c r="J113" s="8" t="str">
        <f>J112</f>
        <v>string</v>
      </c>
    </row>
    <row r="114" spans="2:10" ht="85" x14ac:dyDescent="0.2">
      <c r="B114" s="7">
        <f t="shared" si="6"/>
        <v>112</v>
      </c>
      <c r="C114" s="8" t="s">
        <v>390</v>
      </c>
      <c r="D114" s="8" t="s">
        <v>328</v>
      </c>
      <c r="E114" s="8" t="s">
        <v>391</v>
      </c>
      <c r="F114" s="8" t="str">
        <f t="shared" si="8"/>
        <v>pageBuildConfig.yml</v>
      </c>
      <c r="G114" s="8" t="str">
        <f t="shared" si="7"/>
        <v>/sections/mostRecentAndPopular_section/buttonsTextClass</v>
      </c>
      <c r="H114" s="8" t="str">
        <f t="shared" si="10"/>
        <v>/sections/mostRecentAndPopular_section</v>
      </c>
      <c r="I114" s="8" t="s">
        <v>372</v>
      </c>
      <c r="J114" s="8" t="str">
        <f>J113</f>
        <v>string</v>
      </c>
    </row>
    <row r="115" spans="2:10" ht="34" x14ac:dyDescent="0.2">
      <c r="B115" s="7">
        <f t="shared" si="6"/>
        <v>113</v>
      </c>
      <c r="C115" s="8" t="s">
        <v>392</v>
      </c>
      <c r="D115" s="8" t="s">
        <v>328</v>
      </c>
      <c r="E115" s="8" t="s">
        <v>393</v>
      </c>
      <c r="F115" s="8" t="str">
        <f t="shared" si="8"/>
        <v>pageBuildConfig.yml</v>
      </c>
      <c r="G115" s="8" t="str">
        <f t="shared" si="7"/>
        <v>/sections/stats_section</v>
      </c>
      <c r="H115" s="8" t="s">
        <v>394</v>
      </c>
      <c r="I115" s="8"/>
      <c r="J115" s="8"/>
    </row>
    <row r="116" spans="2:10" ht="34" x14ac:dyDescent="0.2">
      <c r="B116" s="7">
        <f t="shared" si="6"/>
        <v>114</v>
      </c>
      <c r="C116" s="8" t="s">
        <v>395</v>
      </c>
      <c r="D116" s="8" t="s">
        <v>328</v>
      </c>
      <c r="E116" s="8" t="s">
        <v>396</v>
      </c>
      <c r="F116" s="8" t="str">
        <f t="shared" si="8"/>
        <v>pageBuildConfig.yml</v>
      </c>
      <c r="G116" s="8" t="str">
        <f t="shared" si="7"/>
        <v>/sections/stats_section/buttonsClass</v>
      </c>
      <c r="H116" s="8" t="str">
        <f>H115</f>
        <v>/sections/stats_section</v>
      </c>
      <c r="I116" s="8" t="s">
        <v>369</v>
      </c>
      <c r="J116" s="8" t="str">
        <f>J114</f>
        <v>string</v>
      </c>
    </row>
    <row r="117" spans="2:10" ht="51" x14ac:dyDescent="0.2">
      <c r="B117" s="7">
        <f t="shared" si="6"/>
        <v>115</v>
      </c>
      <c r="C117" s="8" t="s">
        <v>397</v>
      </c>
      <c r="D117" s="8" t="s">
        <v>328</v>
      </c>
      <c r="E117" s="8" t="s">
        <v>398</v>
      </c>
      <c r="F117" s="8" t="str">
        <f t="shared" si="8"/>
        <v>pageBuildConfig.yml</v>
      </c>
      <c r="G117" s="8" t="str">
        <f t="shared" si="7"/>
        <v>/sections/stats_section/buttonsTextClass</v>
      </c>
      <c r="H117" s="8" t="str">
        <f>H116</f>
        <v>/sections/stats_section</v>
      </c>
      <c r="I117" s="8" t="s">
        <v>372</v>
      </c>
      <c r="J117" s="8" t="str">
        <f>J116</f>
        <v>string</v>
      </c>
    </row>
    <row r="118" spans="2:10" ht="51" x14ac:dyDescent="0.2">
      <c r="B118" s="7">
        <f t="shared" si="6"/>
        <v>116</v>
      </c>
      <c r="C118" s="8" t="s">
        <v>399</v>
      </c>
      <c r="D118" s="8" t="s">
        <v>328</v>
      </c>
      <c r="E118" s="8" t="s">
        <v>401</v>
      </c>
      <c r="F118" s="8" t="str">
        <f t="shared" si="8"/>
        <v>pageBuildConfig.yml</v>
      </c>
      <c r="G118" s="8" t="str">
        <f t="shared" si="7"/>
        <v>/sections/stats_section/buttonsIcon</v>
      </c>
      <c r="H118" s="8" t="str">
        <f>H117</f>
        <v>/sections/stats_section</v>
      </c>
      <c r="I118" s="8" t="s">
        <v>400</v>
      </c>
      <c r="J118" s="8" t="str">
        <f>J117</f>
        <v>string</v>
      </c>
    </row>
    <row r="119" spans="2:10" ht="34" x14ac:dyDescent="0.2">
      <c r="B119" s="7">
        <f t="shared" si="6"/>
        <v>117</v>
      </c>
      <c r="C119" s="8" t="s">
        <v>403</v>
      </c>
      <c r="D119" s="8" t="s">
        <v>328</v>
      </c>
      <c r="E119" s="8" t="s">
        <v>404</v>
      </c>
      <c r="F119" s="8" t="str">
        <f>Tables!B7</f>
        <v>pageBuildConfig.yml</v>
      </c>
      <c r="G119" s="8" t="str">
        <f t="shared" si="7"/>
        <v>/</v>
      </c>
      <c r="H119" s="8" t="s">
        <v>330</v>
      </c>
      <c r="I119" s="8"/>
      <c r="J119" s="8"/>
    </row>
    <row r="120" spans="2:10" ht="34" x14ac:dyDescent="0.2">
      <c r="B120" s="7">
        <f t="shared" si="6"/>
        <v>118</v>
      </c>
      <c r="C120" s="8" t="s">
        <v>405</v>
      </c>
      <c r="D120" s="8" t="s">
        <v>328</v>
      </c>
      <c r="E120" s="8" t="s">
        <v>406</v>
      </c>
      <c r="F120" s="8" t="str">
        <f>F119</f>
        <v>pageBuildConfig.yml</v>
      </c>
      <c r="G120" s="8" t="str">
        <f t="shared" si="7"/>
        <v>/sections/mostRecentAndPopular_section/popularCatsToShow</v>
      </c>
      <c r="H120" s="8" t="s">
        <v>375</v>
      </c>
      <c r="I120" s="8" t="s">
        <v>407</v>
      </c>
      <c r="J120" s="8" t="s">
        <v>87</v>
      </c>
    </row>
    <row r="121" spans="2:10" ht="34" x14ac:dyDescent="0.2">
      <c r="B121" s="7">
        <f t="shared" si="6"/>
        <v>119</v>
      </c>
      <c r="C121" s="8" t="s">
        <v>408</v>
      </c>
      <c r="D121" s="8" t="s">
        <v>328</v>
      </c>
      <c r="E121" s="8" t="s">
        <v>409</v>
      </c>
      <c r="F121" s="8" t="str">
        <f>F120</f>
        <v>pageBuildConfig.yml</v>
      </c>
      <c r="G121" s="8" t="str">
        <f t="shared" si="7"/>
        <v>/sections/mostRecentAndPopular_section/popularTagsToShow</v>
      </c>
      <c r="H121" s="8" t="str">
        <f>H120</f>
        <v>/sections/mostRecentAndPopular_section</v>
      </c>
      <c r="I121" s="8" t="s">
        <v>410</v>
      </c>
      <c r="J121" s="8" t="str">
        <f>J120</f>
        <v>number</v>
      </c>
    </row>
  </sheetData>
  <autoFilter ref="B2:J121" xr:uid="{01DA1035-E84F-D243-B150-8A903B2A3463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2FB9DB6-B5F2-3849-A2E6-E3B236CBA724}">
          <x14:formula1>
            <xm:f>configs!$A$2:$A$12</xm:f>
          </x14:formula1>
          <xm:sqref>D4:D78</xm:sqref>
        </x14:dataValidation>
        <x14:dataValidation type="list" allowBlank="1" showInputMessage="1" showErrorMessage="1" xr:uid="{303AC917-8B49-D84F-A097-8C9DA4BBAA64}">
          <x14:formula1>
            <xm:f>configs!$A$1:$A$14</xm:f>
          </x14:formula1>
          <xm:sqref>D3 D79:D92</xm:sqref>
        </x14:dataValidation>
        <x14:dataValidation type="list" allowBlank="1" showInputMessage="1" showErrorMessage="1" xr:uid="{E7E0F850-1F52-2E4D-AEF4-4B26108DC5D3}">
          <x14:formula1>
            <xm:f>configs!$A$1:$A$15</xm:f>
          </x14:formula1>
          <xm:sqref>D93:D121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configs</vt:lpstr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2025-10-30T09:59:33Z</dcterms:modified>
</cp:coreProperties>
</file>