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OIS\Beveiligde Projecten\22048 Veiligheidsmonitor 2022\data\Veiligheidsindex\VI meting_2\"/>
    </mc:Choice>
  </mc:AlternateContent>
  <bookViews>
    <workbookView xWindow="435" yWindow="330" windowWidth="13740" windowHeight="5475" tabRatio="717"/>
  </bookViews>
  <sheets>
    <sheet name="index_volgorde_VMgebied" sheetId="20" r:id="rId1"/>
    <sheet name="index_rangorde_VMgebied" sheetId="25" r:id="rId2"/>
    <sheet name="index_volgorde_25geb" sheetId="22" r:id="rId3"/>
    <sheet name="index_volgorde_stadsdelen" sheetId="23" r:id="rId4"/>
    <sheet name="index_volgorde_gemeenten" sheetId="24" r:id="rId5"/>
    <sheet name="klasse grenzen indexen" sheetId="5" r:id="rId6"/>
  </sheets>
  <calcPr calcId="162913"/>
</workbook>
</file>

<file path=xl/calcChain.xml><?xml version="1.0" encoding="utf-8"?>
<calcChain xmlns="http://schemas.openxmlformats.org/spreadsheetml/2006/main">
  <c r="K9" i="5" l="1"/>
  <c r="K8" i="5" s="1"/>
  <c r="K10" i="5"/>
  <c r="K11" i="5"/>
  <c r="K12" i="5"/>
  <c r="K13" i="5"/>
  <c r="K14" i="5"/>
  <c r="K15" i="5" s="1"/>
  <c r="L9" i="5"/>
  <c r="L8" i="5" s="1"/>
  <c r="L10" i="5"/>
  <c r="L11" i="5"/>
  <c r="L12" i="5"/>
  <c r="L13" i="5"/>
  <c r="L14" i="5"/>
  <c r="L15" i="5" s="1"/>
  <c r="G9" i="5" l="1"/>
  <c r="G8" i="5" s="1"/>
  <c r="H9" i="5"/>
  <c r="H8" i="5" s="1"/>
  <c r="I9" i="5"/>
  <c r="I8" i="5" s="1"/>
  <c r="J9" i="5"/>
  <c r="J8" i="5" s="1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G15" i="5" s="1"/>
  <c r="H14" i="5"/>
  <c r="H15" i="5" s="1"/>
  <c r="I14" i="5"/>
  <c r="I15" i="5" s="1"/>
  <c r="J14" i="5"/>
  <c r="J15" i="5" s="1"/>
  <c r="O14" i="5" l="1"/>
  <c r="O15" i="5" s="1"/>
  <c r="P14" i="5"/>
  <c r="P15" i="5" s="1"/>
  <c r="Q14" i="5"/>
  <c r="Q15" i="5" s="1"/>
  <c r="O13" i="5"/>
  <c r="P13" i="5"/>
  <c r="Q13" i="5"/>
  <c r="O12" i="5"/>
  <c r="P12" i="5"/>
  <c r="Q12" i="5"/>
  <c r="O11" i="5"/>
  <c r="P11" i="5"/>
  <c r="Q11" i="5"/>
  <c r="O10" i="5"/>
  <c r="P10" i="5"/>
  <c r="Q10" i="5"/>
  <c r="O9" i="5"/>
  <c r="O8" i="5" s="1"/>
  <c r="P9" i="5"/>
  <c r="P8" i="5" s="1"/>
  <c r="Q9" i="5"/>
  <c r="Q8" i="5" s="1"/>
  <c r="D9" i="5" l="1"/>
  <c r="N14" i="5" l="1"/>
  <c r="N15" i="5" s="1"/>
  <c r="M14" i="5"/>
  <c r="M15" i="5" s="1"/>
  <c r="F14" i="5"/>
  <c r="F15" i="5" s="1"/>
  <c r="E14" i="5"/>
  <c r="E15" i="5" s="1"/>
  <c r="D14" i="5"/>
  <c r="D15" i="5" s="1"/>
  <c r="N13" i="5"/>
  <c r="M13" i="5"/>
  <c r="F13" i="5"/>
  <c r="E13" i="5"/>
  <c r="D13" i="5"/>
  <c r="N12" i="5"/>
  <c r="M12" i="5"/>
  <c r="F12" i="5"/>
  <c r="E12" i="5"/>
  <c r="D12" i="5"/>
  <c r="N11" i="5"/>
  <c r="M11" i="5"/>
  <c r="F11" i="5"/>
  <c r="E11" i="5"/>
  <c r="D11" i="5"/>
  <c r="N10" i="5"/>
  <c r="M10" i="5"/>
  <c r="F10" i="5"/>
  <c r="E10" i="5"/>
  <c r="D10" i="5"/>
  <c r="N9" i="5"/>
  <c r="N8" i="5" s="1"/>
  <c r="M9" i="5"/>
  <c r="M8" i="5" s="1"/>
  <c r="F9" i="5"/>
  <c r="F8" i="5" s="1"/>
  <c r="E9" i="5"/>
  <c r="E8" i="5" s="1"/>
  <c r="D8" i="5"/>
</calcChain>
</file>

<file path=xl/sharedStrings.xml><?xml version="1.0" encoding="utf-8"?>
<sst xmlns="http://schemas.openxmlformats.org/spreadsheetml/2006/main" count="1496" uniqueCount="329">
  <si>
    <t xml:space="preserve"> min 0,5</t>
  </si>
  <si>
    <t>plus half</t>
  </si>
  <si>
    <t>plus 1</t>
  </si>
  <si>
    <t>min 1</t>
  </si>
  <si>
    <t>min 1,5</t>
  </si>
  <si>
    <t>&gt;min1,5</t>
  </si>
  <si>
    <t>plus 1,5</t>
  </si>
  <si>
    <t>&gt;plus 1,5</t>
  </si>
  <si>
    <t>HIC</t>
  </si>
  <si>
    <t>HVC</t>
  </si>
  <si>
    <t>Overlast</t>
  </si>
  <si>
    <t>verloedering</t>
  </si>
  <si>
    <t>personenoverlast</t>
  </si>
  <si>
    <t>Onveiligheidsbeleving</t>
  </si>
  <si>
    <t>criminaliteitsindex</t>
  </si>
  <si>
    <t>High Impact</t>
  </si>
  <si>
    <t>High Volume</t>
  </si>
  <si>
    <t>Verloedering</t>
  </si>
  <si>
    <t>Personenoverlast</t>
  </si>
  <si>
    <t>Burgwallen-Oude Zijde</t>
  </si>
  <si>
    <t>Burgwallen-Nieuwe Zijde</t>
  </si>
  <si>
    <t>Grachtengordel-West</t>
  </si>
  <si>
    <t>Grachtengordel-Zuid</t>
  </si>
  <si>
    <t>Nieuwmarkt/Lastage</t>
  </si>
  <si>
    <t>Haarlemmerbuurt</t>
  </si>
  <si>
    <t>Jordaan</t>
  </si>
  <si>
    <t>Weesperbuurt/Plantage</t>
  </si>
  <si>
    <t>Staatsliedenbuurt</t>
  </si>
  <si>
    <t>Da Costabuurt</t>
  </si>
  <si>
    <t>Van Lennepbuurt</t>
  </si>
  <si>
    <t>Overtoomse Sluis</t>
  </si>
  <si>
    <t>Erasmuspark</t>
  </si>
  <si>
    <t>De Kolenkit</t>
  </si>
  <si>
    <t>Geuzenbuurt</t>
  </si>
  <si>
    <t>Van Galenbuurt</t>
  </si>
  <si>
    <t>Hoofdweg e.o.</t>
  </si>
  <si>
    <t>Westindische Buurt</t>
  </si>
  <si>
    <t>Slotermeer-Noordoost</t>
  </si>
  <si>
    <t>Osdorp-Oost</t>
  </si>
  <si>
    <t>Osdorp-Midden</t>
  </si>
  <si>
    <t>Overtoomse Veld</t>
  </si>
  <si>
    <t>Westlandgracht</t>
  </si>
  <si>
    <t>Oude Pijp</t>
  </si>
  <si>
    <t>Nieuwe Pijp</t>
  </si>
  <si>
    <t>Zuid Pijp</t>
  </si>
  <si>
    <t>Hoofddorppleinbuurt</t>
  </si>
  <si>
    <t>Schinkelbuurt</t>
  </si>
  <si>
    <t>Willemspark</t>
  </si>
  <si>
    <t>Museumkwartier</t>
  </si>
  <si>
    <t>Stadionbuurt</t>
  </si>
  <si>
    <t>Apollobuurt</t>
  </si>
  <si>
    <t>Scheldebuurt</t>
  </si>
  <si>
    <t>IJselbuurt</t>
  </si>
  <si>
    <t>Rijnbuurt</t>
  </si>
  <si>
    <t>Buitenveldert-Oost</t>
  </si>
  <si>
    <t>Weesperzijde</t>
  </si>
  <si>
    <t>Oosterparkbuurt</t>
  </si>
  <si>
    <t>Dapperbuurt</t>
  </si>
  <si>
    <t>Transvaalbuurt</t>
  </si>
  <si>
    <t>Oostelijk Havengebied</t>
  </si>
  <si>
    <t>Middenmeer</t>
  </si>
  <si>
    <t>Betondorp</t>
  </si>
  <si>
    <t>Volewijck</t>
  </si>
  <si>
    <t>Tuindorp Oostzaan</t>
  </si>
  <si>
    <t>Oostzanerwerf/Kadoelen</t>
  </si>
  <si>
    <t>Waterlandpleinbuurt</t>
  </si>
  <si>
    <t>Buikslotermeer</t>
  </si>
  <si>
    <t>Waterland</t>
  </si>
  <si>
    <t>Nellestein</t>
  </si>
  <si>
    <t>Gein</t>
  </si>
  <si>
    <t>Driemond</t>
  </si>
  <si>
    <t>Diemen Noord</t>
  </si>
  <si>
    <t>Diemen Centrum</t>
  </si>
  <si>
    <t>Diemen Zuid</t>
  </si>
  <si>
    <t>Amstelveen Noord</t>
  </si>
  <si>
    <t>Amstelveen Oost</t>
  </si>
  <si>
    <t>Amstelveen Oud Zuid</t>
  </si>
  <si>
    <t>Amstelveen Nieuw Zuid</t>
  </si>
  <si>
    <t>Amstelveen Westwijk e.o.</t>
  </si>
  <si>
    <t>Ouderkerk a/d Amstel</t>
  </si>
  <si>
    <t>Kudelstaart</t>
  </si>
  <si>
    <t>Regio totaal</t>
  </si>
  <si>
    <t>risicoperceptie</t>
  </si>
  <si>
    <t>onveiligheidsgevoelens</t>
  </si>
  <si>
    <t>vermijding</t>
  </si>
  <si>
    <t>Risicoperceptie</t>
  </si>
  <si>
    <t>Onveiligheidsgevoelens</t>
  </si>
  <si>
    <t>Vermijding</t>
  </si>
  <si>
    <t>NIET WEGGOOIEN</t>
  </si>
  <si>
    <t>Duivendrecht</t>
  </si>
  <si>
    <t>Hornmeer</t>
  </si>
  <si>
    <t>Centrum/Zuid</t>
  </si>
  <si>
    <t>Frankendael</t>
  </si>
  <si>
    <t>Banne Buiksloot</t>
  </si>
  <si>
    <t>Noordelijke IJ-oevers-West</t>
  </si>
  <si>
    <t>Elzenhagen</t>
  </si>
  <si>
    <t>Zuidas/Prinses Irenebuurt e.o.</t>
  </si>
  <si>
    <t>slachtofferschap</t>
  </si>
  <si>
    <t>Digitaal</t>
  </si>
  <si>
    <t xml:space="preserve">slachtofferschap </t>
  </si>
  <si>
    <t>AE</t>
  </si>
  <si>
    <t>AD</t>
  </si>
  <si>
    <t>AC</t>
  </si>
  <si>
    <t>AG</t>
  </si>
  <si>
    <t>AF</t>
  </si>
  <si>
    <t>AA</t>
  </si>
  <si>
    <t>AB</t>
  </si>
  <si>
    <t>AH</t>
  </si>
  <si>
    <t>De Weteringschans</t>
  </si>
  <si>
    <t>AJ</t>
  </si>
  <si>
    <t>AK</t>
  </si>
  <si>
    <t>Oostelijke Eilanden/Kadijken</t>
  </si>
  <si>
    <t>EB/EC(BA)</t>
  </si>
  <si>
    <t>Spaarndammerbuurt/Zeeheldenbuurt/Houthavens</t>
  </si>
  <si>
    <t>EH</t>
  </si>
  <si>
    <t>EJ/EG</t>
  </si>
  <si>
    <t>Frederik Hendrikbuurt/Centrale Markt</t>
  </si>
  <si>
    <t>EQ</t>
  </si>
  <si>
    <t>EP</t>
  </si>
  <si>
    <t>Bellamybuurt</t>
  </si>
  <si>
    <t>ES</t>
  </si>
  <si>
    <t>EU/EV</t>
  </si>
  <si>
    <t>Helmersbuurt/Vondelparkbuurt</t>
  </si>
  <si>
    <t>ET</t>
  </si>
  <si>
    <t>EE/EA</t>
  </si>
  <si>
    <t>Landlust/Sloterdijk-West</t>
  </si>
  <si>
    <t>EF</t>
  </si>
  <si>
    <t>ED</t>
  </si>
  <si>
    <t>EL</t>
  </si>
  <si>
    <t>EN</t>
  </si>
  <si>
    <t>Chassébuurt</t>
  </si>
  <si>
    <t>EK</t>
  </si>
  <si>
    <t>EM</t>
  </si>
  <si>
    <t>ER</t>
  </si>
  <si>
    <t>FD</t>
  </si>
  <si>
    <t>FE</t>
  </si>
  <si>
    <t>Slotermeer-Zuidoost</t>
  </si>
  <si>
    <t>FC</t>
  </si>
  <si>
    <t>Slotermeer-West</t>
  </si>
  <si>
    <t>FB/FA</t>
  </si>
  <si>
    <t>Geuzenveld</t>
  </si>
  <si>
    <t>FK</t>
  </si>
  <si>
    <t>FJ</t>
  </si>
  <si>
    <t>FH</t>
  </si>
  <si>
    <t>De Punt</t>
  </si>
  <si>
    <t>FG/FF</t>
  </si>
  <si>
    <t>De Aker/Lutkemeer/Ookmeer</t>
  </si>
  <si>
    <t>FL</t>
  </si>
  <si>
    <t>Slotervaart-Noord</t>
  </si>
  <si>
    <t>FN</t>
  </si>
  <si>
    <t>Slotervaart-Zuid</t>
  </si>
  <si>
    <t>FM</t>
  </si>
  <si>
    <t>FP</t>
  </si>
  <si>
    <t>FQ</t>
  </si>
  <si>
    <t>Sloten/Nieuw-Sloten</t>
  </si>
  <si>
    <t>KP/KN</t>
  </si>
  <si>
    <t>KE</t>
  </si>
  <si>
    <t>KF</t>
  </si>
  <si>
    <t>KG</t>
  </si>
  <si>
    <t>KA</t>
  </si>
  <si>
    <t>KB</t>
  </si>
  <si>
    <t>KC</t>
  </si>
  <si>
    <t>KD</t>
  </si>
  <si>
    <t>KH</t>
  </si>
  <si>
    <t>KJ</t>
  </si>
  <si>
    <t>KK</t>
  </si>
  <si>
    <t>KL</t>
  </si>
  <si>
    <t>KM</t>
  </si>
  <si>
    <t>KQ</t>
  </si>
  <si>
    <t>Buitenveldert-West</t>
  </si>
  <si>
    <t>KR</t>
  </si>
  <si>
    <t>MB</t>
  </si>
  <si>
    <t>MC</t>
  </si>
  <si>
    <t>ME</t>
  </si>
  <si>
    <t>MD</t>
  </si>
  <si>
    <t>MF</t>
  </si>
  <si>
    <t>Indische Buurt-West</t>
  </si>
  <si>
    <t>MG</t>
  </si>
  <si>
    <t>Indische Buurt-Oost</t>
  </si>
  <si>
    <t>MA</t>
  </si>
  <si>
    <t>MH</t>
  </si>
  <si>
    <t>Zeeburgereiland/Bovendiep</t>
  </si>
  <si>
    <t>MJ</t>
  </si>
  <si>
    <t>IJburg-West</t>
  </si>
  <si>
    <t>MK/ML</t>
  </si>
  <si>
    <t>IJburg-Oost/IJburg-Zuid</t>
  </si>
  <si>
    <t>MM</t>
  </si>
  <si>
    <t>MN</t>
  </si>
  <si>
    <t>MP</t>
  </si>
  <si>
    <t>MQ</t>
  </si>
  <si>
    <t>Omval/Overamstel</t>
  </si>
  <si>
    <t>NK</t>
  </si>
  <si>
    <t>NL(NP)</t>
  </si>
  <si>
    <t>IJplein/Vogelbuurt(Noordelijke IJ-oevers-Oost)</t>
  </si>
  <si>
    <t>NN/NM/NF</t>
  </si>
  <si>
    <t>Tuindorp Nieuwendam/Buiksloot/Ndammer-/Buiksloterdijk</t>
  </si>
  <si>
    <t>NC</t>
  </si>
  <si>
    <t>NA/ND</t>
  </si>
  <si>
    <t>NJ</t>
  </si>
  <si>
    <t>NH</t>
  </si>
  <si>
    <t>NE</t>
  </si>
  <si>
    <t>NB</t>
  </si>
  <si>
    <t>NQ</t>
  </si>
  <si>
    <t>NG</t>
  </si>
  <si>
    <t>TB</t>
  </si>
  <si>
    <t>Venserpolder</t>
  </si>
  <si>
    <t>TC</t>
  </si>
  <si>
    <t>Amsterdamse Poort e.o.</t>
  </si>
  <si>
    <t>TD</t>
  </si>
  <si>
    <t>H-buurt</t>
  </si>
  <si>
    <t>TE</t>
  </si>
  <si>
    <t>Ganzenhoef e.o.</t>
  </si>
  <si>
    <t>TG123</t>
  </si>
  <si>
    <t>Bijlmermuseum</t>
  </si>
  <si>
    <t>TF123</t>
  </si>
  <si>
    <t>Geerdinkhof/Kantershof</t>
  </si>
  <si>
    <t>TH23145</t>
  </si>
  <si>
    <t>K-buurt</t>
  </si>
  <si>
    <t>TK</t>
  </si>
  <si>
    <t>TJ</t>
  </si>
  <si>
    <t>Holendrecht</t>
  </si>
  <si>
    <t>TL/TA</t>
  </si>
  <si>
    <t>Reigersbos/Amstel III/Bullewijk</t>
  </si>
  <si>
    <t>TM</t>
  </si>
  <si>
    <t>SA</t>
  </si>
  <si>
    <t xml:space="preserve">Holland Park </t>
  </si>
  <si>
    <t xml:space="preserve">Thamerdal en Centrum </t>
  </si>
  <si>
    <t>Zijdelwaard</t>
  </si>
  <si>
    <t>Legmeer en meerwijk</t>
  </si>
  <si>
    <t>De Kwakel en Buitengebied</t>
  </si>
  <si>
    <t>Oosteinde</t>
  </si>
  <si>
    <t>SD</t>
  </si>
  <si>
    <t>Weesp Binnenstad/Zuid</t>
  </si>
  <si>
    <t>SC56</t>
  </si>
  <si>
    <t>Weesp-Noord</t>
  </si>
  <si>
    <t>SE</t>
  </si>
  <si>
    <t xml:space="preserve">Weesp Aetsveld/Oostelijke Vechtoever </t>
  </si>
  <si>
    <t>SC1234</t>
  </si>
  <si>
    <t>Weesp Hogewey</t>
  </si>
  <si>
    <t>SB</t>
  </si>
  <si>
    <t>Weesp Bloemendalerpolder</t>
  </si>
  <si>
    <t>Vmgebied115</t>
  </si>
  <si>
    <t>Gerapporteerd</t>
  </si>
  <si>
    <t>Geregistreerde</t>
  </si>
  <si>
    <t>geregistreerde criminaliteitsindex</t>
  </si>
  <si>
    <t>gerapporteerd slachtofferschap</t>
  </si>
  <si>
    <t>HIC slachtofferschap</t>
  </si>
  <si>
    <t>HVC slachtofferschap</t>
  </si>
  <si>
    <t>digitaal slachtofferschap</t>
  </si>
  <si>
    <t>overlast</t>
  </si>
  <si>
    <t>25 gebieden</t>
  </si>
  <si>
    <t>Stadsdelen</t>
  </si>
  <si>
    <t>Gemeenten</t>
  </si>
  <si>
    <t>GA01</t>
  </si>
  <si>
    <t>Centrum-West</t>
  </si>
  <si>
    <t>GA02</t>
  </si>
  <si>
    <t>Centrum-Oost</t>
  </si>
  <si>
    <t>GA03</t>
  </si>
  <si>
    <t>Westerpark</t>
  </si>
  <si>
    <t>GA04</t>
  </si>
  <si>
    <t>Bos en Lommer</t>
  </si>
  <si>
    <t>GA05</t>
  </si>
  <si>
    <t>Oud West, De Baarsjes</t>
  </si>
  <si>
    <t>GF06</t>
  </si>
  <si>
    <t>Sloterdijk Nieuw-West</t>
  </si>
  <si>
    <t>GF07</t>
  </si>
  <si>
    <t>Geuzenveld, Slotermeer</t>
  </si>
  <si>
    <t>GF08</t>
  </si>
  <si>
    <t>Osdorp</t>
  </si>
  <si>
    <t>GF09</t>
  </si>
  <si>
    <t>De Aker, Sloten, Nieuw-Sloten</t>
  </si>
  <si>
    <t>GF10</t>
  </si>
  <si>
    <t>Slotervaart</t>
  </si>
  <si>
    <t>GK11</t>
  </si>
  <si>
    <t>Oud-Zuid</t>
  </si>
  <si>
    <t>GK12</t>
  </si>
  <si>
    <t>Buitenveldert, Zuidas</t>
  </si>
  <si>
    <t>GK13</t>
  </si>
  <si>
    <t>De Pijp, Rivierenbuurt</t>
  </si>
  <si>
    <t>GM14</t>
  </si>
  <si>
    <t>Oud-Oost</t>
  </si>
  <si>
    <t>GM15</t>
  </si>
  <si>
    <t>Indische Buurt, Oostelijk Havengebied</t>
  </si>
  <si>
    <t>GM16</t>
  </si>
  <si>
    <t>Watergraafsmeer</t>
  </si>
  <si>
    <t>GM17</t>
  </si>
  <si>
    <t>IJburg, Zeeburgereiland</t>
  </si>
  <si>
    <t>GN18</t>
  </si>
  <si>
    <t>Noord-West</t>
  </si>
  <si>
    <t>GN19</t>
  </si>
  <si>
    <t>Oud-Noord</t>
  </si>
  <si>
    <t>GN20</t>
  </si>
  <si>
    <t>Noord-Oost</t>
  </si>
  <si>
    <t>GS25</t>
  </si>
  <si>
    <t>Weesp, Driemond</t>
  </si>
  <si>
    <t>GT21</t>
  </si>
  <si>
    <t>Bijlmer-West</t>
  </si>
  <si>
    <t>GT22</t>
  </si>
  <si>
    <t>Bijlmer-Centrum</t>
  </si>
  <si>
    <t>GT23</t>
  </si>
  <si>
    <t>Bijlmer-Oost</t>
  </si>
  <si>
    <t>GT24</t>
  </si>
  <si>
    <t>Gaasperdam</t>
  </si>
  <si>
    <t>A</t>
  </si>
  <si>
    <t>Centrum</t>
  </si>
  <si>
    <t>E</t>
  </si>
  <si>
    <t>West</t>
  </si>
  <si>
    <t>F</t>
  </si>
  <si>
    <t>Nieuw-West</t>
  </si>
  <si>
    <t>K</t>
  </si>
  <si>
    <t>Zuid</t>
  </si>
  <si>
    <t>M</t>
  </si>
  <si>
    <t>Oost</t>
  </si>
  <si>
    <t>N</t>
  </si>
  <si>
    <t>Noord</t>
  </si>
  <si>
    <t>S</t>
  </si>
  <si>
    <t>Weesp</t>
  </si>
  <si>
    <t>T</t>
  </si>
  <si>
    <t>Zuidoost</t>
  </si>
  <si>
    <t>Aalsmeer</t>
  </si>
  <si>
    <t>Amstelveen</t>
  </si>
  <si>
    <t>Amsterdam</t>
  </si>
  <si>
    <t>Diemen</t>
  </si>
  <si>
    <t>Ouder-Amstel</t>
  </si>
  <si>
    <t>Uithoorn</t>
  </si>
  <si>
    <t>Amsterdam Totaal</t>
  </si>
  <si>
    <t>2022_1</t>
  </si>
  <si>
    <t>2022_2</t>
  </si>
  <si>
    <t>Amsterdam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</si>
</sst>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##0.00"/>
    <numFmt numFmtId="166" formatCode="#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orbel"/>
      <family val="2"/>
    </font>
    <font>
      <sz val="9"/>
      <color theme="1"/>
      <name val="Corbel"/>
      <family val="2"/>
    </font>
    <font>
      <b/>
      <sz val="10"/>
      <color theme="1"/>
      <name val="Corbel"/>
      <family val="2"/>
    </font>
    <font>
      <sz val="10"/>
      <name val="Arial"/>
      <family val="2"/>
    </font>
    <font>
      <sz val="10"/>
      <color indexed="8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5" fontId="6" fillId="0" borderId="0" xfId="1" applyNumberFormat="1" applyFont="1" applyBorder="1" applyAlignment="1">
      <alignment horizontal="right" vertical="top"/>
    </xf>
    <xf numFmtId="0" fontId="0" fillId="0" borderId="0" xfId="0" applyAlignment="1"/>
    <xf numFmtId="0" fontId="0" fillId="0" borderId="0" xfId="0"/>
    <xf numFmtId="0" fontId="2" fillId="0" borderId="0" xfId="0" applyFont="1"/>
    <xf numFmtId="1" fontId="2" fillId="0" borderId="0" xfId="0" applyNumberFormat="1" applyFont="1"/>
    <xf numFmtId="2" fontId="0" fillId="0" borderId="0" xfId="0" applyNumberFormat="1"/>
    <xf numFmtId="1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6" fontId="6" fillId="0" borderId="0" xfId="1" applyNumberFormat="1" applyFont="1" applyBorder="1" applyAlignment="1">
      <alignment horizontal="left" vertical="top"/>
    </xf>
    <xf numFmtId="0" fontId="4" fillId="0" borderId="0" xfId="0" applyFont="1" applyAlignment="1"/>
    <xf numFmtId="0" fontId="4" fillId="0" borderId="0" xfId="0" applyFont="1"/>
  </cellXfs>
  <cellStyles count="2">
    <cellStyle name="Standaard" xfId="0" builtinId="0"/>
    <cellStyle name="Standaard_klasse grenzen indexen" xfId="1"/>
  </cellStyles>
  <dxfs count="826"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+S kleuren (excl blauw en grijs)">
      <a:dk1>
        <a:sysClr val="windowText" lastClr="000000"/>
      </a:dk1>
      <a:lt1>
        <a:sysClr val="window" lastClr="FFFFFF"/>
      </a:lt1>
      <a:dk2>
        <a:srgbClr val="FF6A08"/>
      </a:dk2>
      <a:lt2>
        <a:srgbClr val="FF0000"/>
      </a:lt2>
      <a:accent1>
        <a:srgbClr val="F6B400"/>
      </a:accent1>
      <a:accent2>
        <a:srgbClr val="FFF498"/>
      </a:accent2>
      <a:accent3>
        <a:srgbClr val="B4E600"/>
      </a:accent3>
      <a:accent4>
        <a:srgbClr val="5ABD00"/>
      </a:accent4>
      <a:accent5>
        <a:srgbClr val="00A44A"/>
      </a:accent5>
      <a:accent6>
        <a:srgbClr val="AC0094"/>
      </a:accent6>
      <a:hlink>
        <a:srgbClr val="254E9B"/>
      </a:hlink>
      <a:folHlink>
        <a:srgbClr val="007EC5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1"/>
  <sheetViews>
    <sheetView tabSelected="1" zoomScaleNormal="100" workbookViewId="0">
      <pane xSplit="2" topLeftCell="C1" activePane="topRight" state="frozen"/>
      <selection pane="topRight" activeCell="C105" sqref="C105"/>
    </sheetView>
  </sheetViews>
  <sheetFormatPr defaultRowHeight="12.75" x14ac:dyDescent="0.2"/>
  <cols>
    <col min="1" max="1" width="9.140625" style="16"/>
    <col min="2" max="2" width="14" style="17" customWidth="1"/>
    <col min="3" max="3" width="35.7109375" style="17" customWidth="1"/>
    <col min="4" max="4" width="9.28515625" style="17" customWidth="1"/>
    <col min="5" max="5" width="7" style="17" customWidth="1"/>
    <col min="6" max="6" width="6.7109375" style="17" customWidth="1"/>
    <col min="7" max="7" width="1.5703125" style="17" customWidth="1"/>
    <col min="8" max="10" width="7.5703125" style="17" customWidth="1"/>
    <col min="11" max="11" width="1.5703125" style="17" customWidth="1"/>
    <col min="12" max="14" width="6.140625" style="17" customWidth="1"/>
    <col min="15" max="15" width="6.140625" customWidth="1"/>
    <col min="16" max="17" width="6.140625" style="16" customWidth="1"/>
    <col min="18" max="20" width="7.28515625" style="17" customWidth="1"/>
    <col min="21" max="21" width="3.85546875" customWidth="1"/>
    <col min="22" max="24" width="6.5703125" style="17" customWidth="1"/>
    <col min="25" max="25" width="3.85546875" customWidth="1"/>
    <col min="26" max="28" width="6.42578125" style="17" customWidth="1"/>
    <col min="29" max="29" width="3.85546875" customWidth="1"/>
    <col min="30" max="32" width="6.5703125" style="17" customWidth="1"/>
    <col min="33" max="36" width="4.42578125" style="17" customWidth="1"/>
    <col min="37" max="39" width="6" style="17" customWidth="1"/>
    <col min="40" max="40" width="2.5703125" style="17" customWidth="1"/>
    <col min="41" max="43" width="7.140625" style="17" customWidth="1"/>
    <col min="44" max="44" width="1.5703125" style="17" customWidth="1"/>
    <col min="45" max="47" width="5.28515625" style="17" customWidth="1"/>
    <col min="48" max="51" width="3.28515625" style="17" customWidth="1"/>
    <col min="52" max="54" width="6" style="17" customWidth="1"/>
    <col min="55" max="55" width="1.5703125" style="17" customWidth="1"/>
    <col min="56" max="58" width="6.5703125" style="17" customWidth="1"/>
    <col min="59" max="59" width="1.5703125" style="17" customWidth="1"/>
    <col min="60" max="62" width="5.42578125" style="16" customWidth="1"/>
    <col min="63" max="63" width="1.5703125" style="16" customWidth="1"/>
    <col min="64" max="66" width="5.42578125" style="16" customWidth="1"/>
    <col min="67" max="79" width="9.140625" style="16"/>
    <col min="80" max="80" width="18" style="17" customWidth="1"/>
    <col min="81" max="16384" width="9.140625" style="16"/>
  </cols>
  <sheetData>
    <row r="1" spans="1:80" s="22" customFormat="1" x14ac:dyDescent="0.2">
      <c r="B1" s="24"/>
      <c r="C1" s="24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/>
      <c r="P1" s="16"/>
      <c r="Q1" s="16"/>
      <c r="R1" s="26"/>
      <c r="S1" s="26"/>
      <c r="T1" s="26"/>
      <c r="U1"/>
      <c r="V1" s="26"/>
      <c r="W1" s="26"/>
      <c r="X1" s="26"/>
      <c r="Y1"/>
      <c r="Z1" s="26"/>
      <c r="AA1" s="26"/>
      <c r="AB1" s="26"/>
      <c r="AC1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7"/>
      <c r="BI1" s="27"/>
      <c r="BJ1" s="27"/>
      <c r="BL1" s="27"/>
      <c r="BM1" s="27"/>
      <c r="BN1" s="27"/>
      <c r="CB1" s="24"/>
    </row>
    <row r="2" spans="1:80" x14ac:dyDescent="0.2">
      <c r="A2" s="29" t="s">
        <v>241</v>
      </c>
      <c r="D2" s="28" t="s">
        <v>243</v>
      </c>
      <c r="E2" s="28"/>
      <c r="F2" s="28"/>
      <c r="H2" s="21"/>
      <c r="I2" s="21"/>
      <c r="J2" s="21"/>
      <c r="O2" s="15"/>
      <c r="P2" s="15"/>
      <c r="Q2" s="15"/>
      <c r="R2" s="28" t="s">
        <v>242</v>
      </c>
      <c r="S2" s="28"/>
      <c r="T2" s="28"/>
      <c r="V2" s="17" t="s">
        <v>8</v>
      </c>
      <c r="Z2" s="17" t="s">
        <v>9</v>
      </c>
      <c r="AD2" s="17" t="s">
        <v>98</v>
      </c>
    </row>
    <row r="3" spans="1:80" s="22" customFormat="1" x14ac:dyDescent="0.2">
      <c r="B3" s="24"/>
      <c r="C3" s="24"/>
      <c r="D3" s="28" t="s">
        <v>14</v>
      </c>
      <c r="E3" s="28"/>
      <c r="F3" s="28"/>
      <c r="G3" s="24"/>
      <c r="H3" s="24" t="s">
        <v>16</v>
      </c>
      <c r="I3" s="24"/>
      <c r="J3" s="24"/>
      <c r="K3" s="24"/>
      <c r="L3" s="24" t="s">
        <v>15</v>
      </c>
      <c r="M3" s="24"/>
      <c r="N3" s="24"/>
      <c r="O3" s="15"/>
      <c r="P3" s="15"/>
      <c r="Q3" s="15"/>
      <c r="R3" s="28" t="s">
        <v>97</v>
      </c>
      <c r="S3" s="28"/>
      <c r="T3" s="28"/>
      <c r="U3"/>
      <c r="V3" s="24" t="s">
        <v>99</v>
      </c>
      <c r="W3" s="24"/>
      <c r="X3" s="24"/>
      <c r="Y3"/>
      <c r="Z3" s="24" t="s">
        <v>97</v>
      </c>
      <c r="AA3" s="24"/>
      <c r="AB3" s="24"/>
      <c r="AC3"/>
      <c r="AD3" s="24" t="s">
        <v>97</v>
      </c>
      <c r="AE3" s="24"/>
      <c r="AF3" s="24"/>
      <c r="AG3" s="24"/>
      <c r="AH3" s="24"/>
      <c r="AI3" s="24"/>
      <c r="AJ3" s="24"/>
      <c r="AK3" s="25" t="s">
        <v>10</v>
      </c>
      <c r="AL3" s="25"/>
      <c r="AM3" s="25"/>
      <c r="AN3" s="24"/>
      <c r="AO3" s="24" t="s">
        <v>17</v>
      </c>
      <c r="AP3" s="24"/>
      <c r="AQ3" s="24"/>
      <c r="AR3" s="24"/>
      <c r="AS3" s="24" t="s">
        <v>18</v>
      </c>
      <c r="AT3" s="24"/>
      <c r="AU3" s="24"/>
      <c r="AV3" s="24"/>
      <c r="AW3" s="24"/>
      <c r="AX3" s="24"/>
      <c r="AY3" s="24"/>
      <c r="AZ3" s="25" t="s">
        <v>13</v>
      </c>
      <c r="BA3" s="25"/>
      <c r="BB3" s="25"/>
      <c r="BC3" s="24"/>
      <c r="BD3" s="24" t="s">
        <v>85</v>
      </c>
      <c r="BE3" s="24"/>
      <c r="BF3" s="24"/>
      <c r="BG3" s="24"/>
      <c r="BH3" s="24" t="s">
        <v>86</v>
      </c>
      <c r="BI3" s="24"/>
      <c r="BJ3" s="24"/>
      <c r="BL3" s="24" t="s">
        <v>87</v>
      </c>
      <c r="BM3" s="24"/>
      <c r="BN3" s="24"/>
      <c r="CB3" s="24"/>
    </row>
    <row r="4" spans="1:80" x14ac:dyDescent="0.2">
      <c r="D4" s="17">
        <v>2021</v>
      </c>
      <c r="E4" s="17" t="s">
        <v>326</v>
      </c>
      <c r="F4" s="17" t="s">
        <v>327</v>
      </c>
      <c r="H4" s="17">
        <v>2021</v>
      </c>
      <c r="I4" s="17" t="s">
        <v>326</v>
      </c>
      <c r="J4" s="17" t="s">
        <v>327</v>
      </c>
      <c r="K4" s="17">
        <v>2021</v>
      </c>
      <c r="L4" s="17">
        <v>2021</v>
      </c>
      <c r="M4" s="17" t="s">
        <v>326</v>
      </c>
      <c r="N4" s="17" t="s">
        <v>327</v>
      </c>
      <c r="R4" s="17">
        <v>2021</v>
      </c>
      <c r="S4" s="17" t="s">
        <v>326</v>
      </c>
      <c r="T4" s="17" t="s">
        <v>327</v>
      </c>
      <c r="V4" s="17">
        <v>2021</v>
      </c>
      <c r="W4" s="17" t="s">
        <v>326</v>
      </c>
      <c r="X4" s="17" t="s">
        <v>327</v>
      </c>
      <c r="Z4" s="17">
        <v>2021</v>
      </c>
      <c r="AA4" s="17" t="s">
        <v>326</v>
      </c>
      <c r="AB4" s="17" t="s">
        <v>327</v>
      </c>
      <c r="AD4" s="17">
        <v>2021</v>
      </c>
      <c r="AE4" s="17" t="s">
        <v>326</v>
      </c>
      <c r="AF4" s="17" t="s">
        <v>327</v>
      </c>
      <c r="AK4" s="17">
        <v>2021</v>
      </c>
      <c r="AL4" s="17" t="s">
        <v>326</v>
      </c>
      <c r="AM4" s="17" t="s">
        <v>327</v>
      </c>
      <c r="AN4" s="16"/>
      <c r="AO4" s="17">
        <v>2021</v>
      </c>
      <c r="AP4" s="17" t="s">
        <v>326</v>
      </c>
      <c r="AQ4" s="17" t="s">
        <v>327</v>
      </c>
      <c r="AR4" s="16"/>
      <c r="AS4" s="17">
        <v>2021</v>
      </c>
      <c r="AT4" s="17" t="s">
        <v>326</v>
      </c>
      <c r="AU4" s="17" t="s">
        <v>327</v>
      </c>
      <c r="AV4" s="16"/>
      <c r="AW4" s="16"/>
      <c r="AX4" s="16"/>
      <c r="AY4" s="16"/>
      <c r="AZ4" s="17">
        <v>2021</v>
      </c>
      <c r="BA4" s="17" t="s">
        <v>326</v>
      </c>
      <c r="BB4" s="17" t="s">
        <v>327</v>
      </c>
      <c r="BD4" s="17">
        <v>2021</v>
      </c>
      <c r="BE4" s="17" t="s">
        <v>326</v>
      </c>
      <c r="BF4" s="17" t="s">
        <v>327</v>
      </c>
      <c r="BG4" s="16"/>
      <c r="BH4" s="17">
        <v>2021</v>
      </c>
      <c r="BI4" s="17" t="s">
        <v>326</v>
      </c>
      <c r="BJ4" s="17" t="s">
        <v>327</v>
      </c>
      <c r="BL4" s="17">
        <v>2021</v>
      </c>
      <c r="BM4" s="17" t="s">
        <v>326</v>
      </c>
      <c r="BN4" s="17" t="s">
        <v>327</v>
      </c>
      <c r="BP4" s="17"/>
      <c r="BR4" s="22"/>
      <c r="BT4" s="22"/>
      <c r="BV4" s="22"/>
      <c r="BY4" s="22"/>
      <c r="CA4" s="22"/>
    </row>
    <row r="5" spans="1:80" ht="12.75" customHeight="1" x14ac:dyDescent="0.2">
      <c r="A5" s="17">
        <v>1</v>
      </c>
      <c r="B5" s="17" t="s">
        <v>100</v>
      </c>
      <c r="C5" s="23" t="s">
        <v>19</v>
      </c>
      <c r="D5" s="20">
        <v>137.84783665302922</v>
      </c>
      <c r="E5" s="20">
        <v>178.78608662789324</v>
      </c>
      <c r="F5" s="20">
        <v>257.18768320687894</v>
      </c>
      <c r="G5" s="18"/>
      <c r="H5" s="20">
        <v>137.16339114221398</v>
      </c>
      <c r="I5" s="20">
        <v>189.22136400767749</v>
      </c>
      <c r="J5" s="20">
        <v>260.14177528221069</v>
      </c>
      <c r="K5" s="18"/>
      <c r="L5" s="20">
        <v>138.64158844603256</v>
      </c>
      <c r="M5" s="20">
        <v>166.17716978520315</v>
      </c>
      <c r="N5" s="20">
        <v>253.2599709607276</v>
      </c>
      <c r="R5" s="20">
        <v>133.98096493969663</v>
      </c>
      <c r="S5" s="20">
        <v>159.96200863997075</v>
      </c>
      <c r="T5" s="20">
        <v>176.95678621745679</v>
      </c>
      <c r="V5" s="20">
        <v>148.43745259656001</v>
      </c>
      <c r="W5" s="20">
        <v>176.38907491599286</v>
      </c>
      <c r="X5" s="20">
        <v>230.71775062140949</v>
      </c>
      <c r="Z5" s="20">
        <v>101.30725027220299</v>
      </c>
      <c r="AA5" s="20">
        <v>132.33742756673763</v>
      </c>
      <c r="AB5" s="20">
        <v>131.41396439385102</v>
      </c>
      <c r="AD5" s="20">
        <v>152.85203385905777</v>
      </c>
      <c r="AE5" s="20">
        <v>172.35886031843259</v>
      </c>
      <c r="AF5" s="20">
        <v>165.45546769820052</v>
      </c>
      <c r="AG5" s="18"/>
      <c r="AH5" s="18"/>
      <c r="AI5" s="18"/>
      <c r="AJ5" s="18"/>
      <c r="AK5" s="20">
        <v>279.37736188590969</v>
      </c>
      <c r="AL5" s="20">
        <v>309.80315063164693</v>
      </c>
      <c r="AM5" s="20">
        <v>325.09895673389349</v>
      </c>
      <c r="AN5" s="18"/>
      <c r="AO5" s="20">
        <v>131.28377932748546</v>
      </c>
      <c r="AP5" s="20">
        <v>134.71181518836374</v>
      </c>
      <c r="AQ5" s="20">
        <v>138.33305512665356</v>
      </c>
      <c r="AR5" s="18"/>
      <c r="AS5" s="20">
        <v>419.84068388393541</v>
      </c>
      <c r="AT5" s="20">
        <v>475.37765943100379</v>
      </c>
      <c r="AU5" s="20">
        <v>503.03135966419836</v>
      </c>
      <c r="AV5" s="18"/>
      <c r="AW5" s="18"/>
      <c r="AX5" s="18"/>
      <c r="AY5" s="18"/>
      <c r="AZ5" s="20">
        <v>123.50988974846133</v>
      </c>
      <c r="BA5" s="20">
        <v>133.60570758659983</v>
      </c>
      <c r="BB5" s="20">
        <v>138.43568712707702</v>
      </c>
      <c r="BC5" s="18"/>
      <c r="BD5" s="20">
        <v>115.59618227084249</v>
      </c>
      <c r="BE5" s="20">
        <v>124.69054120495345</v>
      </c>
      <c r="BF5" s="20">
        <v>129.82385353055943</v>
      </c>
      <c r="BG5" s="18"/>
      <c r="BH5" s="20">
        <v>131.90814342211635</v>
      </c>
      <c r="BI5" s="20">
        <v>144.86723052043322</v>
      </c>
      <c r="BJ5" s="20">
        <v>147.81734295516384</v>
      </c>
      <c r="BL5" s="20">
        <v>123.0502797515388</v>
      </c>
      <c r="BM5" s="20">
        <v>131.11756163397666</v>
      </c>
      <c r="BN5" s="20">
        <v>137.60808291882017</v>
      </c>
      <c r="BP5" s="19"/>
      <c r="BQ5" s="19"/>
    </row>
    <row r="6" spans="1:80" ht="12.75" customHeight="1" x14ac:dyDescent="0.2">
      <c r="A6" s="17">
        <v>2</v>
      </c>
      <c r="B6" s="17" t="s">
        <v>101</v>
      </c>
      <c r="C6" s="23" t="s">
        <v>20</v>
      </c>
      <c r="D6" s="20">
        <v>209.88122708418854</v>
      </c>
      <c r="E6" s="20">
        <v>241.06294412738904</v>
      </c>
      <c r="F6" s="20">
        <v>274.55793540194804</v>
      </c>
      <c r="G6" s="18"/>
      <c r="H6" s="20">
        <v>212.94800712106144</v>
      </c>
      <c r="I6" s="20">
        <v>251.88781372243</v>
      </c>
      <c r="J6" s="20">
        <v>288.04700095355128</v>
      </c>
      <c r="K6" s="18"/>
      <c r="L6" s="20">
        <v>206.31370360204352</v>
      </c>
      <c r="M6" s="20">
        <v>227.98317254163231</v>
      </c>
      <c r="N6" s="20">
        <v>256.67253208363235</v>
      </c>
      <c r="R6" s="20">
        <v>154.11848318912183</v>
      </c>
      <c r="S6" s="20">
        <v>115.71407416485403</v>
      </c>
      <c r="T6" s="20">
        <v>111.35432434983549</v>
      </c>
      <c r="V6" s="20">
        <v>182.01057329666168</v>
      </c>
      <c r="W6" s="20">
        <v>111.59941470959127</v>
      </c>
      <c r="X6" s="20">
        <v>109.13261628645368</v>
      </c>
      <c r="Z6" s="20">
        <v>119.97754800191574</v>
      </c>
      <c r="AA6" s="20">
        <v>92.192891222161677</v>
      </c>
      <c r="AB6" s="20">
        <v>90.691920301546901</v>
      </c>
      <c r="AD6" s="20">
        <v>161.18601041157447</v>
      </c>
      <c r="AE6" s="20">
        <v>145.33558819482357</v>
      </c>
      <c r="AF6" s="20">
        <v>136.72563854599241</v>
      </c>
      <c r="AG6" s="18"/>
      <c r="AH6" s="18"/>
      <c r="AI6" s="18"/>
      <c r="AJ6" s="18"/>
      <c r="AK6" s="20">
        <v>269.22436786153918</v>
      </c>
      <c r="AL6" s="20">
        <v>286.59641552850911</v>
      </c>
      <c r="AM6" s="20">
        <v>312.47508054815177</v>
      </c>
      <c r="AN6" s="18"/>
      <c r="AO6" s="20">
        <v>117.70132218839706</v>
      </c>
      <c r="AP6" s="20">
        <v>120.48925302704248</v>
      </c>
      <c r="AQ6" s="20">
        <v>120.07661116443403</v>
      </c>
      <c r="AR6" s="18"/>
      <c r="AS6" s="20">
        <v>412.94036016504486</v>
      </c>
      <c r="AT6" s="20">
        <v>443.69333473910996</v>
      </c>
      <c r="AU6" s="20">
        <v>495.76396475340391</v>
      </c>
      <c r="AV6" s="18"/>
      <c r="AW6" s="18"/>
      <c r="AX6" s="18"/>
      <c r="AY6" s="18"/>
      <c r="AZ6" s="20">
        <v>109.69826907533562</v>
      </c>
      <c r="BA6" s="20">
        <v>104.54940241300525</v>
      </c>
      <c r="BB6" s="20">
        <v>118.74983291493804</v>
      </c>
      <c r="BC6" s="18"/>
      <c r="BD6" s="20">
        <v>107.86436509978155</v>
      </c>
      <c r="BE6" s="20">
        <v>108.23665500948213</v>
      </c>
      <c r="BF6" s="20">
        <v>116.89500787576721</v>
      </c>
      <c r="BG6" s="18"/>
      <c r="BH6" s="20">
        <v>116.05785828216835</v>
      </c>
      <c r="BI6" s="20">
        <v>104.56257548566714</v>
      </c>
      <c r="BJ6" s="20">
        <v>122.27414330218068</v>
      </c>
      <c r="BL6" s="20">
        <v>105.16436006670827</v>
      </c>
      <c r="BM6" s="20">
        <v>100.92090901087327</v>
      </c>
      <c r="BN6" s="20">
        <v>117.06017931958523</v>
      </c>
      <c r="BP6" s="19"/>
      <c r="BQ6" s="19"/>
    </row>
    <row r="7" spans="1:80" ht="12.75" customHeight="1" x14ac:dyDescent="0.2">
      <c r="A7" s="17">
        <v>3</v>
      </c>
      <c r="B7" s="17" t="s">
        <v>102</v>
      </c>
      <c r="C7" s="23" t="s">
        <v>21</v>
      </c>
      <c r="D7" s="20">
        <v>88.63894826748205</v>
      </c>
      <c r="E7" s="20">
        <v>97.526331950644746</v>
      </c>
      <c r="F7" s="20">
        <v>131.44472197782792</v>
      </c>
      <c r="G7" s="18"/>
      <c r="H7" s="20">
        <v>109.49246635228181</v>
      </c>
      <c r="I7" s="20">
        <v>111.87164194964505</v>
      </c>
      <c r="J7" s="20">
        <v>167.09566500855496</v>
      </c>
      <c r="K7" s="18"/>
      <c r="L7" s="20">
        <v>64.39822576316773</v>
      </c>
      <c r="M7" s="20">
        <v>80.193230900092487</v>
      </c>
      <c r="N7" s="20">
        <v>84.172703282350867</v>
      </c>
      <c r="R7" s="20">
        <v>164.40880425056409</v>
      </c>
      <c r="S7" s="20">
        <v>153.78628498285977</v>
      </c>
      <c r="T7" s="20">
        <v>160.22197711532877</v>
      </c>
      <c r="V7" s="20">
        <v>169.8293519500096</v>
      </c>
      <c r="W7" s="20">
        <v>167.40880951358042</v>
      </c>
      <c r="X7" s="20">
        <v>171.0158457354074</v>
      </c>
      <c r="Z7" s="20">
        <v>222.76132546190036</v>
      </c>
      <c r="AA7" s="20">
        <v>189.40740924174133</v>
      </c>
      <c r="AB7" s="20">
        <v>201.87316768395254</v>
      </c>
      <c r="AD7" s="20">
        <v>99.8006020531556</v>
      </c>
      <c r="AE7" s="20">
        <v>101.11011980061342</v>
      </c>
      <c r="AF7" s="20">
        <v>101.81371712459944</v>
      </c>
      <c r="AG7" s="18"/>
      <c r="AH7" s="18"/>
      <c r="AI7" s="18"/>
      <c r="AJ7" s="18"/>
      <c r="AK7" s="20">
        <v>123.47789574710578</v>
      </c>
      <c r="AL7" s="20">
        <v>124.27486828961747</v>
      </c>
      <c r="AM7" s="20">
        <v>121.95600942655152</v>
      </c>
      <c r="AN7" s="18"/>
      <c r="AO7" s="20">
        <v>104.009087658765</v>
      </c>
      <c r="AP7" s="20">
        <v>106.40583542914435</v>
      </c>
      <c r="AQ7" s="20">
        <v>106.86918374160162</v>
      </c>
      <c r="AR7" s="18"/>
      <c r="AS7" s="20">
        <v>141.94410766595638</v>
      </c>
      <c r="AT7" s="20">
        <v>141.18369658764081</v>
      </c>
      <c r="AU7" s="20">
        <v>136.33747149817913</v>
      </c>
      <c r="AV7" s="18"/>
      <c r="AW7" s="18"/>
      <c r="AX7" s="18"/>
      <c r="AY7" s="18"/>
      <c r="AZ7" s="20">
        <v>82.145443857789147</v>
      </c>
      <c r="BA7" s="20">
        <v>81.947860684903489</v>
      </c>
      <c r="BB7" s="20">
        <v>87.143375799529025</v>
      </c>
      <c r="BC7" s="18"/>
      <c r="BD7" s="20">
        <v>94.265994044063447</v>
      </c>
      <c r="BE7" s="20">
        <v>100.88725250883827</v>
      </c>
      <c r="BF7" s="20">
        <v>106.43493719646825</v>
      </c>
      <c r="BG7" s="18"/>
      <c r="BH7" s="20">
        <v>73.401796053925295</v>
      </c>
      <c r="BI7" s="20">
        <v>74.204116655635275</v>
      </c>
      <c r="BJ7" s="20">
        <v>78.315390985448943</v>
      </c>
      <c r="BL7" s="20">
        <v>78.724304880437046</v>
      </c>
      <c r="BM7" s="20">
        <v>71.028975213068108</v>
      </c>
      <c r="BN7" s="20">
        <v>76.67292052108894</v>
      </c>
      <c r="BP7" s="19"/>
      <c r="BQ7" s="19"/>
    </row>
    <row r="8" spans="1:80" ht="12.75" customHeight="1" x14ac:dyDescent="0.2">
      <c r="A8" s="17">
        <v>4</v>
      </c>
      <c r="B8" s="17" t="s">
        <v>103</v>
      </c>
      <c r="C8" s="23" t="s">
        <v>22</v>
      </c>
      <c r="D8" s="20">
        <v>77.047617699382272</v>
      </c>
      <c r="E8" s="20">
        <v>110.58556226005084</v>
      </c>
      <c r="F8" s="20">
        <v>226.93204054168231</v>
      </c>
      <c r="G8" s="18"/>
      <c r="H8" s="20">
        <v>89.594840390604929</v>
      </c>
      <c r="I8" s="20">
        <v>128.12062083668172</v>
      </c>
      <c r="J8" s="20">
        <v>270.42763113577394</v>
      </c>
      <c r="K8" s="18"/>
      <c r="L8" s="20">
        <v>62.473788987446241</v>
      </c>
      <c r="M8" s="20">
        <v>89.398380246794702</v>
      </c>
      <c r="N8" s="20">
        <v>169.25846639691707</v>
      </c>
      <c r="R8" s="20">
        <v>174.37416780480288</v>
      </c>
      <c r="S8" s="20">
        <v>158.51350293275615</v>
      </c>
      <c r="T8" s="20">
        <v>120.65144051768439</v>
      </c>
      <c r="V8" s="20">
        <v>193.00557096062016</v>
      </c>
      <c r="W8" s="20">
        <v>160.33697160229556</v>
      </c>
      <c r="X8" s="20">
        <v>133.07028235988804</v>
      </c>
      <c r="Z8" s="20">
        <v>160.49461971400305</v>
      </c>
      <c r="AA8" s="20">
        <v>121.13606722467102</v>
      </c>
      <c r="AB8" s="20">
        <v>127.27859442907268</v>
      </c>
      <c r="AD8" s="20">
        <v>170.05257244792062</v>
      </c>
      <c r="AE8" s="20">
        <v>196.78904172825364</v>
      </c>
      <c r="AF8" s="20">
        <v>99.055217399548695</v>
      </c>
      <c r="AG8" s="18"/>
      <c r="AH8" s="18"/>
      <c r="AI8" s="18"/>
      <c r="AJ8" s="18"/>
      <c r="AK8" s="20">
        <v>148.95268075370828</v>
      </c>
      <c r="AL8" s="20">
        <v>153.27845645765228</v>
      </c>
      <c r="AM8" s="20">
        <v>170.59793111287945</v>
      </c>
      <c r="AN8" s="18"/>
      <c r="AO8" s="20">
        <v>104.70767105313396</v>
      </c>
      <c r="AP8" s="20">
        <v>104.60689500203102</v>
      </c>
      <c r="AQ8" s="20">
        <v>107.02915258245346</v>
      </c>
      <c r="AR8" s="18"/>
      <c r="AS8" s="20">
        <v>190.9184216872726</v>
      </c>
      <c r="AT8" s="20">
        <v>199.30765502569224</v>
      </c>
      <c r="AU8" s="20">
        <v>231.15649684150549</v>
      </c>
      <c r="AV8" s="18"/>
      <c r="AW8" s="18"/>
      <c r="AX8" s="18"/>
      <c r="AY8" s="18"/>
      <c r="AZ8" s="20">
        <v>94.156423525460013</v>
      </c>
      <c r="BA8" s="20">
        <v>83.605965056222743</v>
      </c>
      <c r="BB8" s="20">
        <v>84.554958696572726</v>
      </c>
      <c r="BC8" s="18"/>
      <c r="BD8" s="20">
        <v>98.327454425749167</v>
      </c>
      <c r="BE8" s="20">
        <v>97.596475269744019</v>
      </c>
      <c r="BF8" s="20">
        <v>105.23525136500365</v>
      </c>
      <c r="BG8" s="18"/>
      <c r="BH8" s="20">
        <v>95.322830860663771</v>
      </c>
      <c r="BI8" s="20">
        <v>82.384715900949189</v>
      </c>
      <c r="BJ8" s="20">
        <v>82.465791237824831</v>
      </c>
      <c r="BL8" s="20">
        <v>88.793340411648813</v>
      </c>
      <c r="BM8" s="20">
        <v>71.048634492119618</v>
      </c>
      <c r="BN8" s="20">
        <v>65.865062532758955</v>
      </c>
      <c r="BP8" s="19"/>
      <c r="BQ8" s="19"/>
    </row>
    <row r="9" spans="1:80" ht="12.75" customHeight="1" x14ac:dyDescent="0.2">
      <c r="A9" s="17">
        <v>5</v>
      </c>
      <c r="B9" s="17" t="s">
        <v>104</v>
      </c>
      <c r="C9" s="23" t="s">
        <v>23</v>
      </c>
      <c r="D9" s="20">
        <v>99.958946191197455</v>
      </c>
      <c r="E9" s="20">
        <v>113.57351415484295</v>
      </c>
      <c r="F9" s="20">
        <v>137.794187045743</v>
      </c>
      <c r="G9" s="18"/>
      <c r="H9" s="20">
        <v>100.30584046434372</v>
      </c>
      <c r="I9" s="20">
        <v>120.46393395806633</v>
      </c>
      <c r="J9" s="20">
        <v>141.51444024136671</v>
      </c>
      <c r="K9" s="18"/>
      <c r="L9" s="20">
        <v>99.542665661252144</v>
      </c>
      <c r="M9" s="20">
        <v>105.24784791893612</v>
      </c>
      <c r="N9" s="20">
        <v>132.86161883523343</v>
      </c>
      <c r="R9" s="20">
        <v>109.87502622351424</v>
      </c>
      <c r="S9" s="20">
        <v>120.15746329374208</v>
      </c>
      <c r="T9" s="20">
        <v>112.71120076352155</v>
      </c>
      <c r="V9" s="20">
        <v>110.17924676313061</v>
      </c>
      <c r="W9" s="20">
        <v>115.16439601281432</v>
      </c>
      <c r="X9" s="20">
        <v>117.2509372685693</v>
      </c>
      <c r="Z9" s="20">
        <v>118.71472869657616</v>
      </c>
      <c r="AA9" s="20">
        <v>135.42254799993395</v>
      </c>
      <c r="AB9" s="20">
        <v>116.96484356226276</v>
      </c>
      <c r="AD9" s="20">
        <v>100.58961758475482</v>
      </c>
      <c r="AE9" s="20">
        <v>109.00169114611766</v>
      </c>
      <c r="AF9" s="20">
        <v>102.80590477274021</v>
      </c>
      <c r="AG9" s="18"/>
      <c r="AH9" s="18"/>
      <c r="AI9" s="18"/>
      <c r="AJ9" s="18"/>
      <c r="AK9" s="20">
        <v>139.97529656373851</v>
      </c>
      <c r="AL9" s="20">
        <v>146.1000200789548</v>
      </c>
      <c r="AM9" s="20">
        <v>147.32083020161221</v>
      </c>
      <c r="AN9" s="18"/>
      <c r="AO9" s="20">
        <v>109.23848335375565</v>
      </c>
      <c r="AP9" s="20">
        <v>111.40510081498962</v>
      </c>
      <c r="AQ9" s="20">
        <v>110.74842813225942</v>
      </c>
      <c r="AR9" s="18"/>
      <c r="AS9" s="20">
        <v>169.12892209757993</v>
      </c>
      <c r="AT9" s="20">
        <v>178.90223559344616</v>
      </c>
      <c r="AU9" s="20">
        <v>182.17063573244195</v>
      </c>
      <c r="AV9" s="18"/>
      <c r="AW9" s="18"/>
      <c r="AX9" s="18"/>
      <c r="AY9" s="18"/>
      <c r="AZ9" s="20">
        <v>88.020160881172544</v>
      </c>
      <c r="BA9" s="20">
        <v>87.208394196291366</v>
      </c>
      <c r="BB9" s="20">
        <v>88.868987201499891</v>
      </c>
      <c r="BC9" s="18"/>
      <c r="BD9" s="20">
        <v>97.906265941722495</v>
      </c>
      <c r="BE9" s="20">
        <v>98.813065642984938</v>
      </c>
      <c r="BF9" s="20">
        <v>100.70420653046372</v>
      </c>
      <c r="BG9" s="18"/>
      <c r="BH9" s="20">
        <v>84.98044442502237</v>
      </c>
      <c r="BI9" s="20">
        <v>84.660374204202</v>
      </c>
      <c r="BJ9" s="20">
        <v>86.685200520525257</v>
      </c>
      <c r="BL9" s="20">
        <v>81.117846927475341</v>
      </c>
      <c r="BM9" s="20">
        <v>78.332397380700215</v>
      </c>
      <c r="BN9" s="20">
        <v>79.167809253390416</v>
      </c>
      <c r="BP9" s="19"/>
      <c r="BQ9" s="19"/>
    </row>
    <row r="10" spans="1:80" ht="12.75" customHeight="1" x14ac:dyDescent="0.2">
      <c r="A10" s="17">
        <v>6</v>
      </c>
      <c r="B10" s="17" t="s">
        <v>105</v>
      </c>
      <c r="C10" s="23" t="s">
        <v>24</v>
      </c>
      <c r="D10" s="20">
        <v>80.716035051458803</v>
      </c>
      <c r="E10" s="20">
        <v>71.042212883169171</v>
      </c>
      <c r="F10" s="20">
        <v>75.261279143494278</v>
      </c>
      <c r="G10" s="18"/>
      <c r="H10" s="20">
        <v>76.622517021373682</v>
      </c>
      <c r="I10" s="20">
        <v>74.810222419987937</v>
      </c>
      <c r="J10" s="20">
        <v>74.058162145655331</v>
      </c>
      <c r="K10" s="18"/>
      <c r="L10" s="20">
        <v>85.473155331434711</v>
      </c>
      <c r="M10" s="20">
        <v>66.4777890790036</v>
      </c>
      <c r="N10" s="20">
        <v>76.845398128822822</v>
      </c>
      <c r="R10" s="20">
        <v>75.252280910566043</v>
      </c>
      <c r="S10" s="20">
        <v>67.913385826771716</v>
      </c>
      <c r="T10" s="20">
        <v>90.418223833479558</v>
      </c>
      <c r="V10" s="20">
        <v>56.878927171846847</v>
      </c>
      <c r="W10" s="20">
        <v>59.655312133824914</v>
      </c>
      <c r="X10" s="20">
        <v>77.133533349937238</v>
      </c>
      <c r="Z10" s="20">
        <v>92.176095295132242</v>
      </c>
      <c r="AA10" s="20">
        <v>77.279893682003518</v>
      </c>
      <c r="AB10" s="20">
        <v>99.870665092105028</v>
      </c>
      <c r="AD10" s="20">
        <v>76.228763046629084</v>
      </c>
      <c r="AE10" s="20">
        <v>66.532173943921407</v>
      </c>
      <c r="AF10" s="20">
        <v>95.260917382482901</v>
      </c>
      <c r="AG10" s="18"/>
      <c r="AH10" s="18"/>
      <c r="AI10" s="18"/>
      <c r="AJ10" s="18"/>
      <c r="AK10" s="20">
        <v>123.43903261208426</v>
      </c>
      <c r="AL10" s="20">
        <v>128.26503548262161</v>
      </c>
      <c r="AM10" s="20">
        <v>131.5458628195841</v>
      </c>
      <c r="AN10" s="18"/>
      <c r="AO10" s="20">
        <v>100.81556357022106</v>
      </c>
      <c r="AP10" s="20">
        <v>106.29650755788332</v>
      </c>
      <c r="AQ10" s="20">
        <v>109.12874361863427</v>
      </c>
      <c r="AR10" s="18"/>
      <c r="AS10" s="20">
        <v>144.90679809670087</v>
      </c>
      <c r="AT10" s="20">
        <v>149.04133391852872</v>
      </c>
      <c r="AU10" s="20">
        <v>152.90103604584812</v>
      </c>
      <c r="AV10" s="18"/>
      <c r="AW10" s="18"/>
      <c r="AX10" s="18"/>
      <c r="AY10" s="18"/>
      <c r="AZ10" s="20">
        <v>81.783303767306606</v>
      </c>
      <c r="BA10" s="20">
        <v>87.366308898321762</v>
      </c>
      <c r="BB10" s="20">
        <v>91.28881008702227</v>
      </c>
      <c r="BC10" s="18"/>
      <c r="BD10" s="20">
        <v>93.543956642874875</v>
      </c>
      <c r="BE10" s="20">
        <v>96.908403665206137</v>
      </c>
      <c r="BF10" s="20">
        <v>98.929464680611119</v>
      </c>
      <c r="BG10" s="18"/>
      <c r="BH10" s="20">
        <v>78.175978324993963</v>
      </c>
      <c r="BI10" s="20">
        <v>84.925213748115041</v>
      </c>
      <c r="BJ10" s="20">
        <v>84.378327221104925</v>
      </c>
      <c r="BL10" s="20">
        <v>73.563545445683559</v>
      </c>
      <c r="BM10" s="20">
        <v>80.416280960159185</v>
      </c>
      <c r="BN10" s="20">
        <v>90.58442009240197</v>
      </c>
      <c r="BP10" s="19"/>
      <c r="BQ10" s="19"/>
    </row>
    <row r="11" spans="1:80" ht="12.75" customHeight="1" x14ac:dyDescent="0.2">
      <c r="A11" s="17">
        <v>7</v>
      </c>
      <c r="B11" s="17" t="s">
        <v>106</v>
      </c>
      <c r="C11" s="23" t="s">
        <v>25</v>
      </c>
      <c r="D11" s="20">
        <v>122.52296889820067</v>
      </c>
      <c r="E11" s="20">
        <v>126.74766569097183</v>
      </c>
      <c r="F11" s="20">
        <v>134.97765462767248</v>
      </c>
      <c r="G11" s="18"/>
      <c r="H11" s="20">
        <v>103.24354170982721</v>
      </c>
      <c r="I11" s="20">
        <v>110.40140531709297</v>
      </c>
      <c r="J11" s="20">
        <v>120.95133594499636</v>
      </c>
      <c r="K11" s="18"/>
      <c r="L11" s="20">
        <v>144.9194767082947</v>
      </c>
      <c r="M11" s="20">
        <v>146.48645558116721</v>
      </c>
      <c r="N11" s="20">
        <v>153.56525053071607</v>
      </c>
      <c r="R11" s="20">
        <v>111.19455064670399</v>
      </c>
      <c r="S11" s="20">
        <v>107.25793273895248</v>
      </c>
      <c r="T11" s="20">
        <v>106.57007862454245</v>
      </c>
      <c r="V11" s="20">
        <v>102.68311054980623</v>
      </c>
      <c r="W11" s="20">
        <v>90.102964949123987</v>
      </c>
      <c r="X11" s="20">
        <v>108.57305911595741</v>
      </c>
      <c r="Z11" s="20">
        <v>95.731417339395946</v>
      </c>
      <c r="AA11" s="20">
        <v>101.73303286943025</v>
      </c>
      <c r="AB11" s="20">
        <v>84.858976031418038</v>
      </c>
      <c r="AD11" s="20">
        <v>135.30630097512025</v>
      </c>
      <c r="AE11" s="20">
        <v>131.29818767727073</v>
      </c>
      <c r="AF11" s="20">
        <v>128.2429793124372</v>
      </c>
      <c r="AG11" s="18"/>
      <c r="AH11" s="18"/>
      <c r="AI11" s="18"/>
      <c r="AJ11" s="18"/>
      <c r="AK11" s="20">
        <v>128.99646092016079</v>
      </c>
      <c r="AL11" s="20">
        <v>129.10557917703167</v>
      </c>
      <c r="AM11" s="20">
        <v>128.03381071226798</v>
      </c>
      <c r="AN11" s="18"/>
      <c r="AO11" s="20">
        <v>102.75163754890082</v>
      </c>
      <c r="AP11" s="20">
        <v>107.27051950184523</v>
      </c>
      <c r="AQ11" s="20">
        <v>108.4488760450138</v>
      </c>
      <c r="AR11" s="18"/>
      <c r="AS11" s="20">
        <v>153.88952403528401</v>
      </c>
      <c r="AT11" s="20">
        <v>149.76506367268948</v>
      </c>
      <c r="AU11" s="20">
        <v>146.69088993596876</v>
      </c>
      <c r="AV11" s="18"/>
      <c r="AW11" s="18"/>
      <c r="AX11" s="18"/>
      <c r="AY11" s="18"/>
      <c r="AZ11" s="20">
        <v>84.720662278998319</v>
      </c>
      <c r="BA11" s="20">
        <v>87.622920289121168</v>
      </c>
      <c r="BB11" s="20">
        <v>87.887173817619924</v>
      </c>
      <c r="BC11" s="18"/>
      <c r="BD11" s="20">
        <v>96.010917763602492</v>
      </c>
      <c r="BE11" s="20">
        <v>98.643540754910376</v>
      </c>
      <c r="BF11" s="20">
        <v>99.147589377241047</v>
      </c>
      <c r="BG11" s="18"/>
      <c r="BH11" s="20">
        <v>80.558044005506133</v>
      </c>
      <c r="BI11" s="20">
        <v>83.934517676440322</v>
      </c>
      <c r="BJ11" s="20">
        <v>81.785559367482932</v>
      </c>
      <c r="BL11" s="20">
        <v>77.532583523683783</v>
      </c>
      <c r="BM11" s="20">
        <v>80.455599518262161</v>
      </c>
      <c r="BN11" s="20">
        <v>82.710551253258515</v>
      </c>
      <c r="BP11" s="19"/>
      <c r="BQ11" s="19"/>
    </row>
    <row r="12" spans="1:80" ht="12.75" customHeight="1" x14ac:dyDescent="0.2">
      <c r="A12" s="17">
        <v>8</v>
      </c>
      <c r="B12" s="17" t="s">
        <v>107</v>
      </c>
      <c r="C12" s="23" t="s">
        <v>108</v>
      </c>
      <c r="D12" s="20">
        <v>87.228018516683392</v>
      </c>
      <c r="E12" s="20">
        <v>112.86309202601126</v>
      </c>
      <c r="F12" s="20">
        <v>145.21334561041658</v>
      </c>
      <c r="G12" s="18"/>
      <c r="H12" s="20">
        <v>89.917886575675269</v>
      </c>
      <c r="I12" s="20">
        <v>104.18631409766823</v>
      </c>
      <c r="J12" s="20">
        <v>136.39303084147539</v>
      </c>
      <c r="K12" s="18"/>
      <c r="L12" s="20">
        <v>84.100233973145606</v>
      </c>
      <c r="M12" s="20">
        <v>123.34669419083559</v>
      </c>
      <c r="N12" s="20">
        <v>156.90933216620471</v>
      </c>
      <c r="R12" s="20">
        <v>91.185045960722519</v>
      </c>
      <c r="S12" s="20">
        <v>83.514183781502112</v>
      </c>
      <c r="T12" s="20">
        <v>86.257136164842322</v>
      </c>
      <c r="V12" s="20">
        <v>109.36184893135852</v>
      </c>
      <c r="W12" s="20">
        <v>110.29160906846323</v>
      </c>
      <c r="X12" s="20">
        <v>113.23919687670609</v>
      </c>
      <c r="Z12" s="20">
        <v>90.291580331779343</v>
      </c>
      <c r="AA12" s="20">
        <v>66.733528139600139</v>
      </c>
      <c r="AB12" s="20">
        <v>84.02005849679712</v>
      </c>
      <c r="AD12" s="20">
        <v>74.098421111311197</v>
      </c>
      <c r="AE12" s="20">
        <v>73.362007359370764</v>
      </c>
      <c r="AF12" s="20">
        <v>57.699527845725015</v>
      </c>
      <c r="AG12" s="18"/>
      <c r="AH12" s="18"/>
      <c r="AI12" s="18"/>
      <c r="AJ12" s="18"/>
      <c r="AK12" s="20">
        <v>128.21919821973049</v>
      </c>
      <c r="AL12" s="20">
        <v>135.25990484759737</v>
      </c>
      <c r="AM12" s="20">
        <v>146.25745886911926</v>
      </c>
      <c r="AN12" s="18"/>
      <c r="AO12" s="20">
        <v>96.065196488511987</v>
      </c>
      <c r="AP12" s="20">
        <v>95.860665301148629</v>
      </c>
      <c r="AQ12" s="20">
        <v>93.901709580046997</v>
      </c>
      <c r="AR12" s="18"/>
      <c r="AS12" s="20">
        <v>158.72637646375182</v>
      </c>
      <c r="AT12" s="20">
        <v>172.52025503402882</v>
      </c>
      <c r="AU12" s="20">
        <v>196.12441495172604</v>
      </c>
      <c r="AV12" s="18"/>
      <c r="AW12" s="18"/>
      <c r="AX12" s="18"/>
      <c r="AY12" s="18"/>
      <c r="AZ12" s="20">
        <v>80.043019443598851</v>
      </c>
      <c r="BA12" s="20">
        <v>79.174483730494501</v>
      </c>
      <c r="BB12" s="20">
        <v>85.26900479393997</v>
      </c>
      <c r="BC12" s="18"/>
      <c r="BD12" s="20">
        <v>92.440843946614564</v>
      </c>
      <c r="BE12" s="20">
        <v>93.97662030674033</v>
      </c>
      <c r="BF12" s="20">
        <v>106.76212424141318</v>
      </c>
      <c r="BG12" s="18"/>
      <c r="BH12" s="20">
        <v>73.029912382284152</v>
      </c>
      <c r="BI12" s="20">
        <v>70.104008160981536</v>
      </c>
      <c r="BJ12" s="20">
        <v>76.047951417642651</v>
      </c>
      <c r="BL12" s="20">
        <v>74.603776799459709</v>
      </c>
      <c r="BM12" s="20">
        <v>73.682977885020549</v>
      </c>
      <c r="BN12" s="20">
        <v>72.960526087424356</v>
      </c>
      <c r="BP12" s="19"/>
      <c r="BQ12" s="19"/>
    </row>
    <row r="13" spans="1:80" ht="12.75" customHeight="1" x14ac:dyDescent="0.2">
      <c r="A13" s="17">
        <v>9</v>
      </c>
      <c r="B13" s="17" t="s">
        <v>109</v>
      </c>
      <c r="C13" s="23" t="s">
        <v>26</v>
      </c>
      <c r="D13" s="20">
        <v>128.68764657861328</v>
      </c>
      <c r="E13" s="20">
        <v>131.27138307015011</v>
      </c>
      <c r="F13" s="20">
        <v>118.1864108391057</v>
      </c>
      <c r="G13" s="18"/>
      <c r="H13" s="20">
        <v>153.01284459722802</v>
      </c>
      <c r="I13" s="20">
        <v>162.9862324086312</v>
      </c>
      <c r="J13" s="20">
        <v>143.76097444871399</v>
      </c>
      <c r="K13" s="18"/>
      <c r="L13" s="20">
        <v>100.42274345502722</v>
      </c>
      <c r="M13" s="20">
        <v>92.939709632054814</v>
      </c>
      <c r="N13" s="20">
        <v>84.286835761377773</v>
      </c>
      <c r="R13" s="20">
        <v>104.1144158685442</v>
      </c>
      <c r="S13" s="20">
        <v>84.972476689441137</v>
      </c>
      <c r="T13" s="20">
        <v>105.66549434875174</v>
      </c>
      <c r="V13" s="20">
        <v>80.394067234655594</v>
      </c>
      <c r="W13" s="20">
        <v>53.465032099152268</v>
      </c>
      <c r="X13" s="20">
        <v>112.23389077378056</v>
      </c>
      <c r="Z13" s="20">
        <v>153.05369980715605</v>
      </c>
      <c r="AA13" s="20">
        <v>124.06930480577152</v>
      </c>
      <c r="AB13" s="20">
        <v>132.2331426923632</v>
      </c>
      <c r="AD13" s="20">
        <v>77.88569566298743</v>
      </c>
      <c r="AE13" s="20">
        <v>76.118442370090236</v>
      </c>
      <c r="AF13" s="20">
        <v>68.755333067865081</v>
      </c>
      <c r="AG13" s="18"/>
      <c r="AH13" s="18"/>
      <c r="AI13" s="18"/>
      <c r="AJ13" s="18"/>
      <c r="AK13" s="20">
        <v>108.27269416993836</v>
      </c>
      <c r="AL13" s="20">
        <v>106.15970246181425</v>
      </c>
      <c r="AM13" s="20">
        <v>97.927719592330533</v>
      </c>
      <c r="AN13" s="18"/>
      <c r="AO13" s="20">
        <v>97.182929919502342</v>
      </c>
      <c r="AP13" s="20">
        <v>91.666450603680019</v>
      </c>
      <c r="AQ13" s="20">
        <v>85.303384384259033</v>
      </c>
      <c r="AR13" s="18"/>
      <c r="AS13" s="20">
        <v>118.80104663346349</v>
      </c>
      <c r="AT13" s="20">
        <v>119.85716655919015</v>
      </c>
      <c r="AU13" s="20">
        <v>109.95387529516417</v>
      </c>
      <c r="AV13" s="18"/>
      <c r="AW13" s="18"/>
      <c r="AX13" s="18"/>
      <c r="AY13" s="18"/>
      <c r="AZ13" s="20">
        <v>86.310054898338336</v>
      </c>
      <c r="BA13" s="20">
        <v>78.878393664187485</v>
      </c>
      <c r="BB13" s="20">
        <v>82.323564642300042</v>
      </c>
      <c r="BC13" s="18"/>
      <c r="BD13" s="20">
        <v>96.532389220016483</v>
      </c>
      <c r="BE13" s="20">
        <v>92.909610717094608</v>
      </c>
      <c r="BF13" s="20">
        <v>95.974866517169332</v>
      </c>
      <c r="BG13" s="18"/>
      <c r="BH13" s="20">
        <v>84.638713483514294</v>
      </c>
      <c r="BI13" s="20">
        <v>70.741584840772191</v>
      </c>
      <c r="BJ13" s="20">
        <v>72.666508931740196</v>
      </c>
      <c r="BL13" s="20">
        <v>77.684073526660896</v>
      </c>
      <c r="BM13" s="20">
        <v>73.201325548258822</v>
      </c>
      <c r="BN13" s="20">
        <v>78.349485749195551</v>
      </c>
      <c r="BP13" s="19"/>
      <c r="BQ13" s="19"/>
    </row>
    <row r="14" spans="1:80" ht="12.75" customHeight="1" x14ac:dyDescent="0.2">
      <c r="A14" s="17">
        <v>10</v>
      </c>
      <c r="B14" s="17" t="s">
        <v>110</v>
      </c>
      <c r="C14" s="23" t="s">
        <v>111</v>
      </c>
      <c r="D14" s="20">
        <v>99.307747844675006</v>
      </c>
      <c r="E14" s="20">
        <v>100.77546845162497</v>
      </c>
      <c r="F14" s="20">
        <v>102.64150717978964</v>
      </c>
      <c r="G14" s="18"/>
      <c r="H14" s="20">
        <v>97.448900765127817</v>
      </c>
      <c r="I14" s="20">
        <v>101.04535401903425</v>
      </c>
      <c r="J14" s="20">
        <v>99.131549678232489</v>
      </c>
      <c r="K14" s="18"/>
      <c r="L14" s="20">
        <v>101.46710243697363</v>
      </c>
      <c r="M14" s="20">
        <v>100.46070884765615</v>
      </c>
      <c r="N14" s="20">
        <v>107.28453028530144</v>
      </c>
      <c r="R14" s="20">
        <v>83.139885858140431</v>
      </c>
      <c r="S14" s="20">
        <v>88.975441785730183</v>
      </c>
      <c r="T14" s="20">
        <v>81.322126393584156</v>
      </c>
      <c r="V14" s="20">
        <v>113.13982183674408</v>
      </c>
      <c r="W14" s="20">
        <v>109.46817588701225</v>
      </c>
      <c r="X14" s="20">
        <v>89.794699834895596</v>
      </c>
      <c r="Z14" s="20">
        <v>77.857667171512801</v>
      </c>
      <c r="AA14" s="20">
        <v>80.640301784623503</v>
      </c>
      <c r="AB14" s="20">
        <v>73.439827942519358</v>
      </c>
      <c r="AD14" s="20">
        <v>58.830970574866406</v>
      </c>
      <c r="AE14" s="20">
        <v>76.343040778371076</v>
      </c>
      <c r="AF14" s="20">
        <v>80.312683694559794</v>
      </c>
      <c r="AG14" s="18"/>
      <c r="AH14" s="18"/>
      <c r="AI14" s="18"/>
      <c r="AJ14" s="18"/>
      <c r="AK14" s="20">
        <v>105.88261136611526</v>
      </c>
      <c r="AL14" s="20">
        <v>109.6474757225273</v>
      </c>
      <c r="AM14" s="20">
        <v>105.37131891978105</v>
      </c>
      <c r="AN14" s="18"/>
      <c r="AO14" s="20">
        <v>94.937483294744894</v>
      </c>
      <c r="AP14" s="20">
        <v>98.822456722583809</v>
      </c>
      <c r="AQ14" s="20">
        <v>95.751349302396733</v>
      </c>
      <c r="AR14" s="18"/>
      <c r="AS14" s="20">
        <v>116.27376757592747</v>
      </c>
      <c r="AT14" s="20">
        <v>119.8759647346229</v>
      </c>
      <c r="AU14" s="20">
        <v>114.54481152976823</v>
      </c>
      <c r="AV14" s="18"/>
      <c r="AW14" s="18"/>
      <c r="AX14" s="18"/>
      <c r="AY14" s="18"/>
      <c r="AZ14" s="20">
        <v>96.711523052753478</v>
      </c>
      <c r="BA14" s="20">
        <v>95.242304662088245</v>
      </c>
      <c r="BB14" s="20">
        <v>86.726848909398129</v>
      </c>
      <c r="BC14" s="18"/>
      <c r="BD14" s="20">
        <v>98.538048667762496</v>
      </c>
      <c r="BE14" s="20">
        <v>99.491165195283145</v>
      </c>
      <c r="BF14" s="20">
        <v>95.677423749037615</v>
      </c>
      <c r="BG14" s="18"/>
      <c r="BH14" s="20">
        <v>96.257565494788793</v>
      </c>
      <c r="BI14" s="20">
        <v>95.116631752768711</v>
      </c>
      <c r="BJ14" s="20">
        <v>86.389447533420068</v>
      </c>
      <c r="BL14" s="20">
        <v>95.327609206728056</v>
      </c>
      <c r="BM14" s="20">
        <v>91.169906601329458</v>
      </c>
      <c r="BN14" s="20">
        <v>78.050099101319361</v>
      </c>
      <c r="BP14" s="19"/>
      <c r="BQ14" s="19"/>
    </row>
    <row r="15" spans="1:80" ht="12.75" customHeight="1" x14ac:dyDescent="0.2">
      <c r="A15" s="17">
        <v>11</v>
      </c>
      <c r="B15" s="17" t="s">
        <v>112</v>
      </c>
      <c r="C15" s="23" t="s">
        <v>113</v>
      </c>
      <c r="D15" s="20">
        <v>110.4215329586583</v>
      </c>
      <c r="E15" s="20">
        <v>105.76931812194186</v>
      </c>
      <c r="F15" s="20">
        <v>178.57993174783743</v>
      </c>
      <c r="G15" s="18"/>
      <c r="H15" s="20">
        <v>124.95830246252481</v>
      </c>
      <c r="I15" s="20">
        <v>114.46842353441238</v>
      </c>
      <c r="J15" s="20">
        <v>203.0832493798921</v>
      </c>
      <c r="K15" s="18"/>
      <c r="L15" s="20">
        <v>93.534667922414343</v>
      </c>
      <c r="M15" s="20">
        <v>95.258299881036208</v>
      </c>
      <c r="N15" s="20">
        <v>146.07815990655033</v>
      </c>
      <c r="R15" s="20">
        <v>65.897443581982202</v>
      </c>
      <c r="S15" s="20">
        <v>77.915904967132093</v>
      </c>
      <c r="T15" s="20">
        <v>90.277510723912116</v>
      </c>
      <c r="V15" s="20">
        <v>61.823187227443775</v>
      </c>
      <c r="W15" s="20">
        <v>89.066407885415117</v>
      </c>
      <c r="X15" s="20">
        <v>85.242370312213936</v>
      </c>
      <c r="Z15" s="20">
        <v>76.041150170755103</v>
      </c>
      <c r="AA15" s="20">
        <v>74.137817179271266</v>
      </c>
      <c r="AB15" s="20">
        <v>97.284825161861761</v>
      </c>
      <c r="AD15" s="20">
        <v>59.619986106465625</v>
      </c>
      <c r="AE15" s="20">
        <v>70.217629643438912</v>
      </c>
      <c r="AF15" s="20">
        <v>88.315603845497463</v>
      </c>
      <c r="AG15" s="18"/>
      <c r="AH15" s="18"/>
      <c r="AI15" s="18"/>
      <c r="AJ15" s="18"/>
      <c r="AK15" s="20">
        <v>99.849109654025185</v>
      </c>
      <c r="AL15" s="20">
        <v>96.382343625687952</v>
      </c>
      <c r="AM15" s="20">
        <v>106.16153064392716</v>
      </c>
      <c r="AN15" s="18"/>
      <c r="AO15" s="20">
        <v>91.085294862938781</v>
      </c>
      <c r="AP15" s="20">
        <v>88.46612564494805</v>
      </c>
      <c r="AQ15" s="20">
        <v>92.17204648833615</v>
      </c>
      <c r="AR15" s="18"/>
      <c r="AS15" s="20">
        <v>108.16186438376123</v>
      </c>
      <c r="AT15" s="20">
        <v>103.86931835363946</v>
      </c>
      <c r="AU15" s="20">
        <v>119.49768879531615</v>
      </c>
      <c r="AV15" s="18"/>
      <c r="AW15" s="18"/>
      <c r="AX15" s="18"/>
      <c r="AY15" s="18"/>
      <c r="AZ15" s="20">
        <v>72.840455421779467</v>
      </c>
      <c r="BA15" s="20">
        <v>77.881557107620552</v>
      </c>
      <c r="BB15" s="20">
        <v>86.250818177819937</v>
      </c>
      <c r="BC15" s="18"/>
      <c r="BD15" s="20">
        <v>85.070045476147911</v>
      </c>
      <c r="BE15" s="20">
        <v>86.507553179220338</v>
      </c>
      <c r="BF15" s="20">
        <v>89.669079832776816</v>
      </c>
      <c r="BG15" s="18"/>
      <c r="BH15" s="20">
        <v>66.285751742521896</v>
      </c>
      <c r="BI15" s="20">
        <v>75.547932119194044</v>
      </c>
      <c r="BJ15" s="20">
        <v>86.350013801806057</v>
      </c>
      <c r="BL15" s="20">
        <v>67.099971985326974</v>
      </c>
      <c r="BM15" s="20">
        <v>71.726879619396342</v>
      </c>
      <c r="BN15" s="20">
        <v>82.710551253258515</v>
      </c>
      <c r="BP15" s="19"/>
      <c r="BQ15" s="19"/>
    </row>
    <row r="16" spans="1:80" ht="12.75" customHeight="1" x14ac:dyDescent="0.2">
      <c r="A16" s="17">
        <v>12</v>
      </c>
      <c r="B16" s="17" t="s">
        <v>114</v>
      </c>
      <c r="C16" s="23" t="s">
        <v>27</v>
      </c>
      <c r="D16" s="20">
        <v>88.367615623097691</v>
      </c>
      <c r="E16" s="20">
        <v>76.819616372050433</v>
      </c>
      <c r="F16" s="20">
        <v>69.225852533343158</v>
      </c>
      <c r="G16" s="18"/>
      <c r="H16" s="20">
        <v>85.566858270509002</v>
      </c>
      <c r="I16" s="20">
        <v>63.563866880076525</v>
      </c>
      <c r="J16" s="20">
        <v>61.878675925745711</v>
      </c>
      <c r="K16" s="18"/>
      <c r="L16" s="20">
        <v>91.633699887860203</v>
      </c>
      <c r="M16" s="20">
        <v>92.824356883349282</v>
      </c>
      <c r="N16" s="20">
        <v>78.968262238723469</v>
      </c>
      <c r="R16" s="20">
        <v>100.59896647243427</v>
      </c>
      <c r="S16" s="20">
        <v>102.01199315066172</v>
      </c>
      <c r="T16" s="20">
        <v>106.6303842429285</v>
      </c>
      <c r="V16" s="20">
        <v>99.62285281378152</v>
      </c>
      <c r="W16" s="20">
        <v>101.1660319281477</v>
      </c>
      <c r="X16" s="20">
        <v>86.484776911112476</v>
      </c>
      <c r="Z16" s="20">
        <v>101.8415199783082</v>
      </c>
      <c r="AA16" s="20">
        <v>85.481567695177702</v>
      </c>
      <c r="AB16" s="20">
        <v>129.35121422048903</v>
      </c>
      <c r="AD16" s="20">
        <v>100.31346214869509</v>
      </c>
      <c r="AE16" s="20">
        <v>120.69101739527986</v>
      </c>
      <c r="AF16" s="20">
        <v>104.69215162030454</v>
      </c>
      <c r="AG16" s="18"/>
      <c r="AH16" s="18"/>
      <c r="AI16" s="18"/>
      <c r="AJ16" s="18"/>
      <c r="AK16" s="20">
        <v>113.99529080185633</v>
      </c>
      <c r="AL16" s="20">
        <v>110.7295549613081</v>
      </c>
      <c r="AM16" s="20">
        <v>104.45428309175962</v>
      </c>
      <c r="AN16" s="18"/>
      <c r="AO16" s="20">
        <v>109.23848335375565</v>
      </c>
      <c r="AP16" s="20">
        <v>111.23613955940439</v>
      </c>
      <c r="AQ16" s="20">
        <v>106.93917010947429</v>
      </c>
      <c r="AR16" s="18"/>
      <c r="AS16" s="20">
        <v>118.46028990660471</v>
      </c>
      <c r="AT16" s="20">
        <v>110.24189982534045</v>
      </c>
      <c r="AU16" s="20">
        <v>102.08642025412074</v>
      </c>
      <c r="AV16" s="18"/>
      <c r="AW16" s="18"/>
      <c r="AX16" s="18"/>
      <c r="AY16" s="18"/>
      <c r="AZ16" s="20">
        <v>92.758160398319092</v>
      </c>
      <c r="BA16" s="20">
        <v>89.281024660440437</v>
      </c>
      <c r="BB16" s="20">
        <v>82.62108384953639</v>
      </c>
      <c r="BC16" s="18"/>
      <c r="BD16" s="20">
        <v>101.27577381393581</v>
      </c>
      <c r="BE16" s="20">
        <v>98.493959971315178</v>
      </c>
      <c r="BF16" s="20">
        <v>94.923902069770577</v>
      </c>
      <c r="BG16" s="18"/>
      <c r="BH16" s="20">
        <v>91.533637773941891</v>
      </c>
      <c r="BI16" s="20">
        <v>85.082155700063495</v>
      </c>
      <c r="BJ16" s="20">
        <v>75.515596040853339</v>
      </c>
      <c r="BL16" s="20">
        <v>85.399964344961603</v>
      </c>
      <c r="BM16" s="20">
        <v>84.397284968087845</v>
      </c>
      <c r="BN16" s="20">
        <v>77.43136669570859</v>
      </c>
      <c r="BP16" s="19"/>
      <c r="BQ16" s="19"/>
      <c r="CB16" s="16"/>
    </row>
    <row r="17" spans="1:80" ht="12.75" customHeight="1" x14ac:dyDescent="0.2">
      <c r="A17" s="17">
        <v>13</v>
      </c>
      <c r="B17" s="17" t="s">
        <v>115</v>
      </c>
      <c r="C17" s="23" t="s">
        <v>116</v>
      </c>
      <c r="D17" s="20">
        <v>113.54728502196612</v>
      </c>
      <c r="E17" s="20">
        <v>121.53442095145692</v>
      </c>
      <c r="F17" s="20">
        <v>118.70653703477726</v>
      </c>
      <c r="G17" s="18"/>
      <c r="H17" s="20">
        <v>136.93120169669467</v>
      </c>
      <c r="I17" s="20">
        <v>139.18558354530424</v>
      </c>
      <c r="J17" s="20">
        <v>123.74874444073531</v>
      </c>
      <c r="K17" s="18"/>
      <c r="L17" s="20">
        <v>86.364967495793437</v>
      </c>
      <c r="M17" s="20">
        <v>100.21846807537449</v>
      </c>
      <c r="N17" s="20">
        <v>112.0096149170158</v>
      </c>
      <c r="R17" s="20">
        <v>104.39998458699571</v>
      </c>
      <c r="S17" s="20">
        <v>116.38939101483921</v>
      </c>
      <c r="T17" s="20">
        <v>93.00131448768191</v>
      </c>
      <c r="V17" s="20">
        <v>138.15020183572125</v>
      </c>
      <c r="W17" s="20">
        <v>142.35706589908364</v>
      </c>
      <c r="X17" s="20">
        <v>92.990814520611664</v>
      </c>
      <c r="Z17" s="20">
        <v>95.954839216494506</v>
      </c>
      <c r="AA17" s="20">
        <v>106.25154771928085</v>
      </c>
      <c r="AB17" s="20">
        <v>93.060628634594167</v>
      </c>
      <c r="AD17" s="20">
        <v>79.582079055925732</v>
      </c>
      <c r="AE17" s="20">
        <v>99.936082666418073</v>
      </c>
      <c r="AF17" s="20">
        <v>92.949447257143945</v>
      </c>
      <c r="AG17" s="18"/>
      <c r="AH17" s="18"/>
      <c r="AI17" s="18"/>
      <c r="AJ17" s="18"/>
      <c r="AK17" s="20">
        <v>96.40972220462119</v>
      </c>
      <c r="AL17" s="20">
        <v>96.643202013608303</v>
      </c>
      <c r="AM17" s="20">
        <v>93.488875956694912</v>
      </c>
      <c r="AN17" s="18"/>
      <c r="AO17" s="20">
        <v>95.226896415269195</v>
      </c>
      <c r="AP17" s="20">
        <v>95.681765148176027</v>
      </c>
      <c r="AQ17" s="20">
        <v>91.032268497266585</v>
      </c>
      <c r="AR17" s="18"/>
      <c r="AS17" s="20">
        <v>97.522682134058996</v>
      </c>
      <c r="AT17" s="20">
        <v>97.553131408236723</v>
      </c>
      <c r="AU17" s="20">
        <v>95.828650324380348</v>
      </c>
      <c r="AV17" s="18"/>
      <c r="AW17" s="18"/>
      <c r="AX17" s="18"/>
      <c r="AY17" s="18"/>
      <c r="AZ17" s="20">
        <v>92.174712474763894</v>
      </c>
      <c r="BA17" s="20">
        <v>92.340622012279539</v>
      </c>
      <c r="BB17" s="20">
        <v>83.464054936706063</v>
      </c>
      <c r="BC17" s="18"/>
      <c r="BD17" s="20">
        <v>96.071087547034878</v>
      </c>
      <c r="BE17" s="20">
        <v>97.855748627975686</v>
      </c>
      <c r="BF17" s="20">
        <v>97.00600144669265</v>
      </c>
      <c r="BG17" s="18"/>
      <c r="BH17" s="20">
        <v>93.543819782812903</v>
      </c>
      <c r="BI17" s="20">
        <v>91.369642649999022</v>
      </c>
      <c r="BJ17" s="20">
        <v>76.994360976379184</v>
      </c>
      <c r="BL17" s="20">
        <v>86.894665707669063</v>
      </c>
      <c r="BM17" s="20">
        <v>87.886806999729032</v>
      </c>
      <c r="BN17" s="20">
        <v>76.383513428141981</v>
      </c>
      <c r="BP17" s="19"/>
      <c r="BQ17" s="19"/>
      <c r="CB17" s="16"/>
    </row>
    <row r="18" spans="1:80" ht="12.75" customHeight="1" x14ac:dyDescent="0.2">
      <c r="A18" s="17">
        <v>14</v>
      </c>
      <c r="B18" s="17" t="s">
        <v>117</v>
      </c>
      <c r="C18" s="23" t="s">
        <v>28</v>
      </c>
      <c r="D18" s="20">
        <v>144.89163210124713</v>
      </c>
      <c r="E18" s="20">
        <v>152.21838848643748</v>
      </c>
      <c r="F18" s="20">
        <v>137.36238416631755</v>
      </c>
      <c r="G18" s="18"/>
      <c r="H18" s="20">
        <v>157.50520560836262</v>
      </c>
      <c r="I18" s="20">
        <v>148.36978900319454</v>
      </c>
      <c r="J18" s="20">
        <v>134.41332636756783</v>
      </c>
      <c r="K18" s="18"/>
      <c r="L18" s="20">
        <v>130.22804473754292</v>
      </c>
      <c r="M18" s="20">
        <v>156.85666768979539</v>
      </c>
      <c r="N18" s="20">
        <v>141.28459578741985</v>
      </c>
      <c r="R18" s="20">
        <v>103.8189999529047</v>
      </c>
      <c r="S18" s="20">
        <v>103.90092289047537</v>
      </c>
      <c r="T18" s="20">
        <v>119.74685624189367</v>
      </c>
      <c r="V18" s="20">
        <v>115.21322121489763</v>
      </c>
      <c r="W18" s="20">
        <v>110.07848518620533</v>
      </c>
      <c r="X18" s="20">
        <v>118.49334386746784</v>
      </c>
      <c r="Z18" s="20">
        <v>97.722786243969892</v>
      </c>
      <c r="AA18" s="20">
        <v>106.85907912766413</v>
      </c>
      <c r="AB18" s="20">
        <v>127.20950710269211</v>
      </c>
      <c r="AD18" s="20">
        <v>98.725568391351672</v>
      </c>
      <c r="AE18" s="20">
        <v>94.229241292372961</v>
      </c>
      <c r="AF18" s="20">
        <v>112.92403815158238</v>
      </c>
      <c r="AG18" s="18"/>
      <c r="AH18" s="18"/>
      <c r="AI18" s="18"/>
      <c r="AJ18" s="18"/>
      <c r="AK18" s="20">
        <v>120.18424505403244</v>
      </c>
      <c r="AL18" s="20">
        <v>123.48263170408156</v>
      </c>
      <c r="AM18" s="20">
        <v>115.67333843457493</v>
      </c>
      <c r="AN18" s="18"/>
      <c r="AO18" s="20">
        <v>99.248740814279202</v>
      </c>
      <c r="AP18" s="20">
        <v>103.55337187897018</v>
      </c>
      <c r="AQ18" s="20">
        <v>106.22930837819413</v>
      </c>
      <c r="AR18" s="18"/>
      <c r="AS18" s="20">
        <v>140.03208380969318</v>
      </c>
      <c r="AT18" s="20">
        <v>142.32098620132192</v>
      </c>
      <c r="AU18" s="20">
        <v>124.67916039619709</v>
      </c>
      <c r="AV18" s="18"/>
      <c r="AW18" s="18"/>
      <c r="AX18" s="18"/>
      <c r="AY18" s="18"/>
      <c r="AZ18" s="20">
        <v>87.758615260268485</v>
      </c>
      <c r="BA18" s="20">
        <v>95.893702807963649</v>
      </c>
      <c r="BB18" s="20">
        <v>92.58797729195436</v>
      </c>
      <c r="BC18" s="18"/>
      <c r="BD18" s="20">
        <v>101.35600019184568</v>
      </c>
      <c r="BE18" s="20">
        <v>101.96423415072367</v>
      </c>
      <c r="BF18" s="20">
        <v>102.98460108614029</v>
      </c>
      <c r="BG18" s="18"/>
      <c r="BH18" s="20">
        <v>78.216181965171387</v>
      </c>
      <c r="BI18" s="20">
        <v>90.565315146263117</v>
      </c>
      <c r="BJ18" s="20">
        <v>90.056784573524183</v>
      </c>
      <c r="BL18" s="20">
        <v>83.642680310427124</v>
      </c>
      <c r="BM18" s="20">
        <v>95.239377364989892</v>
      </c>
      <c r="BN18" s="20">
        <v>84.686503129241288</v>
      </c>
      <c r="BP18" s="19"/>
      <c r="BQ18" s="19"/>
      <c r="CB18" s="16"/>
    </row>
    <row r="19" spans="1:80" ht="12.75" customHeight="1" x14ac:dyDescent="0.2">
      <c r="A19" s="17">
        <v>15</v>
      </c>
      <c r="B19" s="17" t="s">
        <v>118</v>
      </c>
      <c r="C19" s="23" t="s">
        <v>119</v>
      </c>
      <c r="D19" s="20">
        <v>115.13186766517076</v>
      </c>
      <c r="E19" s="20">
        <v>118.02409984428854</v>
      </c>
      <c r="F19" s="20">
        <v>111.88601428021623</v>
      </c>
      <c r="G19" s="18"/>
      <c r="H19" s="20">
        <v>104.07134755906999</v>
      </c>
      <c r="I19" s="20">
        <v>98.65860623891723</v>
      </c>
      <c r="J19" s="20">
        <v>93.855206884731018</v>
      </c>
      <c r="K19" s="18"/>
      <c r="L19" s="20">
        <v>127.97504558547872</v>
      </c>
      <c r="M19" s="20">
        <v>141.42246991299393</v>
      </c>
      <c r="N19" s="20">
        <v>135.78341029832248</v>
      </c>
      <c r="R19" s="20">
        <v>131.94259512178414</v>
      </c>
      <c r="S19" s="20">
        <v>120.3727817096794</v>
      </c>
      <c r="T19" s="20">
        <v>126.43072894634722</v>
      </c>
      <c r="V19" s="20">
        <v>115.87112678681173</v>
      </c>
      <c r="W19" s="20">
        <v>121.68404932006736</v>
      </c>
      <c r="X19" s="20">
        <v>132.83318186391503</v>
      </c>
      <c r="Z19" s="20">
        <v>191.99710438489711</v>
      </c>
      <c r="AA19" s="20">
        <v>161.9545837254222</v>
      </c>
      <c r="AB19" s="20">
        <v>201.98173348255057</v>
      </c>
      <c r="AD19" s="20">
        <v>86.870610029073475</v>
      </c>
      <c r="AE19" s="20">
        <v>74.270610011052369</v>
      </c>
      <c r="AF19" s="20">
        <v>35.609723723382061</v>
      </c>
      <c r="AG19" s="18"/>
      <c r="AH19" s="18"/>
      <c r="AI19" s="18"/>
      <c r="AJ19" s="18"/>
      <c r="AK19" s="20">
        <v>107.61202087457262</v>
      </c>
      <c r="AL19" s="20">
        <v>99.193817362163003</v>
      </c>
      <c r="AM19" s="20">
        <v>99.956905254335396</v>
      </c>
      <c r="AN19" s="18"/>
      <c r="AO19" s="20">
        <v>101.26465289517255</v>
      </c>
      <c r="AP19" s="20">
        <v>91.547183835031618</v>
      </c>
      <c r="AQ19" s="20">
        <v>94.961503150690632</v>
      </c>
      <c r="AR19" s="18"/>
      <c r="AS19" s="20">
        <v>113.63290294277182</v>
      </c>
      <c r="AT19" s="20">
        <v>106.43526930020933</v>
      </c>
      <c r="AU19" s="20">
        <v>104.71525511045002</v>
      </c>
      <c r="AV19" s="18"/>
      <c r="AW19" s="18"/>
      <c r="AX19" s="18"/>
      <c r="AY19" s="18"/>
      <c r="AZ19" s="20">
        <v>91.420253952925265</v>
      </c>
      <c r="BA19" s="20">
        <v>89.211936978302134</v>
      </c>
      <c r="BB19" s="20">
        <v>88.244196866303554</v>
      </c>
      <c r="BC19" s="18"/>
      <c r="BD19" s="20">
        <v>92.962315403028541</v>
      </c>
      <c r="BE19" s="20">
        <v>95.791533814362012</v>
      </c>
      <c r="BF19" s="20">
        <v>97.462080357827958</v>
      </c>
      <c r="BG19" s="18"/>
      <c r="BH19" s="20">
        <v>102.519282452422</v>
      </c>
      <c r="BI19" s="20">
        <v>94.989116416810589</v>
      </c>
      <c r="BJ19" s="20">
        <v>86.645766788911232</v>
      </c>
      <c r="BL19" s="20">
        <v>78.71420554690522</v>
      </c>
      <c r="BM19" s="20">
        <v>76.926758928517998</v>
      </c>
      <c r="BN19" s="20">
        <v>80.594885608266878</v>
      </c>
      <c r="BP19" s="19"/>
      <c r="BQ19" s="19"/>
      <c r="CB19" s="16"/>
    </row>
    <row r="20" spans="1:80" ht="12.75" customHeight="1" x14ac:dyDescent="0.2">
      <c r="A20" s="17">
        <v>16</v>
      </c>
      <c r="B20" s="17" t="s">
        <v>120</v>
      </c>
      <c r="C20" s="23" t="s">
        <v>29</v>
      </c>
      <c r="D20" s="20">
        <v>119.34295030601598</v>
      </c>
      <c r="E20" s="20">
        <v>124.54326761474408</v>
      </c>
      <c r="F20" s="20">
        <v>111.1303592412217</v>
      </c>
      <c r="G20" s="18"/>
      <c r="H20" s="20">
        <v>118.2449989290316</v>
      </c>
      <c r="I20" s="20">
        <v>129.74360932716132</v>
      </c>
      <c r="J20" s="20">
        <v>122.80192925756211</v>
      </c>
      <c r="K20" s="18"/>
      <c r="L20" s="20">
        <v>120.61759522951914</v>
      </c>
      <c r="M20" s="20">
        <v>118.25963797292118</v>
      </c>
      <c r="N20" s="20">
        <v>95.643017424555964</v>
      </c>
      <c r="R20" s="20">
        <v>293.48586499064521</v>
      </c>
      <c r="S20" s="20">
        <v>383.27656756913211</v>
      </c>
      <c r="T20" s="20">
        <v>203.76263359005461</v>
      </c>
      <c r="V20" s="20">
        <v>221.43506628030246</v>
      </c>
      <c r="W20" s="20">
        <v>328.80171307797201</v>
      </c>
      <c r="X20" s="20">
        <v>217.35476666837107</v>
      </c>
      <c r="Z20" s="20">
        <v>484.17463566184813</v>
      </c>
      <c r="AA20" s="20">
        <v>572.18067455797132</v>
      </c>
      <c r="AB20" s="20">
        <v>269.82548798824581</v>
      </c>
      <c r="AD20" s="20">
        <v>171.16705688630452</v>
      </c>
      <c r="AE20" s="20">
        <v>237.52302577555247</v>
      </c>
      <c r="AF20" s="20">
        <v>115.17008931110986</v>
      </c>
      <c r="AG20" s="18"/>
      <c r="AH20" s="18"/>
      <c r="AI20" s="18"/>
      <c r="AJ20" s="18"/>
      <c r="AK20" s="20">
        <v>122.10797023759741</v>
      </c>
      <c r="AL20" s="20">
        <v>125.67577444696761</v>
      </c>
      <c r="AM20" s="20">
        <v>120.86337099316428</v>
      </c>
      <c r="AN20" s="18"/>
      <c r="AO20" s="20">
        <v>107.2425307984157</v>
      </c>
      <c r="AP20" s="20">
        <v>114.0985420069659</v>
      </c>
      <c r="AQ20" s="20">
        <v>112.58806980205591</v>
      </c>
      <c r="AR20" s="18"/>
      <c r="AS20" s="20">
        <v>136.20803609716674</v>
      </c>
      <c r="AT20" s="20">
        <v>136.61573995748344</v>
      </c>
      <c r="AU20" s="20">
        <v>128.74623461232972</v>
      </c>
      <c r="AV20" s="18"/>
      <c r="AW20" s="18"/>
      <c r="AX20" s="18"/>
      <c r="AY20" s="18"/>
      <c r="AZ20" s="20">
        <v>109.91957690840827</v>
      </c>
      <c r="BA20" s="20">
        <v>104.14474598905234</v>
      </c>
      <c r="BB20" s="20">
        <v>101.85074194391295</v>
      </c>
      <c r="BC20" s="18"/>
      <c r="BD20" s="20">
        <v>104.24414979659996</v>
      </c>
      <c r="BE20" s="20">
        <v>107.79788471093623</v>
      </c>
      <c r="BF20" s="20">
        <v>107.20828839361074</v>
      </c>
      <c r="BG20" s="18"/>
      <c r="BH20" s="20">
        <v>112.17820700504728</v>
      </c>
      <c r="BI20" s="20">
        <v>106.94613138088454</v>
      </c>
      <c r="BJ20" s="20">
        <v>108.08785835403603</v>
      </c>
      <c r="BL20" s="20">
        <v>113.35491956100387</v>
      </c>
      <c r="BM20" s="20">
        <v>97.755765083581835</v>
      </c>
      <c r="BN20" s="20">
        <v>90.155299230446118</v>
      </c>
      <c r="BP20" s="19"/>
      <c r="BQ20" s="19"/>
      <c r="CB20" s="16"/>
    </row>
    <row r="21" spans="1:80" ht="12.75" customHeight="1" x14ac:dyDescent="0.2">
      <c r="A21" s="17">
        <v>17</v>
      </c>
      <c r="B21" s="17" t="s">
        <v>121</v>
      </c>
      <c r="C21" s="23" t="s">
        <v>122</v>
      </c>
      <c r="D21" s="20">
        <v>129.05665897497599</v>
      </c>
      <c r="E21" s="20">
        <v>136.12941674524919</v>
      </c>
      <c r="F21" s="20">
        <v>150.59125419962442</v>
      </c>
      <c r="G21" s="18"/>
      <c r="H21" s="20">
        <v>148.7728634181797</v>
      </c>
      <c r="I21" s="20">
        <v>157.22939676298893</v>
      </c>
      <c r="J21" s="20">
        <v>166.68250929226122</v>
      </c>
      <c r="K21" s="18"/>
      <c r="L21" s="20">
        <v>106.13738192927333</v>
      </c>
      <c r="M21" s="20">
        <v>110.6348212834849</v>
      </c>
      <c r="N21" s="20">
        <v>129.24361925008017</v>
      </c>
      <c r="R21" s="20">
        <v>115.61594218410833</v>
      </c>
      <c r="S21" s="20">
        <v>104.60560134263383</v>
      </c>
      <c r="T21" s="20">
        <v>101.27323514296801</v>
      </c>
      <c r="V21" s="20">
        <v>97.798660091656046</v>
      </c>
      <c r="W21" s="20">
        <v>112.86847055394513</v>
      </c>
      <c r="X21" s="20">
        <v>108.98087196903097</v>
      </c>
      <c r="Z21" s="20">
        <v>151.02347492395626</v>
      </c>
      <c r="AA21" s="20">
        <v>106.41292324963266</v>
      </c>
      <c r="AB21" s="20">
        <v>116.36279686094657</v>
      </c>
      <c r="AD21" s="20">
        <v>97.29547774032811</v>
      </c>
      <c r="AE21" s="20">
        <v>93.963806809859236</v>
      </c>
      <c r="AF21" s="20">
        <v>75.733356087756221</v>
      </c>
      <c r="AG21" s="18"/>
      <c r="AH21" s="18"/>
      <c r="AI21" s="18"/>
      <c r="AJ21" s="18"/>
      <c r="AK21" s="20">
        <v>110.46846129865393</v>
      </c>
      <c r="AL21" s="20">
        <v>110.96142908390397</v>
      </c>
      <c r="AM21" s="20">
        <v>105.04938080994376</v>
      </c>
      <c r="AN21" s="18"/>
      <c r="AO21" s="20">
        <v>95.925479809638176</v>
      </c>
      <c r="AP21" s="20">
        <v>94.439402974755225</v>
      </c>
      <c r="AQ21" s="20">
        <v>91.48218086216248</v>
      </c>
      <c r="AR21" s="18"/>
      <c r="AS21" s="20">
        <v>124.27208519247408</v>
      </c>
      <c r="AT21" s="20">
        <v>126.59631245182969</v>
      </c>
      <c r="AU21" s="20">
        <v>117.98325132373515</v>
      </c>
      <c r="AV21" s="18"/>
      <c r="AW21" s="18"/>
      <c r="AX21" s="18"/>
      <c r="AY21" s="18"/>
      <c r="AZ21" s="20">
        <v>82.809367357007119</v>
      </c>
      <c r="BA21" s="20">
        <v>82.243950751210491</v>
      </c>
      <c r="BB21" s="20">
        <v>83.196287650193341</v>
      </c>
      <c r="BC21" s="18"/>
      <c r="BD21" s="20">
        <v>96.442134544867898</v>
      </c>
      <c r="BE21" s="20">
        <v>97.885664784694725</v>
      </c>
      <c r="BF21" s="20">
        <v>94.913987310832866</v>
      </c>
      <c r="BG21" s="18"/>
      <c r="BH21" s="20">
        <v>75.512487163239854</v>
      </c>
      <c r="BI21" s="20">
        <v>75.793153919113522</v>
      </c>
      <c r="BJ21" s="20">
        <v>77.960487400922744</v>
      </c>
      <c r="BL21" s="20">
        <v>76.411557501653192</v>
      </c>
      <c r="BM21" s="20">
        <v>73.289792303990566</v>
      </c>
      <c r="BN21" s="20">
        <v>76.702859185876562</v>
      </c>
      <c r="BP21" s="19"/>
      <c r="BQ21" s="19"/>
      <c r="CB21" s="16"/>
    </row>
    <row r="22" spans="1:80" ht="12.75" customHeight="1" x14ac:dyDescent="0.2">
      <c r="A22" s="17">
        <v>18</v>
      </c>
      <c r="B22" s="17" t="s">
        <v>123</v>
      </c>
      <c r="C22" s="23" t="s">
        <v>30</v>
      </c>
      <c r="D22" s="20">
        <v>74.18234497468346</v>
      </c>
      <c r="E22" s="20">
        <v>75.545035493852396</v>
      </c>
      <c r="F22" s="20">
        <v>76.232835622201549</v>
      </c>
      <c r="G22" s="18"/>
      <c r="H22" s="20">
        <v>101.89078580984514</v>
      </c>
      <c r="I22" s="20">
        <v>98.114427745050534</v>
      </c>
      <c r="J22" s="20">
        <v>94.440510816147167</v>
      </c>
      <c r="K22" s="18"/>
      <c r="L22" s="20">
        <v>41.96210920719529</v>
      </c>
      <c r="M22" s="20">
        <v>48.286660608139691</v>
      </c>
      <c r="N22" s="20">
        <v>52.090063427884658</v>
      </c>
      <c r="R22" s="20">
        <v>95.714756667194706</v>
      </c>
      <c r="S22" s="20">
        <v>75.243999169364599</v>
      </c>
      <c r="T22" s="20">
        <v>80.226574326237639</v>
      </c>
      <c r="V22" s="20">
        <v>78.868922499763812</v>
      </c>
      <c r="W22" s="20">
        <v>99.141355046697655</v>
      </c>
      <c r="X22" s="20">
        <v>111.34239290892208</v>
      </c>
      <c r="Z22" s="20">
        <v>124.89282929808358</v>
      </c>
      <c r="AA22" s="20">
        <v>56.870635431627939</v>
      </c>
      <c r="AB22" s="20">
        <v>60.698151034335993</v>
      </c>
      <c r="AD22" s="20">
        <v>82.757866570612578</v>
      </c>
      <c r="AE22" s="20">
        <v>69.81947791966833</v>
      </c>
      <c r="AF22" s="20">
        <v>66.040445986688667</v>
      </c>
      <c r="AG22" s="18"/>
      <c r="AH22" s="18"/>
      <c r="AI22" s="18"/>
      <c r="AJ22" s="18"/>
      <c r="AK22" s="20">
        <v>91.464388273133508</v>
      </c>
      <c r="AL22" s="20">
        <v>87.571126967044449</v>
      </c>
      <c r="AM22" s="20">
        <v>81.801546999570789</v>
      </c>
      <c r="AN22" s="18"/>
      <c r="AO22" s="20">
        <v>98.639975284900515</v>
      </c>
      <c r="AP22" s="20">
        <v>97.709300215198766</v>
      </c>
      <c r="AQ22" s="20">
        <v>91.082258760032801</v>
      </c>
      <c r="AR22" s="18"/>
      <c r="AS22" s="20">
        <v>84.649650230504676</v>
      </c>
      <c r="AT22" s="20">
        <v>77.984230782747872</v>
      </c>
      <c r="AU22" s="20">
        <v>72.959692027109966</v>
      </c>
      <c r="AV22" s="18"/>
      <c r="AW22" s="18"/>
      <c r="AX22" s="18"/>
      <c r="AY22" s="18"/>
      <c r="AZ22" s="20">
        <v>75.496149418651427</v>
      </c>
      <c r="BA22" s="20">
        <v>69.206118164825156</v>
      </c>
      <c r="BB22" s="20">
        <v>69.06412530646638</v>
      </c>
      <c r="BC22" s="18"/>
      <c r="BD22" s="20">
        <v>90.274731743048847</v>
      </c>
      <c r="BE22" s="20">
        <v>84.463282470086014</v>
      </c>
      <c r="BF22" s="20">
        <v>83.462440737761526</v>
      </c>
      <c r="BG22" s="18"/>
      <c r="BH22" s="20">
        <v>74.718465269735816</v>
      </c>
      <c r="BI22" s="20">
        <v>63.453592947165184</v>
      </c>
      <c r="BJ22" s="20">
        <v>64.661461414093608</v>
      </c>
      <c r="BL22" s="20">
        <v>61.393848539855902</v>
      </c>
      <c r="BM22" s="20">
        <v>59.950971467548072</v>
      </c>
      <c r="BN22" s="20">
        <v>59.009108296394494</v>
      </c>
      <c r="BP22" s="19"/>
      <c r="BQ22" s="19"/>
      <c r="CB22" s="16"/>
    </row>
    <row r="23" spans="1:80" ht="12.75" customHeight="1" x14ac:dyDescent="0.2">
      <c r="A23" s="17">
        <v>19</v>
      </c>
      <c r="B23" s="17" t="s">
        <v>124</v>
      </c>
      <c r="C23" s="23" t="s">
        <v>125</v>
      </c>
      <c r="D23" s="20">
        <v>128.01474162054006</v>
      </c>
      <c r="E23" s="20">
        <v>123.85374025440743</v>
      </c>
      <c r="F23" s="20">
        <v>124.02556341315434</v>
      </c>
      <c r="G23" s="18"/>
      <c r="H23" s="20">
        <v>134.12473796389602</v>
      </c>
      <c r="I23" s="20">
        <v>124.90328482908399</v>
      </c>
      <c r="J23" s="20">
        <v>123.1462256878069</v>
      </c>
      <c r="K23" s="18"/>
      <c r="L23" s="20">
        <v>120.92268886469448</v>
      </c>
      <c r="M23" s="20">
        <v>122.58536604937899</v>
      </c>
      <c r="N23" s="20">
        <v>125.20332949252733</v>
      </c>
      <c r="R23" s="20">
        <v>124.51780844204497</v>
      </c>
      <c r="S23" s="20">
        <v>167.88964122675344</v>
      </c>
      <c r="T23" s="20">
        <v>187.77159378135451</v>
      </c>
      <c r="V23" s="20">
        <v>106.66044878001424</v>
      </c>
      <c r="W23" s="20">
        <v>110.75660662975319</v>
      </c>
      <c r="X23" s="20">
        <v>157.99428649657011</v>
      </c>
      <c r="Z23" s="20">
        <v>177.9020981383762</v>
      </c>
      <c r="AA23" s="20">
        <v>282.06544169844648</v>
      </c>
      <c r="AB23" s="20">
        <v>243.17751924146415</v>
      </c>
      <c r="AD23" s="20">
        <v>87.985094467457373</v>
      </c>
      <c r="AE23" s="20">
        <v>105.31623544660016</v>
      </c>
      <c r="AF23" s="20">
        <v>160.79981796461686</v>
      </c>
      <c r="AG23" s="18"/>
      <c r="AH23" s="18"/>
      <c r="AI23" s="18"/>
      <c r="AJ23" s="18"/>
      <c r="AK23" s="20">
        <v>109.08882000539018</v>
      </c>
      <c r="AL23" s="20">
        <v>106.59446644168153</v>
      </c>
      <c r="AM23" s="20">
        <v>112.58078144007715</v>
      </c>
      <c r="AN23" s="18"/>
      <c r="AO23" s="20">
        <v>107.47206534227981</v>
      </c>
      <c r="AP23" s="20">
        <v>103.81178321104171</v>
      </c>
      <c r="AQ23" s="20">
        <v>106.90917595181458</v>
      </c>
      <c r="AR23" s="18"/>
      <c r="AS23" s="20">
        <v>110.62288518885251</v>
      </c>
      <c r="AT23" s="20">
        <v>109.21739926425577</v>
      </c>
      <c r="AU23" s="20">
        <v>117.98325132373515</v>
      </c>
      <c r="AV23" s="18"/>
      <c r="AW23" s="18"/>
      <c r="AX23" s="18"/>
      <c r="AY23" s="18"/>
      <c r="AZ23" s="20">
        <v>106.36859213228782</v>
      </c>
      <c r="BA23" s="20">
        <v>99.693525325570292</v>
      </c>
      <c r="BB23" s="20">
        <v>109.99285091528125</v>
      </c>
      <c r="BC23" s="18"/>
      <c r="BD23" s="20">
        <v>99.811642417081231</v>
      </c>
      <c r="BE23" s="20">
        <v>98.085105829488313</v>
      </c>
      <c r="BF23" s="20">
        <v>99.345884555995539</v>
      </c>
      <c r="BG23" s="18"/>
      <c r="BH23" s="20">
        <v>109.52476675333753</v>
      </c>
      <c r="BI23" s="20">
        <v>104.7783706695963</v>
      </c>
      <c r="BJ23" s="20">
        <v>117.93643282463819</v>
      </c>
      <c r="BL23" s="20">
        <v>109.81005349133956</v>
      </c>
      <c r="BM23" s="20">
        <v>96.183022759461863</v>
      </c>
      <c r="BN23" s="20">
        <v>112.66917515073465</v>
      </c>
      <c r="BP23" s="19"/>
      <c r="BQ23" s="19"/>
      <c r="CB23" s="16"/>
    </row>
    <row r="24" spans="1:80" ht="12.75" customHeight="1" x14ac:dyDescent="0.2">
      <c r="A24" s="17">
        <v>20</v>
      </c>
      <c r="B24" s="17" t="s">
        <v>126</v>
      </c>
      <c r="C24" s="23" t="s">
        <v>31</v>
      </c>
      <c r="D24" s="20">
        <v>99.633347017936231</v>
      </c>
      <c r="E24" s="20">
        <v>79.253856901723736</v>
      </c>
      <c r="F24" s="20">
        <v>77.01793176661144</v>
      </c>
      <c r="G24" s="18"/>
      <c r="H24" s="20">
        <v>113.40940134625981</v>
      </c>
      <c r="I24" s="20">
        <v>96.959241819473903</v>
      </c>
      <c r="J24" s="20">
        <v>86.048285328930291</v>
      </c>
      <c r="K24" s="18"/>
      <c r="L24" s="20">
        <v>83.619124779215241</v>
      </c>
      <c r="M24" s="20">
        <v>57.872474025570199</v>
      </c>
      <c r="N24" s="20">
        <v>65.044099797439685</v>
      </c>
      <c r="R24" s="20">
        <v>80.451601025821063</v>
      </c>
      <c r="S24" s="20">
        <v>117.93576872929805</v>
      </c>
      <c r="T24" s="20">
        <v>126.52118737392625</v>
      </c>
      <c r="V24" s="20">
        <v>95.944562570807207</v>
      </c>
      <c r="W24" s="20">
        <v>135.53710166683084</v>
      </c>
      <c r="X24" s="20">
        <v>131.42006290791593</v>
      </c>
      <c r="Z24" s="20">
        <v>64.928340283766886</v>
      </c>
      <c r="AA24" s="20">
        <v>94.708450959998657</v>
      </c>
      <c r="AB24" s="20">
        <v>122.33391578383652</v>
      </c>
      <c r="AD24" s="20">
        <v>80.89381737720943</v>
      </c>
      <c r="AE24" s="20">
        <v>124.36626407623915</v>
      </c>
      <c r="AF24" s="20">
        <v>125.52809223126079</v>
      </c>
      <c r="AG24" s="18"/>
      <c r="AH24" s="18"/>
      <c r="AI24" s="18"/>
      <c r="AJ24" s="18"/>
      <c r="AK24" s="20">
        <v>97.65334252530964</v>
      </c>
      <c r="AL24" s="20">
        <v>96.237422299065514</v>
      </c>
      <c r="AM24" s="20">
        <v>96.425341746423101</v>
      </c>
      <c r="AN24" s="18"/>
      <c r="AO24" s="20">
        <v>103.25062568773579</v>
      </c>
      <c r="AP24" s="20">
        <v>99.299523797177386</v>
      </c>
      <c r="AQ24" s="20">
        <v>104.19970370988605</v>
      </c>
      <c r="AR24" s="18"/>
      <c r="AS24" s="20">
        <v>92.345072978732361</v>
      </c>
      <c r="AT24" s="20">
        <v>93.351739199017928</v>
      </c>
      <c r="AU24" s="20">
        <v>89.00891932027973</v>
      </c>
      <c r="AV24" s="18"/>
      <c r="AW24" s="18"/>
      <c r="AX24" s="18"/>
      <c r="AY24" s="18"/>
      <c r="AZ24" s="20">
        <v>87.49706963936444</v>
      </c>
      <c r="BA24" s="20">
        <v>94.403382807551722</v>
      </c>
      <c r="BB24" s="20">
        <v>100.63091319424389</v>
      </c>
      <c r="BC24" s="18"/>
      <c r="BD24" s="20">
        <v>96.000889466363773</v>
      </c>
      <c r="BE24" s="20">
        <v>101.12658176259059</v>
      </c>
      <c r="BF24" s="20">
        <v>108.11053145694365</v>
      </c>
      <c r="BG24" s="18"/>
      <c r="BH24" s="20">
        <v>86.980575523849041</v>
      </c>
      <c r="BI24" s="20">
        <v>92.497662929628632</v>
      </c>
      <c r="BJ24" s="20">
        <v>104.15434362553728</v>
      </c>
      <c r="BL24" s="20">
        <v>79.461556228258971</v>
      </c>
      <c r="BM24" s="20">
        <v>89.66597175388975</v>
      </c>
      <c r="BN24" s="20">
        <v>89.526587269906145</v>
      </c>
      <c r="BP24" s="19"/>
      <c r="BQ24" s="19"/>
      <c r="CB24" s="16"/>
    </row>
    <row r="25" spans="1:80" ht="12.75" customHeight="1" x14ac:dyDescent="0.2">
      <c r="A25" s="17">
        <v>21</v>
      </c>
      <c r="B25" s="17" t="s">
        <v>127</v>
      </c>
      <c r="C25" s="23" t="s">
        <v>32</v>
      </c>
      <c r="D25" s="20">
        <v>102.53117965996117</v>
      </c>
      <c r="E25" s="20">
        <v>105.18426460408048</v>
      </c>
      <c r="F25" s="20">
        <v>101.73864661371826</v>
      </c>
      <c r="G25" s="18"/>
      <c r="H25" s="20">
        <v>100.25536449792649</v>
      </c>
      <c r="I25" s="20">
        <v>99.737416235530105</v>
      </c>
      <c r="J25" s="20">
        <v>96.678437612738321</v>
      </c>
      <c r="K25" s="18"/>
      <c r="L25" s="20">
        <v>105.17516354141259</v>
      </c>
      <c r="M25" s="20">
        <v>111.7652782207992</v>
      </c>
      <c r="N25" s="20">
        <v>108.448681571376</v>
      </c>
      <c r="R25" s="20">
        <v>96.46314365348141</v>
      </c>
      <c r="S25" s="20">
        <v>80.822703582285754</v>
      </c>
      <c r="T25" s="20">
        <v>84.317305440091161</v>
      </c>
      <c r="V25" s="20">
        <v>96.233642291799768</v>
      </c>
      <c r="W25" s="20">
        <v>87.865164185416049</v>
      </c>
      <c r="X25" s="20">
        <v>71.993194597242535</v>
      </c>
      <c r="Z25" s="20">
        <v>114.68342091414598</v>
      </c>
      <c r="AA25" s="20">
        <v>98.448566192858181</v>
      </c>
      <c r="AB25" s="20">
        <v>114.26056821536712</v>
      </c>
      <c r="AD25" s="20">
        <v>78.181576487337139</v>
      </c>
      <c r="AE25" s="20">
        <v>54.444695970988619</v>
      </c>
      <c r="AF25" s="20">
        <v>65.408062650511027</v>
      </c>
      <c r="AG25" s="18"/>
      <c r="AH25" s="18"/>
      <c r="AI25" s="18"/>
      <c r="AJ25" s="18"/>
      <c r="AK25" s="20">
        <v>121.42786537472089</v>
      </c>
      <c r="AL25" s="20">
        <v>114.2752967526701</v>
      </c>
      <c r="AM25" s="20">
        <v>112.04421792368163</v>
      </c>
      <c r="AN25" s="18"/>
      <c r="AO25" s="20">
        <v>111.03484065356164</v>
      </c>
      <c r="AP25" s="20">
        <v>100.81023620005709</v>
      </c>
      <c r="AQ25" s="20">
        <v>106.35928306138626</v>
      </c>
      <c r="AR25" s="18"/>
      <c r="AS25" s="20">
        <v>131.29545995161916</v>
      </c>
      <c r="AT25" s="20">
        <v>127.00987231135011</v>
      </c>
      <c r="AU25" s="20">
        <v>117.46891406923594</v>
      </c>
      <c r="AV25" s="18"/>
      <c r="AW25" s="18"/>
      <c r="AX25" s="18"/>
      <c r="AY25" s="18"/>
      <c r="AZ25" s="20">
        <v>125.73302752614579</v>
      </c>
      <c r="BA25" s="20">
        <v>107.51030307607536</v>
      </c>
      <c r="BB25" s="20">
        <v>115.04076013139144</v>
      </c>
      <c r="BC25" s="18"/>
      <c r="BD25" s="20">
        <v>103.18115028929455</v>
      </c>
      <c r="BE25" s="20">
        <v>91.144557470671344</v>
      </c>
      <c r="BF25" s="20">
        <v>96.540007776619618</v>
      </c>
      <c r="BG25" s="18"/>
      <c r="BH25" s="20">
        <v>144.57229007800376</v>
      </c>
      <c r="BI25" s="20">
        <v>114.30278537846898</v>
      </c>
      <c r="BJ25" s="20">
        <v>121.30801687763713</v>
      </c>
      <c r="BL25" s="20">
        <v>129.50375387836357</v>
      </c>
      <c r="BM25" s="20">
        <v>116.82526576353646</v>
      </c>
      <c r="BN25" s="20">
        <v>127.32914134173812</v>
      </c>
      <c r="BP25" s="19"/>
      <c r="BQ25" s="19"/>
      <c r="CB25" s="16"/>
    </row>
    <row r="26" spans="1:80" ht="12.75" customHeight="1" x14ac:dyDescent="0.2">
      <c r="A26" s="17">
        <v>22</v>
      </c>
      <c r="B26" s="17" t="s">
        <v>128</v>
      </c>
      <c r="C26" s="23" t="s">
        <v>33</v>
      </c>
      <c r="D26" s="20">
        <v>125.33397509402262</v>
      </c>
      <c r="E26" s="20">
        <v>115.51672762488259</v>
      </c>
      <c r="F26" s="20">
        <v>99.15764303897069</v>
      </c>
      <c r="G26" s="18"/>
      <c r="H26" s="20">
        <v>134.94244861985533</v>
      </c>
      <c r="I26" s="20">
        <v>142.8802691089254</v>
      </c>
      <c r="J26" s="20">
        <v>124.48898176576159</v>
      </c>
      <c r="K26" s="18"/>
      <c r="L26" s="20">
        <v>114.17542577908564</v>
      </c>
      <c r="M26" s="20">
        <v>82.465680049591654</v>
      </c>
      <c r="N26" s="20">
        <v>65.569109200963496</v>
      </c>
      <c r="R26" s="20">
        <v>112.37621430926194</v>
      </c>
      <c r="S26" s="20">
        <v>98.733280907979974</v>
      </c>
      <c r="T26" s="20">
        <v>118.42013263740063</v>
      </c>
      <c r="V26" s="20">
        <v>72.708533962749883</v>
      </c>
      <c r="W26" s="20">
        <v>74.263985517684588</v>
      </c>
      <c r="X26" s="20">
        <v>107.6341411519043</v>
      </c>
      <c r="Z26" s="20">
        <v>126.28193053395714</v>
      </c>
      <c r="AA26" s="20">
        <v>128.92955607283773</v>
      </c>
      <c r="AB26" s="20">
        <v>162.10847654292172</v>
      </c>
      <c r="AD26" s="20">
        <v>137.50568176945305</v>
      </c>
      <c r="AE26" s="20">
        <v>92.044511320913827</v>
      </c>
      <c r="AF26" s="20">
        <v>82.547831693118681</v>
      </c>
      <c r="AG26" s="18"/>
      <c r="AH26" s="18"/>
      <c r="AI26" s="18"/>
      <c r="AJ26" s="18"/>
      <c r="AK26" s="20">
        <v>103.66741266988895</v>
      </c>
      <c r="AL26" s="20">
        <v>101.29034588730077</v>
      </c>
      <c r="AM26" s="20">
        <v>92.123077914960888</v>
      </c>
      <c r="AN26" s="18"/>
      <c r="AO26" s="20">
        <v>113.36012538053268</v>
      </c>
      <c r="AP26" s="20">
        <v>112.52819621976202</v>
      </c>
      <c r="AQ26" s="20">
        <v>104.99954791414538</v>
      </c>
      <c r="AR26" s="18"/>
      <c r="AS26" s="20">
        <v>94.484267986234755</v>
      </c>
      <c r="AT26" s="20">
        <v>90.663600112135214</v>
      </c>
      <c r="AU26" s="20">
        <v>79.855621142988255</v>
      </c>
      <c r="AV26" s="18"/>
      <c r="AW26" s="18"/>
      <c r="AX26" s="18"/>
      <c r="AY26" s="18"/>
      <c r="AZ26" s="20">
        <v>96.842295863205493</v>
      </c>
      <c r="BA26" s="20">
        <v>101.34176002801266</v>
      </c>
      <c r="BB26" s="20">
        <v>98.61769989194454</v>
      </c>
      <c r="BC26" s="18"/>
      <c r="BD26" s="20">
        <v>102.00783951236315</v>
      </c>
      <c r="BE26" s="20">
        <v>104.63674415095781</v>
      </c>
      <c r="BF26" s="20">
        <v>100.21838334251525</v>
      </c>
      <c r="BG26" s="18"/>
      <c r="BH26" s="20">
        <v>94.790132628312946</v>
      </c>
      <c r="BI26" s="20">
        <v>101.61991388663336</v>
      </c>
      <c r="BJ26" s="20">
        <v>98.811072991837207</v>
      </c>
      <c r="BL26" s="20">
        <v>93.701616508107094</v>
      </c>
      <c r="BM26" s="20">
        <v>97.814742920736336</v>
      </c>
      <c r="BN26" s="20">
        <v>96.811662368226465</v>
      </c>
      <c r="BP26" s="19"/>
      <c r="BQ26" s="19"/>
      <c r="CB26" s="16"/>
    </row>
    <row r="27" spans="1:80" ht="12.75" customHeight="1" x14ac:dyDescent="0.2">
      <c r="A27" s="17">
        <v>23</v>
      </c>
      <c r="B27" s="17" t="s">
        <v>129</v>
      </c>
      <c r="C27" s="23" t="s">
        <v>130</v>
      </c>
      <c r="D27" s="20">
        <v>84.666638353695049</v>
      </c>
      <c r="E27" s="20">
        <v>82.63880939792179</v>
      </c>
      <c r="F27" s="20">
        <v>72.268100092931533</v>
      </c>
      <c r="G27" s="18"/>
      <c r="H27" s="20">
        <v>95.510623654705711</v>
      </c>
      <c r="I27" s="20">
        <v>86.925354151861939</v>
      </c>
      <c r="J27" s="20">
        <v>80.238283068549393</v>
      </c>
      <c r="K27" s="18"/>
      <c r="L27" s="20">
        <v>72.060769754302655</v>
      </c>
      <c r="M27" s="20">
        <v>77.459370755771147</v>
      </c>
      <c r="N27" s="20">
        <v>61.711431409853709</v>
      </c>
      <c r="R27" s="20">
        <v>151.96194700495354</v>
      </c>
      <c r="S27" s="20">
        <v>150.54672154307573</v>
      </c>
      <c r="T27" s="20">
        <v>116.2390794391053</v>
      </c>
      <c r="V27" s="20">
        <v>174.22535736234477</v>
      </c>
      <c r="W27" s="20">
        <v>173.6572142434143</v>
      </c>
      <c r="X27" s="20">
        <v>140.57214205247385</v>
      </c>
      <c r="Z27" s="20">
        <v>171.73371153152522</v>
      </c>
      <c r="AA27" s="20">
        <v>186.30330345203305</v>
      </c>
      <c r="AB27" s="20">
        <v>121.57395519365053</v>
      </c>
      <c r="AD27" s="20">
        <v>109.85068738690057</v>
      </c>
      <c r="AE27" s="20">
        <v>87.736305489344886</v>
      </c>
      <c r="AF27" s="20">
        <v>82.373381117621406</v>
      </c>
      <c r="AG27" s="18"/>
      <c r="AH27" s="18"/>
      <c r="AI27" s="18"/>
      <c r="AJ27" s="18"/>
      <c r="AK27" s="20">
        <v>116.01617382297506</v>
      </c>
      <c r="AL27" s="20">
        <v>119.96587417804403</v>
      </c>
      <c r="AM27" s="20">
        <v>125.68268694042584</v>
      </c>
      <c r="AN27" s="18"/>
      <c r="AO27" s="20">
        <v>109.32830121874598</v>
      </c>
      <c r="AP27" s="20">
        <v>114.39670892858689</v>
      </c>
      <c r="AQ27" s="20">
        <v>117.14718176633419</v>
      </c>
      <c r="AR27" s="18"/>
      <c r="AS27" s="20">
        <v>122.36006133621086</v>
      </c>
      <c r="AT27" s="20">
        <v>125.23344473295559</v>
      </c>
      <c r="AU27" s="20">
        <v>133.8038842815719</v>
      </c>
      <c r="AV27" s="18"/>
      <c r="AW27" s="18"/>
      <c r="AX27" s="18"/>
      <c r="AY27" s="18"/>
      <c r="AZ27" s="20">
        <v>100.06131888971697</v>
      </c>
      <c r="BA27" s="20">
        <v>100.53244718010681</v>
      </c>
      <c r="BB27" s="20">
        <v>101.87057655772871</v>
      </c>
      <c r="BC27" s="18"/>
      <c r="BD27" s="20">
        <v>100.49356662931488</v>
      </c>
      <c r="BE27" s="20">
        <v>98.623596650431026</v>
      </c>
      <c r="BF27" s="20">
        <v>102.48886313925408</v>
      </c>
      <c r="BG27" s="18"/>
      <c r="BH27" s="20">
        <v>104.17768260974063</v>
      </c>
      <c r="BI27" s="20">
        <v>108.26052022845296</v>
      </c>
      <c r="BJ27" s="20">
        <v>108.85681612050948</v>
      </c>
      <c r="BL27" s="20">
        <v>95.499297876768779</v>
      </c>
      <c r="BM27" s="20">
        <v>94.659428632970645</v>
      </c>
      <c r="BN27" s="20">
        <v>94.167080311986894</v>
      </c>
      <c r="BP27" s="19"/>
      <c r="BQ27" s="19"/>
      <c r="CB27" s="16"/>
    </row>
    <row r="28" spans="1:80" ht="12.75" customHeight="1" x14ac:dyDescent="0.2">
      <c r="A28" s="17">
        <v>24</v>
      </c>
      <c r="B28" s="17" t="s">
        <v>131</v>
      </c>
      <c r="C28" s="23" t="s">
        <v>34</v>
      </c>
      <c r="D28" s="20">
        <v>95.476530905967877</v>
      </c>
      <c r="E28" s="20">
        <v>93.493641631100132</v>
      </c>
      <c r="F28" s="20">
        <v>90.796369101005226</v>
      </c>
      <c r="G28" s="18"/>
      <c r="H28" s="20">
        <v>75.95623426466608</v>
      </c>
      <c r="I28" s="20">
        <v>82.390533369639599</v>
      </c>
      <c r="J28" s="20">
        <v>84.025543801242137</v>
      </c>
      <c r="K28" s="18"/>
      <c r="L28" s="20">
        <v>118.15337740694893</v>
      </c>
      <c r="M28" s="20">
        <v>106.92046277516644</v>
      </c>
      <c r="N28" s="20">
        <v>99.774613165330351</v>
      </c>
      <c r="R28" s="20">
        <v>222.11337977214441</v>
      </c>
      <c r="S28" s="20">
        <v>235.01026379484688</v>
      </c>
      <c r="T28" s="20">
        <v>235.33262481515013</v>
      </c>
      <c r="V28" s="20">
        <v>202.5053286884102</v>
      </c>
      <c r="W28" s="20">
        <v>203.90143062564903</v>
      </c>
      <c r="X28" s="20">
        <v>217.60135118418296</v>
      </c>
      <c r="Z28" s="20">
        <v>300.94926845173273</v>
      </c>
      <c r="AA28" s="20">
        <v>360.53192016244856</v>
      </c>
      <c r="AB28" s="20">
        <v>316.87395725339701</v>
      </c>
      <c r="AD28" s="20">
        <v>161.4621658476342</v>
      </c>
      <c r="AE28" s="20">
        <v>132.81933144244553</v>
      </c>
      <c r="AF28" s="20">
        <v>165.65172459563496</v>
      </c>
      <c r="AG28" s="18"/>
      <c r="AH28" s="18"/>
      <c r="AI28" s="18"/>
      <c r="AJ28" s="18"/>
      <c r="AK28" s="20">
        <v>109.13739892416704</v>
      </c>
      <c r="AL28" s="20">
        <v>110.37208235563942</v>
      </c>
      <c r="AM28" s="20">
        <v>104.82499970308743</v>
      </c>
      <c r="AN28" s="18"/>
      <c r="AO28" s="20">
        <v>114.38804094653274</v>
      </c>
      <c r="AP28" s="20">
        <v>120.66815318001507</v>
      </c>
      <c r="AQ28" s="20">
        <v>119.36674943315386</v>
      </c>
      <c r="AR28" s="18"/>
      <c r="AS28" s="20">
        <v>104.15797284317046</v>
      </c>
      <c r="AT28" s="20">
        <v>100.63603217920709</v>
      </c>
      <c r="AU28" s="20">
        <v>90.961495934582288</v>
      </c>
      <c r="AV28" s="18"/>
      <c r="AW28" s="18"/>
      <c r="AX28" s="18"/>
      <c r="AY28" s="18"/>
      <c r="AZ28" s="20">
        <v>113.38002666190809</v>
      </c>
      <c r="BA28" s="20">
        <v>104.54940241300525</v>
      </c>
      <c r="BB28" s="20">
        <v>101.89041117154444</v>
      </c>
      <c r="BC28" s="18"/>
      <c r="BD28" s="20">
        <v>106.47043178359806</v>
      </c>
      <c r="BE28" s="20">
        <v>98.852953851943639</v>
      </c>
      <c r="BF28" s="20">
        <v>94.100977077939476</v>
      </c>
      <c r="BG28" s="18"/>
      <c r="BH28" s="20">
        <v>120.45010597155152</v>
      </c>
      <c r="BI28" s="20">
        <v>108.77058157228548</v>
      </c>
      <c r="BJ28" s="20">
        <v>106.62881028431718</v>
      </c>
      <c r="BL28" s="20">
        <v>113.23372755862221</v>
      </c>
      <c r="BM28" s="20">
        <v>105.93402516900568</v>
      </c>
      <c r="BN28" s="20">
        <v>104.95497919045846</v>
      </c>
      <c r="BP28" s="19"/>
      <c r="BQ28" s="19"/>
      <c r="CB28" s="16"/>
    </row>
    <row r="29" spans="1:80" ht="12.75" customHeight="1" x14ac:dyDescent="0.2">
      <c r="A29" s="17">
        <v>25</v>
      </c>
      <c r="B29" s="17" t="s">
        <v>132</v>
      </c>
      <c r="C29" s="23" t="s">
        <v>35</v>
      </c>
      <c r="D29" s="20">
        <v>107.62138006861173</v>
      </c>
      <c r="E29" s="20">
        <v>118.54646905666479</v>
      </c>
      <c r="F29" s="20">
        <v>112.65148302101589</v>
      </c>
      <c r="G29" s="18"/>
      <c r="H29" s="20">
        <v>108.56370857020457</v>
      </c>
      <c r="I29" s="20">
        <v>114.99350804603812</v>
      </c>
      <c r="J29" s="20">
        <v>105.05344827844296</v>
      </c>
      <c r="K29" s="18"/>
      <c r="L29" s="20">
        <v>106.52461615853437</v>
      </c>
      <c r="M29" s="20">
        <v>122.83914209653119</v>
      </c>
      <c r="N29" s="20">
        <v>122.73806794554594</v>
      </c>
      <c r="R29" s="20">
        <v>125.7093193017909</v>
      </c>
      <c r="S29" s="20">
        <v>146.01524760766787</v>
      </c>
      <c r="T29" s="20">
        <v>141.66794852522168</v>
      </c>
      <c r="V29" s="20">
        <v>133.75419642338608</v>
      </c>
      <c r="W29" s="20">
        <v>182.78279138372986</v>
      </c>
      <c r="X29" s="20">
        <v>156.93207627461103</v>
      </c>
      <c r="Z29" s="20">
        <v>105.03742422028294</v>
      </c>
      <c r="AA29" s="20">
        <v>90.446238423059768</v>
      </c>
      <c r="AB29" s="20">
        <v>117.76428262466618</v>
      </c>
      <c r="AD29" s="20">
        <v>138.73851853757682</v>
      </c>
      <c r="AE29" s="20">
        <v>167.03996164959983</v>
      </c>
      <c r="AF29" s="20">
        <v>150.52904033221461</v>
      </c>
      <c r="AG29" s="18"/>
      <c r="AH29" s="18"/>
      <c r="AI29" s="18"/>
      <c r="AJ29" s="18"/>
      <c r="AK29" s="20">
        <v>123.55562201714881</v>
      </c>
      <c r="AL29" s="20">
        <v>126.43902676717904</v>
      </c>
      <c r="AM29" s="20">
        <v>116.20014625067235</v>
      </c>
      <c r="AN29" s="18"/>
      <c r="AO29" s="20">
        <v>116.86302211515429</v>
      </c>
      <c r="AP29" s="20">
        <v>117.45788932389574</v>
      </c>
      <c r="AQ29" s="20">
        <v>110.17853913672464</v>
      </c>
      <c r="AR29" s="18"/>
      <c r="AS29" s="20">
        <v>129.9040366502791</v>
      </c>
      <c r="AT29" s="20">
        <v>134.93330325625266</v>
      </c>
      <c r="AU29" s="20">
        <v>121.93602837220129</v>
      </c>
      <c r="AV29" s="18"/>
      <c r="AW29" s="18"/>
      <c r="AX29" s="18"/>
      <c r="AY29" s="18"/>
      <c r="AZ29" s="20">
        <v>111.49891008079047</v>
      </c>
      <c r="BA29" s="20">
        <v>117.16283923768387</v>
      </c>
      <c r="BB29" s="20">
        <v>117.3812445616508</v>
      </c>
      <c r="BC29" s="18"/>
      <c r="BD29" s="20">
        <v>105.6581397072609</v>
      </c>
      <c r="BE29" s="20">
        <v>107.88763318109334</v>
      </c>
      <c r="BF29" s="20">
        <v>112.34413352335184</v>
      </c>
      <c r="BG29" s="18"/>
      <c r="BH29" s="20">
        <v>121.77682609740638</v>
      </c>
      <c r="BI29" s="20">
        <v>130.02640718930618</v>
      </c>
      <c r="BJ29" s="20">
        <v>124.10781182223273</v>
      </c>
      <c r="BL29" s="20">
        <v>107.05293543715622</v>
      </c>
      <c r="BM29" s="20">
        <v>113.40455120857553</v>
      </c>
      <c r="BN29" s="20">
        <v>115.63310296470878</v>
      </c>
      <c r="BP29" s="19"/>
      <c r="BQ29" s="19"/>
      <c r="CB29" s="16"/>
    </row>
    <row r="30" spans="1:80" ht="12.75" customHeight="1" x14ac:dyDescent="0.2">
      <c r="A30" s="17">
        <v>26</v>
      </c>
      <c r="B30" s="17" t="s">
        <v>133</v>
      </c>
      <c r="C30" s="23" t="s">
        <v>36</v>
      </c>
      <c r="D30" s="20">
        <v>96.963433797194156</v>
      </c>
      <c r="E30" s="20">
        <v>82.774625393139615</v>
      </c>
      <c r="F30" s="20">
        <v>80.53123701284575</v>
      </c>
      <c r="G30" s="18"/>
      <c r="H30" s="20">
        <v>104.02087159265277</v>
      </c>
      <c r="I30" s="20">
        <v>95.842243858379135</v>
      </c>
      <c r="J30" s="20">
        <v>100.07836486140566</v>
      </c>
      <c r="K30" s="18"/>
      <c r="L30" s="20">
        <v>88.758779094861637</v>
      </c>
      <c r="M30" s="20">
        <v>66.985341173307972</v>
      </c>
      <c r="N30" s="20">
        <v>54.612391214379521</v>
      </c>
      <c r="R30" s="20">
        <v>74.79930983991882</v>
      </c>
      <c r="S30" s="20">
        <v>112.30812831275479</v>
      </c>
      <c r="T30" s="20">
        <v>100.40885461276798</v>
      </c>
      <c r="V30" s="20">
        <v>58.384135374256395</v>
      </c>
      <c r="W30" s="20">
        <v>136.77709516360409</v>
      </c>
      <c r="X30" s="20">
        <v>105.22520011281861</v>
      </c>
      <c r="Z30" s="20">
        <v>77.265113497468846</v>
      </c>
      <c r="AA30" s="20">
        <v>102.74874944282104</v>
      </c>
      <c r="AB30" s="20">
        <v>103.94681734855718</v>
      </c>
      <c r="AD30" s="20">
        <v>88.537405339576807</v>
      </c>
      <c r="AE30" s="20">
        <v>96.812122987602692</v>
      </c>
      <c r="AF30" s="20">
        <v>90.986878282799566</v>
      </c>
      <c r="AG30" s="18"/>
      <c r="AH30" s="18"/>
      <c r="AI30" s="18"/>
      <c r="AJ30" s="18"/>
      <c r="AK30" s="20">
        <v>97.449311066446683</v>
      </c>
      <c r="AL30" s="20">
        <v>102.88448048014745</v>
      </c>
      <c r="AM30" s="20">
        <v>97.361888975040728</v>
      </c>
      <c r="AN30" s="18"/>
      <c r="AO30" s="20">
        <v>91.554343713443672</v>
      </c>
      <c r="AP30" s="20">
        <v>94.290319513944738</v>
      </c>
      <c r="AQ30" s="20">
        <v>95.121471991542492</v>
      </c>
      <c r="AR30" s="18"/>
      <c r="AS30" s="20">
        <v>103.0410480162444</v>
      </c>
      <c r="AT30" s="20">
        <v>111.01262501808304</v>
      </c>
      <c r="AU30" s="20">
        <v>99.48615968970806</v>
      </c>
      <c r="AV30" s="18"/>
      <c r="AW30" s="18"/>
      <c r="AX30" s="18"/>
      <c r="AY30" s="18"/>
      <c r="AZ30" s="20">
        <v>79.922306080104676</v>
      </c>
      <c r="BA30" s="20">
        <v>89.912683468562051</v>
      </c>
      <c r="BB30" s="20">
        <v>89.682206367945938</v>
      </c>
      <c r="BC30" s="18"/>
      <c r="BD30" s="20">
        <v>97.655558510754233</v>
      </c>
      <c r="BE30" s="20">
        <v>95.641953030766828</v>
      </c>
      <c r="BF30" s="20">
        <v>95.915377963542994</v>
      </c>
      <c r="BG30" s="18"/>
      <c r="BH30" s="20">
        <v>77.934756483929462</v>
      </c>
      <c r="BI30" s="20">
        <v>91.094994234089214</v>
      </c>
      <c r="BJ30" s="20">
        <v>93.67482944911076</v>
      </c>
      <c r="BL30" s="20">
        <v>64.060072592253007</v>
      </c>
      <c r="BM30" s="20">
        <v>83.099772550688883</v>
      </c>
      <c r="BN30" s="20">
        <v>79.367400351974538</v>
      </c>
      <c r="BP30" s="19"/>
      <c r="BQ30" s="19"/>
      <c r="CB30" s="16"/>
    </row>
    <row r="31" spans="1:80" ht="12.75" customHeight="1" x14ac:dyDescent="0.2">
      <c r="A31" s="17">
        <v>27</v>
      </c>
      <c r="B31" s="17" t="s">
        <v>134</v>
      </c>
      <c r="C31" s="23" t="s">
        <v>37</v>
      </c>
      <c r="D31" s="20">
        <v>106.98103502786465</v>
      </c>
      <c r="E31" s="20">
        <v>117.73157308535787</v>
      </c>
      <c r="F31" s="20">
        <v>107.63668139859763</v>
      </c>
      <c r="G31" s="18"/>
      <c r="H31" s="20">
        <v>119.07280477827437</v>
      </c>
      <c r="I31" s="20">
        <v>114.9648670726767</v>
      </c>
      <c r="J31" s="20">
        <v>103.23728460890167</v>
      </c>
      <c r="K31" s="18"/>
      <c r="L31" s="20">
        <v>92.924480652063622</v>
      </c>
      <c r="M31" s="20">
        <v>121.0742450413364</v>
      </c>
      <c r="N31" s="20">
        <v>113.47051064856034</v>
      </c>
      <c r="R31" s="20">
        <v>101.61322778279651</v>
      </c>
      <c r="S31" s="20">
        <v>114.06982444315095</v>
      </c>
      <c r="T31" s="20">
        <v>89.815167649619085</v>
      </c>
      <c r="V31" s="20">
        <v>77.732540148275802</v>
      </c>
      <c r="W31" s="20">
        <v>122.85623067248579</v>
      </c>
      <c r="X31" s="20">
        <v>81.524634535357237</v>
      </c>
      <c r="Z31" s="20">
        <v>145.33107405527176</v>
      </c>
      <c r="AA31" s="20">
        <v>129.37571195086917</v>
      </c>
      <c r="AB31" s="20">
        <v>97.788175682634318</v>
      </c>
      <c r="AD31" s="20">
        <v>80.834641212339491</v>
      </c>
      <c r="AE31" s="20">
        <v>88.359055621396308</v>
      </c>
      <c r="AF31" s="20">
        <v>90.539848683087783</v>
      </c>
      <c r="AG31" s="18"/>
      <c r="AH31" s="18"/>
      <c r="AI31" s="18"/>
      <c r="AJ31" s="18"/>
      <c r="AK31" s="20">
        <v>118.92119316583324</v>
      </c>
      <c r="AL31" s="20">
        <v>105.10660748835798</v>
      </c>
      <c r="AM31" s="20">
        <v>100.1812863611917</v>
      </c>
      <c r="AN31" s="18"/>
      <c r="AO31" s="20">
        <v>122.43172974455277</v>
      </c>
      <c r="AP31" s="20">
        <v>104.57707830986894</v>
      </c>
      <c r="AQ31" s="20">
        <v>97.870936443683988</v>
      </c>
      <c r="AR31" s="18"/>
      <c r="AS31" s="20">
        <v>115.59225412220988</v>
      </c>
      <c r="AT31" s="20">
        <v>105.59875049345212</v>
      </c>
      <c r="AU31" s="20">
        <v>102.38168793725914</v>
      </c>
      <c r="AV31" s="18"/>
      <c r="AW31" s="18"/>
      <c r="AX31" s="18"/>
      <c r="AY31" s="18"/>
      <c r="AZ31" s="20">
        <v>134.14272518290696</v>
      </c>
      <c r="BA31" s="20">
        <v>126.40084930646258</v>
      </c>
      <c r="BB31" s="20">
        <v>123.01427488532583</v>
      </c>
      <c r="BC31" s="18"/>
      <c r="BD31" s="20">
        <v>112.82837223295297</v>
      </c>
      <c r="BE31" s="20">
        <v>99.720522396795772</v>
      </c>
      <c r="BF31" s="20">
        <v>98.225516796032707</v>
      </c>
      <c r="BG31" s="18"/>
      <c r="BH31" s="20">
        <v>145.48692289204007</v>
      </c>
      <c r="BI31" s="20">
        <v>134.72485687576346</v>
      </c>
      <c r="BJ31" s="20">
        <v>132.87195867344926</v>
      </c>
      <c r="BL31" s="20">
        <v>144.19828416714304</v>
      </c>
      <c r="BM31" s="20">
        <v>144.35808607516171</v>
      </c>
      <c r="BN31" s="20">
        <v>137.97732645120081</v>
      </c>
      <c r="BP31" s="19"/>
      <c r="BQ31" s="19"/>
      <c r="CB31" s="16"/>
    </row>
    <row r="32" spans="1:80" x14ac:dyDescent="0.2">
      <c r="A32" s="17">
        <v>28</v>
      </c>
      <c r="B32" s="17" t="s">
        <v>135</v>
      </c>
      <c r="C32" s="23" t="s">
        <v>136</v>
      </c>
      <c r="D32" s="20">
        <v>163.54846472911561</v>
      </c>
      <c r="E32" s="20">
        <v>143.75600724594233</v>
      </c>
      <c r="F32" s="20">
        <v>170.16958930084638</v>
      </c>
      <c r="G32" s="18"/>
      <c r="H32" s="20">
        <v>174.15217933276907</v>
      </c>
      <c r="I32" s="20">
        <v>166.32767930079501</v>
      </c>
      <c r="J32" s="20">
        <v>194.77709800023641</v>
      </c>
      <c r="K32" s="18"/>
      <c r="L32" s="20">
        <v>151.22083371172423</v>
      </c>
      <c r="M32" s="20">
        <v>116.48320564285586</v>
      </c>
      <c r="N32" s="20">
        <v>137.54105047533699</v>
      </c>
      <c r="R32" s="20">
        <v>101.47536702216475</v>
      </c>
      <c r="S32" s="20">
        <v>112.03408669247095</v>
      </c>
      <c r="T32" s="20">
        <v>143.46706614040542</v>
      </c>
      <c r="V32" s="20">
        <v>85.178835030394552</v>
      </c>
      <c r="W32" s="20">
        <v>96.787304892667208</v>
      </c>
      <c r="X32" s="20">
        <v>150.02770983187719</v>
      </c>
      <c r="Z32" s="20">
        <v>142.51401560489884</v>
      </c>
      <c r="AA32" s="20">
        <v>167.92547834843904</v>
      </c>
      <c r="AB32" s="20">
        <v>165.39505935502484</v>
      </c>
      <c r="AD32" s="20">
        <v>75.92301952813439</v>
      </c>
      <c r="AE32" s="20">
        <v>67.992063597746892</v>
      </c>
      <c r="AF32" s="20">
        <v>111.71378728406999</v>
      </c>
      <c r="AG32" s="18"/>
      <c r="AH32" s="18"/>
      <c r="AI32" s="18"/>
      <c r="AJ32" s="18"/>
      <c r="AK32" s="20">
        <v>122.99210655933686</v>
      </c>
      <c r="AL32" s="20">
        <v>120.96100062085135</v>
      </c>
      <c r="AM32" s="20">
        <v>116.18063485007615</v>
      </c>
      <c r="AN32" s="18"/>
      <c r="AO32" s="20">
        <v>108.49000114550319</v>
      </c>
      <c r="AP32" s="20">
        <v>107.73764767905143</v>
      </c>
      <c r="AQ32" s="20">
        <v>103.10991598158267</v>
      </c>
      <c r="AR32" s="18"/>
      <c r="AS32" s="20">
        <v>136.74756758135982</v>
      </c>
      <c r="AT32" s="20">
        <v>133.46704557249845</v>
      </c>
      <c r="AU32" s="20">
        <v>128.63193744466324</v>
      </c>
      <c r="AV32" s="18"/>
      <c r="AW32" s="18"/>
      <c r="AX32" s="18"/>
      <c r="AY32" s="18"/>
      <c r="AZ32" s="20">
        <v>128.97216944657293</v>
      </c>
      <c r="BA32" s="20">
        <v>128.9077452011953</v>
      </c>
      <c r="BB32" s="20">
        <v>126.27706885801786</v>
      </c>
      <c r="BC32" s="18"/>
      <c r="BD32" s="20">
        <v>109.6794868999917</v>
      </c>
      <c r="BE32" s="20">
        <v>110.77952833060043</v>
      </c>
      <c r="BF32" s="20">
        <v>110.58922119137466</v>
      </c>
      <c r="BG32" s="18"/>
      <c r="BH32" s="20">
        <v>137.70751851770922</v>
      </c>
      <c r="BI32" s="20">
        <v>139.09961378632701</v>
      </c>
      <c r="BJ32" s="20">
        <v>131.72838045664261</v>
      </c>
      <c r="BL32" s="20">
        <v>139.62328607723441</v>
      </c>
      <c r="BM32" s="20">
        <v>136.56318193124207</v>
      </c>
      <c r="BN32" s="20">
        <v>136.54027054139516</v>
      </c>
      <c r="BP32" s="19"/>
      <c r="BQ32" s="19"/>
      <c r="CB32" s="16"/>
    </row>
    <row r="33" spans="1:80" x14ac:dyDescent="0.2">
      <c r="A33" s="17">
        <v>29</v>
      </c>
      <c r="B33" s="17" t="s">
        <v>137</v>
      </c>
      <c r="C33" s="23" t="s">
        <v>138</v>
      </c>
      <c r="D33" s="20">
        <v>131.53121269176137</v>
      </c>
      <c r="E33" s="20">
        <v>130.35201325636791</v>
      </c>
      <c r="F33" s="20">
        <v>122.79885068751386</v>
      </c>
      <c r="G33" s="18"/>
      <c r="H33" s="20">
        <v>125.83658427818484</v>
      </c>
      <c r="I33" s="20">
        <v>117.06520511917968</v>
      </c>
      <c r="J33" s="20">
        <v>109.55512410389365</v>
      </c>
      <c r="K33" s="18"/>
      <c r="L33" s="20">
        <v>138.13701051093486</v>
      </c>
      <c r="M33" s="20">
        <v>146.40570865707335</v>
      </c>
      <c r="N33" s="20">
        <v>140.34870945939915</v>
      </c>
      <c r="R33" s="20">
        <v>184.9599047818846</v>
      </c>
      <c r="S33" s="20">
        <v>181.50363743442591</v>
      </c>
      <c r="T33" s="20">
        <v>122.62142405162857</v>
      </c>
      <c r="V33" s="20">
        <v>140.38309347373277</v>
      </c>
      <c r="W33" s="20">
        <v>114.02127700797648</v>
      </c>
      <c r="X33" s="20">
        <v>110.21379454809058</v>
      </c>
      <c r="Z33" s="20">
        <v>318.0944690203815</v>
      </c>
      <c r="AA33" s="20">
        <v>377.63772637974012</v>
      </c>
      <c r="AB33" s="20">
        <v>164.22057480655553</v>
      </c>
      <c r="AD33" s="20">
        <v>93.882985566161494</v>
      </c>
      <c r="AE33" s="20">
        <v>41.683422773213302</v>
      </c>
      <c r="AF33" s="20">
        <v>90.943265638925226</v>
      </c>
      <c r="AG33" s="18"/>
      <c r="AH33" s="18"/>
      <c r="AI33" s="18"/>
      <c r="AJ33" s="18"/>
      <c r="AK33" s="20">
        <v>123.740221908501</v>
      </c>
      <c r="AL33" s="20">
        <v>123.41500175165775</v>
      </c>
      <c r="AM33" s="20">
        <v>118.80491823026513</v>
      </c>
      <c r="AN33" s="18"/>
      <c r="AO33" s="20">
        <v>136.04412617197124</v>
      </c>
      <c r="AP33" s="20">
        <v>132.29666312323374</v>
      </c>
      <c r="AQ33" s="20">
        <v>125.48555759573784</v>
      </c>
      <c r="AR33" s="18"/>
      <c r="AS33" s="20">
        <v>112.07110127800237</v>
      </c>
      <c r="AT33" s="20">
        <v>115.01663638525801</v>
      </c>
      <c r="AU33" s="20">
        <v>112.43983869191034</v>
      </c>
      <c r="AV33" s="18"/>
      <c r="AW33" s="18"/>
      <c r="AX33" s="18"/>
      <c r="AY33" s="18"/>
      <c r="AZ33" s="20">
        <v>133.35808832019481</v>
      </c>
      <c r="BA33" s="20">
        <v>144.30442864915983</v>
      </c>
      <c r="BB33" s="20">
        <v>134.73653165043831</v>
      </c>
      <c r="BC33" s="18"/>
      <c r="BD33" s="20">
        <v>116.33827626650853</v>
      </c>
      <c r="BE33" s="20">
        <v>119.11616400297255</v>
      </c>
      <c r="BF33" s="20">
        <v>114.42623290027389</v>
      </c>
      <c r="BG33" s="18"/>
      <c r="BH33" s="20">
        <v>144.51198461773762</v>
      </c>
      <c r="BI33" s="20">
        <v>158.54079808394354</v>
      </c>
      <c r="BJ33" s="20">
        <v>149.06936393390907</v>
      </c>
      <c r="BL33" s="20">
        <v>139.30010740421656</v>
      </c>
      <c r="BM33" s="20">
        <v>154.85614108866247</v>
      </c>
      <c r="BN33" s="20">
        <v>140.65184717222797</v>
      </c>
      <c r="BP33" s="19"/>
      <c r="BQ33" s="19"/>
      <c r="CB33" s="16"/>
    </row>
    <row r="34" spans="1:80" x14ac:dyDescent="0.2">
      <c r="A34" s="17">
        <v>30</v>
      </c>
      <c r="B34" s="17" t="s">
        <v>139</v>
      </c>
      <c r="C34" s="23" t="s">
        <v>140</v>
      </c>
      <c r="D34" s="20">
        <v>163.3748118367096</v>
      </c>
      <c r="E34" s="20">
        <v>159.89721590836828</v>
      </c>
      <c r="F34" s="20">
        <v>153.57461954838209</v>
      </c>
      <c r="G34" s="18"/>
      <c r="H34" s="20">
        <v>176.79711997303255</v>
      </c>
      <c r="I34" s="20">
        <v>179.46433908255909</v>
      </c>
      <c r="J34" s="20">
        <v>165.15039017767185</v>
      </c>
      <c r="K34" s="18"/>
      <c r="L34" s="20">
        <v>147.75919438954227</v>
      </c>
      <c r="M34" s="20">
        <v>136.25466677098566</v>
      </c>
      <c r="N34" s="20">
        <v>138.22584534949848</v>
      </c>
      <c r="R34" s="20">
        <v>113.51848918306796</v>
      </c>
      <c r="S34" s="20">
        <v>115.76301016847614</v>
      </c>
      <c r="T34" s="20">
        <v>114.91235583461226</v>
      </c>
      <c r="V34" s="20">
        <v>125.19145572226158</v>
      </c>
      <c r="W34" s="20">
        <v>142.10519222005158</v>
      </c>
      <c r="X34" s="20">
        <v>147.18250388020115</v>
      </c>
      <c r="Z34" s="20">
        <v>123.21230822251633</v>
      </c>
      <c r="AA34" s="20">
        <v>100.29963845277597</v>
      </c>
      <c r="AB34" s="20">
        <v>90.593224121003274</v>
      </c>
      <c r="AD34" s="20">
        <v>92.117563314208269</v>
      </c>
      <c r="AE34" s="20">
        <v>104.64244022175761</v>
      </c>
      <c r="AF34" s="20">
        <v>104.70305478127311</v>
      </c>
      <c r="AG34" s="18"/>
      <c r="AH34" s="18"/>
      <c r="AI34" s="18"/>
      <c r="AJ34" s="18"/>
      <c r="AK34" s="20">
        <v>119.75675056879579</v>
      </c>
      <c r="AL34" s="20">
        <v>115.6665414882454</v>
      </c>
      <c r="AM34" s="20">
        <v>114.8928824107269</v>
      </c>
      <c r="AN34" s="18"/>
      <c r="AO34" s="20">
        <v>120.5754938680866</v>
      </c>
      <c r="AP34" s="20">
        <v>117.5274616056073</v>
      </c>
      <c r="AQ34" s="20">
        <v>117.02720513569527</v>
      </c>
      <c r="AR34" s="18"/>
      <c r="AS34" s="20">
        <v>118.98089046152785</v>
      </c>
      <c r="AT34" s="20">
        <v>113.8981449470096</v>
      </c>
      <c r="AU34" s="20">
        <v>112.8684530706597</v>
      </c>
      <c r="AV34" s="18"/>
      <c r="AW34" s="18"/>
      <c r="AX34" s="18"/>
      <c r="AY34" s="18"/>
      <c r="AZ34" s="20">
        <v>131.356258375583</v>
      </c>
      <c r="BA34" s="20">
        <v>131.00011500309813</v>
      </c>
      <c r="BB34" s="20">
        <v>130.82911272873412</v>
      </c>
      <c r="BC34" s="18"/>
      <c r="BD34" s="20">
        <v>114.38275830495614</v>
      </c>
      <c r="BE34" s="20">
        <v>113.9207247860995</v>
      </c>
      <c r="BF34" s="20">
        <v>109.88527330679625</v>
      </c>
      <c r="BG34" s="18"/>
      <c r="BH34" s="20">
        <v>139.55688596587058</v>
      </c>
      <c r="BI34" s="20">
        <v>139.46254205020784</v>
      </c>
      <c r="BJ34" s="20">
        <v>141.69525612208682</v>
      </c>
      <c r="BL34" s="20">
        <v>140.19894808854741</v>
      </c>
      <c r="BM34" s="20">
        <v>139.35479955655504</v>
      </c>
      <c r="BN34" s="20">
        <v>140.90133604545812</v>
      </c>
      <c r="BP34" s="19"/>
      <c r="BQ34" s="19"/>
      <c r="CB34" s="16"/>
    </row>
    <row r="35" spans="1:80" x14ac:dyDescent="0.2">
      <c r="A35" s="17">
        <v>31</v>
      </c>
      <c r="B35" s="17" t="s">
        <v>141</v>
      </c>
      <c r="C35" s="23" t="s">
        <v>38</v>
      </c>
      <c r="D35" s="20">
        <v>110.03081395074483</v>
      </c>
      <c r="E35" s="20">
        <v>115.87193868929843</v>
      </c>
      <c r="F35" s="20">
        <v>113.94689165929222</v>
      </c>
      <c r="G35" s="18"/>
      <c r="H35" s="20">
        <v>108.14980564558316</v>
      </c>
      <c r="I35" s="20">
        <v>105.9047724993525</v>
      </c>
      <c r="J35" s="20">
        <v>96.205030021151728</v>
      </c>
      <c r="K35" s="18"/>
      <c r="L35" s="20">
        <v>112.22752026219682</v>
      </c>
      <c r="M35" s="20">
        <v>127.90312776470446</v>
      </c>
      <c r="N35" s="20">
        <v>137.48398423582353</v>
      </c>
      <c r="R35" s="20">
        <v>81.426473547431371</v>
      </c>
      <c r="S35" s="20">
        <v>103.13752123397038</v>
      </c>
      <c r="T35" s="20">
        <v>114.36960526913784</v>
      </c>
      <c r="V35" s="20">
        <v>84.540865990962686</v>
      </c>
      <c r="W35" s="20">
        <v>94.394504941862607</v>
      </c>
      <c r="X35" s="20">
        <v>98.330317689923703</v>
      </c>
      <c r="Z35" s="20">
        <v>87.299669977590213</v>
      </c>
      <c r="AA35" s="20">
        <v>127.30630809106367</v>
      </c>
      <c r="AB35" s="20">
        <v>146.32695727399437</v>
      </c>
      <c r="AD35" s="20">
        <v>72.372449635937926</v>
      </c>
      <c r="AE35" s="20">
        <v>86.358087983985143</v>
      </c>
      <c r="AF35" s="20">
        <v>97.50696854201037</v>
      </c>
      <c r="AG35" s="18"/>
      <c r="AH35" s="18"/>
      <c r="AI35" s="18"/>
      <c r="AJ35" s="18"/>
      <c r="AK35" s="20">
        <v>114.03415393687783</v>
      </c>
      <c r="AL35" s="20">
        <v>115.16414755595432</v>
      </c>
      <c r="AM35" s="20">
        <v>118.38542311744679</v>
      </c>
      <c r="AN35" s="18"/>
      <c r="AO35" s="20">
        <v>112.97091463224137</v>
      </c>
      <c r="AP35" s="20">
        <v>115.36078197516142</v>
      </c>
      <c r="AQ35" s="20">
        <v>123.98584971275157</v>
      </c>
      <c r="AR35" s="18"/>
      <c r="AS35" s="20">
        <v>115.03379170874686</v>
      </c>
      <c r="AT35" s="20">
        <v>114.9790400343925</v>
      </c>
      <c r="AU35" s="20">
        <v>113.04942358613164</v>
      </c>
      <c r="AV35" s="18"/>
      <c r="AW35" s="18"/>
      <c r="AX35" s="18"/>
      <c r="AY35" s="18"/>
      <c r="AZ35" s="20">
        <v>136.34574406667573</v>
      </c>
      <c r="BA35" s="20">
        <v>138.05692825008188</v>
      </c>
      <c r="BB35" s="20">
        <v>145.27862889351323</v>
      </c>
      <c r="BC35" s="18"/>
      <c r="BD35" s="20">
        <v>118.66484122589391</v>
      </c>
      <c r="BE35" s="20">
        <v>120.54216747324674</v>
      </c>
      <c r="BF35" s="20">
        <v>122.32829577363999</v>
      </c>
      <c r="BG35" s="18"/>
      <c r="BH35" s="20">
        <v>139.6372932462254</v>
      </c>
      <c r="BI35" s="20">
        <v>141.26737449761524</v>
      </c>
      <c r="BJ35" s="20">
        <v>154.82668874955635</v>
      </c>
      <c r="BL35" s="20">
        <v>150.83354629754035</v>
      </c>
      <c r="BM35" s="20">
        <v>152.10384202145252</v>
      </c>
      <c r="BN35" s="20">
        <v>158.7248211490199</v>
      </c>
      <c r="BP35" s="19"/>
      <c r="BQ35" s="19"/>
      <c r="CB35" s="16"/>
    </row>
    <row r="36" spans="1:80" x14ac:dyDescent="0.2">
      <c r="A36" s="17">
        <v>32</v>
      </c>
      <c r="B36" s="17" t="s">
        <v>142</v>
      </c>
      <c r="C36" s="23" t="s">
        <v>39</v>
      </c>
      <c r="D36" s="20">
        <v>94.803625947894659</v>
      </c>
      <c r="E36" s="20">
        <v>92.584719201565477</v>
      </c>
      <c r="F36" s="20">
        <v>87.145672029499181</v>
      </c>
      <c r="G36" s="18"/>
      <c r="H36" s="20">
        <v>89.675601936872511</v>
      </c>
      <c r="I36" s="20">
        <v>89.407571843183646</v>
      </c>
      <c r="J36" s="20">
        <v>91.143872496553257</v>
      </c>
      <c r="K36" s="18"/>
      <c r="L36" s="20">
        <v>100.77477457253725</v>
      </c>
      <c r="M36" s="20">
        <v>96.411827368091622</v>
      </c>
      <c r="N36" s="20">
        <v>81.832987462299087</v>
      </c>
      <c r="R36" s="20">
        <v>103.34633448788153</v>
      </c>
      <c r="S36" s="20">
        <v>106.66091349476268</v>
      </c>
      <c r="T36" s="20">
        <v>87.724572878902805</v>
      </c>
      <c r="V36" s="20">
        <v>115.27303081234437</v>
      </c>
      <c r="W36" s="20">
        <v>96.283557534603091</v>
      </c>
      <c r="X36" s="20">
        <v>71.348281248195974</v>
      </c>
      <c r="Z36" s="20">
        <v>89.174470946286647</v>
      </c>
      <c r="AA36" s="20">
        <v>110.01064830865235</v>
      </c>
      <c r="AB36" s="20">
        <v>108.28944929247714</v>
      </c>
      <c r="AD36" s="20">
        <v>105.93519781133949</v>
      </c>
      <c r="AE36" s="20">
        <v>114.00411023964561</v>
      </c>
      <c r="AF36" s="20">
        <v>83.834404687411123</v>
      </c>
      <c r="AG36" s="18"/>
      <c r="AH36" s="18"/>
      <c r="AI36" s="18"/>
      <c r="AJ36" s="18"/>
      <c r="AK36" s="20">
        <v>114.25761696325154</v>
      </c>
      <c r="AL36" s="20">
        <v>108.29487667405134</v>
      </c>
      <c r="AM36" s="20">
        <v>104.90304530547223</v>
      </c>
      <c r="AN36" s="18"/>
      <c r="AO36" s="20">
        <v>125.8048895630773</v>
      </c>
      <c r="AP36" s="20">
        <v>118.12379544884928</v>
      </c>
      <c r="AQ36" s="20">
        <v>115.26754788632472</v>
      </c>
      <c r="AR36" s="18"/>
      <c r="AS36" s="20">
        <v>103.29661556138849</v>
      </c>
      <c r="AT36" s="20">
        <v>99.000590916558167</v>
      </c>
      <c r="AU36" s="20">
        <v>95.028570150714913</v>
      </c>
      <c r="AV36" s="18"/>
      <c r="AW36" s="18"/>
      <c r="AX36" s="18"/>
      <c r="AY36" s="18"/>
      <c r="AZ36" s="20">
        <v>145.14776015479299</v>
      </c>
      <c r="BA36" s="20">
        <v>131.02972400972885</v>
      </c>
      <c r="BB36" s="20">
        <v>122.01262688763008</v>
      </c>
      <c r="BC36" s="18"/>
      <c r="BD36" s="20">
        <v>125.19326272830726</v>
      </c>
      <c r="BE36" s="20">
        <v>120.24300590605634</v>
      </c>
      <c r="BF36" s="20">
        <v>111.36257238851715</v>
      </c>
      <c r="BG36" s="18"/>
      <c r="BH36" s="20">
        <v>154.55284375204837</v>
      </c>
      <c r="BI36" s="20">
        <v>135.69593520344461</v>
      </c>
      <c r="BJ36" s="20">
        <v>120.58835127568119</v>
      </c>
      <c r="BL36" s="20">
        <v>155.80241839518951</v>
      </c>
      <c r="BM36" s="20">
        <v>136.99568607037506</v>
      </c>
      <c r="BN36" s="20">
        <v>134.16513646824416</v>
      </c>
      <c r="BP36" s="19"/>
      <c r="BQ36" s="19"/>
      <c r="CB36" s="16"/>
    </row>
    <row r="37" spans="1:80" x14ac:dyDescent="0.2">
      <c r="A37" s="17">
        <v>33</v>
      </c>
      <c r="B37" s="17" t="s">
        <v>143</v>
      </c>
      <c r="C37" s="23" t="s">
        <v>144</v>
      </c>
      <c r="D37" s="20">
        <v>119.22356394248688</v>
      </c>
      <c r="E37" s="20">
        <v>122.50602768647674</v>
      </c>
      <c r="F37" s="20">
        <v>114.03521497553835</v>
      </c>
      <c r="G37" s="18"/>
      <c r="H37" s="20">
        <v>120.04194333348543</v>
      </c>
      <c r="I37" s="20">
        <v>127.97741596987473</v>
      </c>
      <c r="J37" s="20">
        <v>120.65007656853214</v>
      </c>
      <c r="K37" s="18"/>
      <c r="L37" s="20">
        <v>118.27072111278562</v>
      </c>
      <c r="M37" s="20">
        <v>115.89490662445758</v>
      </c>
      <c r="N37" s="20">
        <v>105.26438540652504</v>
      </c>
      <c r="R37" s="20">
        <v>93.380970933642743</v>
      </c>
      <c r="S37" s="20">
        <v>72.591667773045955</v>
      </c>
      <c r="T37" s="20">
        <v>104.17795576189593</v>
      </c>
      <c r="V37" s="20">
        <v>113.22953623291419</v>
      </c>
      <c r="W37" s="20">
        <v>58.860941299954561</v>
      </c>
      <c r="X37" s="20">
        <v>83.980995673637565</v>
      </c>
      <c r="Z37" s="20">
        <v>73.194949736412823</v>
      </c>
      <c r="AA37" s="20">
        <v>98.154293166922542</v>
      </c>
      <c r="AB37" s="20">
        <v>156.01892220337942</v>
      </c>
      <c r="AD37" s="20">
        <v>94.228179861236157</v>
      </c>
      <c r="AE37" s="20">
        <v>59.559414268656973</v>
      </c>
      <c r="AF37" s="20">
        <v>70.118228188937564</v>
      </c>
      <c r="AG37" s="18"/>
      <c r="AH37" s="18"/>
      <c r="AI37" s="18"/>
      <c r="AJ37" s="18"/>
      <c r="AK37" s="20">
        <v>142.62770552895688</v>
      </c>
      <c r="AL37" s="20">
        <v>142.08086862062618</v>
      </c>
      <c r="AM37" s="20">
        <v>158.03258912892633</v>
      </c>
      <c r="AN37" s="18"/>
      <c r="AO37" s="20">
        <v>128.46948622445612</v>
      </c>
      <c r="AP37" s="20">
        <v>131.65063479305493</v>
      </c>
      <c r="AQ37" s="20">
        <v>130.65455076576387</v>
      </c>
      <c r="AR37" s="18"/>
      <c r="AS37" s="20">
        <v>156.04764997205635</v>
      </c>
      <c r="AT37" s="20">
        <v>151.945652022888</v>
      </c>
      <c r="AU37" s="20">
        <v>184.12321234674451</v>
      </c>
      <c r="AV37" s="18"/>
      <c r="AW37" s="18"/>
      <c r="AX37" s="18"/>
      <c r="AY37" s="18"/>
      <c r="AZ37" s="20">
        <v>160.42806008376454</v>
      </c>
      <c r="BA37" s="20">
        <v>159.40502203081729</v>
      </c>
      <c r="BB37" s="20">
        <v>151.10008804843795</v>
      </c>
      <c r="BC37" s="18"/>
      <c r="BD37" s="20">
        <v>127.82067660485454</v>
      </c>
      <c r="BE37" s="20">
        <v>126.73481191408776</v>
      </c>
      <c r="BF37" s="20">
        <v>125.90752375015842</v>
      </c>
      <c r="BG37" s="18"/>
      <c r="BH37" s="20">
        <v>183.06727554788378</v>
      </c>
      <c r="BI37" s="20">
        <v>188.53632865009459</v>
      </c>
      <c r="BJ37" s="20">
        <v>168.19472376671004</v>
      </c>
      <c r="BL37" s="20">
        <v>170.51714735103258</v>
      </c>
      <c r="BM37" s="20">
        <v>162.42496352348982</v>
      </c>
      <c r="BN37" s="20">
        <v>159.14396245604652</v>
      </c>
      <c r="BP37" s="19"/>
      <c r="BQ37" s="19"/>
      <c r="CB37" s="16"/>
    </row>
    <row r="38" spans="1:80" x14ac:dyDescent="0.2">
      <c r="A38" s="17">
        <v>34</v>
      </c>
      <c r="B38" s="17" t="s">
        <v>145</v>
      </c>
      <c r="C38" s="23" t="s">
        <v>146</v>
      </c>
      <c r="D38" s="20">
        <v>77.275537120665149</v>
      </c>
      <c r="E38" s="20">
        <v>81.37467590397128</v>
      </c>
      <c r="F38" s="20">
        <v>75.437925775986514</v>
      </c>
      <c r="G38" s="18"/>
      <c r="H38" s="20">
        <v>72.281583909490848</v>
      </c>
      <c r="I38" s="20">
        <v>71.268288714294286</v>
      </c>
      <c r="J38" s="20">
        <v>65.183921656095748</v>
      </c>
      <c r="K38" s="18"/>
      <c r="L38" s="20">
        <v>83.07934373236651</v>
      </c>
      <c r="M38" s="20">
        <v>93.585685024805855</v>
      </c>
      <c r="N38" s="20">
        <v>89.034746888897516</v>
      </c>
      <c r="R38" s="20">
        <v>58.896086381326299</v>
      </c>
      <c r="S38" s="20">
        <v>59.927030035642495</v>
      </c>
      <c r="T38" s="20">
        <v>71.864195243372492</v>
      </c>
      <c r="V38" s="20">
        <v>74.692218944733341</v>
      </c>
      <c r="W38" s="20">
        <v>68.393391306398811</v>
      </c>
      <c r="X38" s="20">
        <v>87.034850061769831</v>
      </c>
      <c r="Z38" s="20">
        <v>48.084273549468286</v>
      </c>
      <c r="AA38" s="20">
        <v>49.921994948244262</v>
      </c>
      <c r="AB38" s="20">
        <v>59.474318395594906</v>
      </c>
      <c r="AD38" s="20">
        <v>54.254680491590968</v>
      </c>
      <c r="AE38" s="20">
        <v>61.744144240116107</v>
      </c>
      <c r="AF38" s="20">
        <v>68.090240248781697</v>
      </c>
      <c r="AG38" s="18"/>
      <c r="AH38" s="18"/>
      <c r="AI38" s="18"/>
      <c r="AJ38" s="18"/>
      <c r="AK38" s="20">
        <v>87.646085257269732</v>
      </c>
      <c r="AL38" s="20">
        <v>84.711346121695257</v>
      </c>
      <c r="AM38" s="20">
        <v>86.240390635206424</v>
      </c>
      <c r="AN38" s="18"/>
      <c r="AO38" s="20">
        <v>100.42635282192978</v>
      </c>
      <c r="AP38" s="20">
        <v>102.35076529509885</v>
      </c>
      <c r="AQ38" s="20">
        <v>107.82899678671282</v>
      </c>
      <c r="AR38" s="18"/>
      <c r="AS38" s="20">
        <v>75.515476857762067</v>
      </c>
      <c r="AT38" s="20">
        <v>68.021197803392354</v>
      </c>
      <c r="AU38" s="20">
        <v>65.673247588371183</v>
      </c>
      <c r="AV38" s="18"/>
      <c r="AW38" s="18"/>
      <c r="AX38" s="18"/>
      <c r="AY38" s="18"/>
      <c r="AZ38" s="20">
        <v>117.63517272507794</v>
      </c>
      <c r="BA38" s="20">
        <v>117.22205725094528</v>
      </c>
      <c r="BB38" s="20">
        <v>119.52338285375257</v>
      </c>
      <c r="BC38" s="18"/>
      <c r="BD38" s="20">
        <v>112.14644802071932</v>
      </c>
      <c r="BE38" s="20">
        <v>113.64150732338845</v>
      </c>
      <c r="BF38" s="20">
        <v>115.2094988563541</v>
      </c>
      <c r="BG38" s="18"/>
      <c r="BH38" s="20">
        <v>117.8167675399305</v>
      </c>
      <c r="BI38" s="20">
        <v>114.76380236231761</v>
      </c>
      <c r="BJ38" s="20">
        <v>120.58835127568119</v>
      </c>
      <c r="BL38" s="20">
        <v>122.98968375034795</v>
      </c>
      <c r="BM38" s="20">
        <v>123.22436109479959</v>
      </c>
      <c r="BN38" s="20">
        <v>122.78844384894943</v>
      </c>
      <c r="BP38" s="19"/>
      <c r="BQ38" s="19"/>
      <c r="CB38" s="16"/>
    </row>
    <row r="39" spans="1:80" x14ac:dyDescent="0.2">
      <c r="A39" s="17">
        <v>35</v>
      </c>
      <c r="B39" s="17" t="s">
        <v>147</v>
      </c>
      <c r="C39" s="23" t="s">
        <v>148</v>
      </c>
      <c r="D39" s="20">
        <v>90.722782976353926</v>
      </c>
      <c r="E39" s="20">
        <v>91.498191239822887</v>
      </c>
      <c r="F39" s="20">
        <v>90.344938817969535</v>
      </c>
      <c r="G39" s="18"/>
      <c r="H39" s="20">
        <v>87.323421901829022</v>
      </c>
      <c r="I39" s="20">
        <v>87.498173619090025</v>
      </c>
      <c r="J39" s="20">
        <v>83.56935103116777</v>
      </c>
      <c r="K39" s="18"/>
      <c r="L39" s="20">
        <v>94.672901869030113</v>
      </c>
      <c r="M39" s="20">
        <v>96.319545169127196</v>
      </c>
      <c r="N39" s="20">
        <v>99.318083249222681</v>
      </c>
      <c r="R39" s="20">
        <v>108.63427937782839</v>
      </c>
      <c r="S39" s="20">
        <v>100.3090202246121</v>
      </c>
      <c r="T39" s="20">
        <v>147.86937628258684</v>
      </c>
      <c r="V39" s="20">
        <v>123.91551764339785</v>
      </c>
      <c r="W39" s="20">
        <v>107.64693543862658</v>
      </c>
      <c r="X39" s="20">
        <v>142.56378621864707</v>
      </c>
      <c r="Z39" s="20">
        <v>84.83231533484981</v>
      </c>
      <c r="AA39" s="20">
        <v>91.955574265761967</v>
      </c>
      <c r="AB39" s="20">
        <v>170.51739112523953</v>
      </c>
      <c r="AD39" s="20">
        <v>117.6915292321678</v>
      </c>
      <c r="AE39" s="20">
        <v>101.56952563573331</v>
      </c>
      <c r="AF39" s="20">
        <v>128.95168477539488</v>
      </c>
      <c r="AG39" s="18"/>
      <c r="AH39" s="18"/>
      <c r="AI39" s="18"/>
      <c r="AJ39" s="18"/>
      <c r="AK39" s="20">
        <v>85.605770668640247</v>
      </c>
      <c r="AL39" s="20">
        <v>77.571555430097078</v>
      </c>
      <c r="AM39" s="20">
        <v>85.098973700328685</v>
      </c>
      <c r="AN39" s="18"/>
      <c r="AO39" s="20">
        <v>99.617992037017089</v>
      </c>
      <c r="AP39" s="20">
        <v>95.731459635112842</v>
      </c>
      <c r="AQ39" s="20">
        <v>100.7903677892306</v>
      </c>
      <c r="AR39" s="18"/>
      <c r="AS39" s="20">
        <v>72.325615275778389</v>
      </c>
      <c r="AT39" s="20">
        <v>60.398537665413741</v>
      </c>
      <c r="AU39" s="20">
        <v>70.149886655308748</v>
      </c>
      <c r="AV39" s="18"/>
      <c r="AW39" s="18"/>
      <c r="AX39" s="18"/>
      <c r="AY39" s="18"/>
      <c r="AZ39" s="20">
        <v>111.22730501292854</v>
      </c>
      <c r="BA39" s="20">
        <v>100.0784424117694</v>
      </c>
      <c r="BB39" s="20">
        <v>100.37306321463903</v>
      </c>
      <c r="BC39" s="18"/>
      <c r="BD39" s="20">
        <v>110.76254300177457</v>
      </c>
      <c r="BE39" s="20">
        <v>107.07989694967929</v>
      </c>
      <c r="BF39" s="20">
        <v>104.76925769493062</v>
      </c>
      <c r="BG39" s="18"/>
      <c r="BH39" s="20">
        <v>113.20339982957148</v>
      </c>
      <c r="BI39" s="20">
        <v>101.66895824661728</v>
      </c>
      <c r="BJ39" s="20">
        <v>107.80196379983435</v>
      </c>
      <c r="BL39" s="20">
        <v>109.71915948955331</v>
      </c>
      <c r="BM39" s="20">
        <v>91.572921821885203</v>
      </c>
      <c r="BN39" s="20">
        <v>88.418856672764292</v>
      </c>
      <c r="BP39" s="19"/>
      <c r="BQ39" s="19"/>
      <c r="CB39" s="16"/>
    </row>
    <row r="40" spans="1:80" x14ac:dyDescent="0.2">
      <c r="A40" s="17">
        <v>36</v>
      </c>
      <c r="B40" s="17" t="s">
        <v>149</v>
      </c>
      <c r="C40" s="23" t="s">
        <v>150</v>
      </c>
      <c r="D40" s="20">
        <v>97.386712722433757</v>
      </c>
      <c r="E40" s="20">
        <v>92.929482881733804</v>
      </c>
      <c r="F40" s="20">
        <v>100.84559974945198</v>
      </c>
      <c r="G40" s="18"/>
      <c r="H40" s="20">
        <v>94.379962006959488</v>
      </c>
      <c r="I40" s="20">
        <v>99.689681279927768</v>
      </c>
      <c r="J40" s="20">
        <v>109.09032392306317</v>
      </c>
      <c r="K40" s="18"/>
      <c r="L40" s="20">
        <v>100.88038390779026</v>
      </c>
      <c r="M40" s="20">
        <v>84.761199748831928</v>
      </c>
      <c r="N40" s="20">
        <v>89.91356697740477</v>
      </c>
      <c r="R40" s="20">
        <v>114.56229208499416</v>
      </c>
      <c r="S40" s="20">
        <v>130.39487525148863</v>
      </c>
      <c r="T40" s="20">
        <v>152.46265421632407</v>
      </c>
      <c r="V40" s="20">
        <v>107.63733887164429</v>
      </c>
      <c r="W40" s="20">
        <v>125.62684114183851</v>
      </c>
      <c r="X40" s="20">
        <v>148.55768675684459</v>
      </c>
      <c r="Z40" s="20">
        <v>116.01423818208076</v>
      </c>
      <c r="AA40" s="20">
        <v>102.76773479933303</v>
      </c>
      <c r="AB40" s="20">
        <v>119.16576838838581</v>
      </c>
      <c r="AD40" s="20">
        <v>119.95008619137053</v>
      </c>
      <c r="AE40" s="20">
        <v>165.12066616065445</v>
      </c>
      <c r="AF40" s="20">
        <v>193.74917041166543</v>
      </c>
      <c r="AG40" s="18"/>
      <c r="AH40" s="18"/>
      <c r="AI40" s="18"/>
      <c r="AJ40" s="18"/>
      <c r="AK40" s="20">
        <v>97.352153228892902</v>
      </c>
      <c r="AL40" s="20">
        <v>104.50759933831861</v>
      </c>
      <c r="AM40" s="20">
        <v>115.34164462443952</v>
      </c>
      <c r="AN40" s="18"/>
      <c r="AO40" s="20">
        <v>101.06505763963855</v>
      </c>
      <c r="AP40" s="20">
        <v>104.49756713076998</v>
      </c>
      <c r="AQ40" s="20">
        <v>115.98740767015813</v>
      </c>
      <c r="AR40" s="18"/>
      <c r="AS40" s="20">
        <v>93.831150926422083</v>
      </c>
      <c r="AT40" s="20">
        <v>104.51785540606922</v>
      </c>
      <c r="AU40" s="20">
        <v>114.72578204524018</v>
      </c>
      <c r="AV40" s="18"/>
      <c r="AW40" s="18"/>
      <c r="AX40" s="18"/>
      <c r="AY40" s="18"/>
      <c r="AZ40" s="20">
        <v>116.47833632492537</v>
      </c>
      <c r="BA40" s="20">
        <v>138.46158467403481</v>
      </c>
      <c r="BB40" s="20">
        <v>136.7695795665534</v>
      </c>
      <c r="BC40" s="18"/>
      <c r="BD40" s="20">
        <v>100.91475511334154</v>
      </c>
      <c r="BE40" s="20">
        <v>110.44047855445132</v>
      </c>
      <c r="BF40" s="20">
        <v>108.63601368064302</v>
      </c>
      <c r="BG40" s="18"/>
      <c r="BH40" s="20">
        <v>129.54617956169287</v>
      </c>
      <c r="BI40" s="20">
        <v>158.9920061957954</v>
      </c>
      <c r="BJ40" s="20">
        <v>156.7983753302575</v>
      </c>
      <c r="BL40" s="20">
        <v>119.02064567234771</v>
      </c>
      <c r="BM40" s="20">
        <v>145.51798353920015</v>
      </c>
      <c r="BN40" s="20">
        <v>144.79336246784845</v>
      </c>
      <c r="BP40" s="19"/>
      <c r="BQ40" s="19"/>
      <c r="CB40" s="16"/>
    </row>
    <row r="41" spans="1:80" x14ac:dyDescent="0.2">
      <c r="A41" s="17">
        <v>37</v>
      </c>
      <c r="B41" s="17" t="s">
        <v>151</v>
      </c>
      <c r="C41" s="23" t="s">
        <v>40</v>
      </c>
      <c r="D41" s="20">
        <v>126.03943996942195</v>
      </c>
      <c r="E41" s="20">
        <v>114.70183165357565</v>
      </c>
      <c r="F41" s="20">
        <v>106.08611651338806</v>
      </c>
      <c r="G41" s="18"/>
      <c r="H41" s="20">
        <v>136.65863147804157</v>
      </c>
      <c r="I41" s="20">
        <v>122.49744306672603</v>
      </c>
      <c r="J41" s="20">
        <v>109.13336097684379</v>
      </c>
      <c r="K41" s="18"/>
      <c r="L41" s="20">
        <v>113.69431658515525</v>
      </c>
      <c r="M41" s="20">
        <v>105.29398901841833</v>
      </c>
      <c r="N41" s="20">
        <v>102.04584949796597</v>
      </c>
      <c r="R41" s="20">
        <v>118.61933732644314</v>
      </c>
      <c r="S41" s="20">
        <v>107.92346238821324</v>
      </c>
      <c r="T41" s="20">
        <v>94.609464311309807</v>
      </c>
      <c r="V41" s="20">
        <v>101.59656952952385</v>
      </c>
      <c r="W41" s="20">
        <v>84.30987033138652</v>
      </c>
      <c r="X41" s="20">
        <v>83.364534384107756</v>
      </c>
      <c r="Z41" s="20">
        <v>166.08988063612298</v>
      </c>
      <c r="AA41" s="20">
        <v>139.41896554570516</v>
      </c>
      <c r="AB41" s="20">
        <v>97.541435231275216</v>
      </c>
      <c r="AD41" s="20">
        <v>87.284843183163076</v>
      </c>
      <c r="AE41" s="20">
        <v>98.925389829154284</v>
      </c>
      <c r="AF41" s="20">
        <v>104.28873466446709</v>
      </c>
      <c r="AG41" s="18"/>
      <c r="AH41" s="18"/>
      <c r="AI41" s="18"/>
      <c r="AJ41" s="18"/>
      <c r="AK41" s="20">
        <v>108.89450433028259</v>
      </c>
      <c r="AL41" s="20">
        <v>104.66218208671587</v>
      </c>
      <c r="AM41" s="20">
        <v>100.5324915719233</v>
      </c>
      <c r="AN41" s="18"/>
      <c r="AO41" s="20">
        <v>116.13449943245521</v>
      </c>
      <c r="AP41" s="20">
        <v>112.67727968057252</v>
      </c>
      <c r="AQ41" s="20">
        <v>115.54749335781548</v>
      </c>
      <c r="AR41" s="18"/>
      <c r="AS41" s="20">
        <v>102.03770876493796</v>
      </c>
      <c r="AT41" s="20">
        <v>97.092576110134431</v>
      </c>
      <c r="AU41" s="20">
        <v>86.227688240395111</v>
      </c>
      <c r="AV41" s="18"/>
      <c r="AW41" s="18"/>
      <c r="AX41" s="18"/>
      <c r="AY41" s="18"/>
      <c r="AZ41" s="20">
        <v>110.46278704413209</v>
      </c>
      <c r="BA41" s="20">
        <v>109.90863261316213</v>
      </c>
      <c r="BB41" s="20">
        <v>112.1052372866594</v>
      </c>
      <c r="BC41" s="18"/>
      <c r="BD41" s="20">
        <v>102.24851864609266</v>
      </c>
      <c r="BE41" s="20">
        <v>100.40859400133367</v>
      </c>
      <c r="BF41" s="20">
        <v>97.898329751087815</v>
      </c>
      <c r="BG41" s="18"/>
      <c r="BH41" s="20">
        <v>117.18356020713611</v>
      </c>
      <c r="BI41" s="20">
        <v>118.079201097229</v>
      </c>
      <c r="BJ41" s="20">
        <v>120.41089948341809</v>
      </c>
      <c r="BL41" s="20">
        <v>111.99150953420994</v>
      </c>
      <c r="BM41" s="20">
        <v>111.07492664097282</v>
      </c>
      <c r="BN41" s="20">
        <v>117.99825748293058</v>
      </c>
      <c r="BP41" s="19"/>
      <c r="BQ41" s="19"/>
      <c r="CB41" s="16"/>
    </row>
    <row r="42" spans="1:80" x14ac:dyDescent="0.2">
      <c r="A42" s="17">
        <v>38</v>
      </c>
      <c r="B42" s="17" t="s">
        <v>152</v>
      </c>
      <c r="C42" s="23" t="s">
        <v>41</v>
      </c>
      <c r="D42" s="20">
        <v>140.28983045248842</v>
      </c>
      <c r="E42" s="20">
        <v>139.38900063047691</v>
      </c>
      <c r="F42" s="20">
        <v>133.22100200455534</v>
      </c>
      <c r="G42" s="18"/>
      <c r="H42" s="20">
        <v>147.91477198908657</v>
      </c>
      <c r="I42" s="20">
        <v>160.69495453971885</v>
      </c>
      <c r="J42" s="20">
        <v>148.91681349162977</v>
      </c>
      <c r="K42" s="18"/>
      <c r="L42" s="20">
        <v>131.43668490766066</v>
      </c>
      <c r="M42" s="20">
        <v>113.64552802469954</v>
      </c>
      <c r="N42" s="20">
        <v>112.40907859360998</v>
      </c>
      <c r="R42" s="20">
        <v>127.89539707752313</v>
      </c>
      <c r="S42" s="20">
        <v>97.226051996418832</v>
      </c>
      <c r="T42" s="20">
        <v>99.685187192135444</v>
      </c>
      <c r="V42" s="20">
        <v>170.49722578816483</v>
      </c>
      <c r="W42" s="20">
        <v>132.495242620059</v>
      </c>
      <c r="X42" s="20">
        <v>125.20802991342327</v>
      </c>
      <c r="Z42" s="20">
        <v>95.342857553137634</v>
      </c>
      <c r="AA42" s="20">
        <v>68.698512538589796</v>
      </c>
      <c r="AB42" s="20">
        <v>69.264979505523584</v>
      </c>
      <c r="AD42" s="20">
        <v>118.79615097640669</v>
      </c>
      <c r="AE42" s="20">
        <v>90.737756945461641</v>
      </c>
      <c r="AF42" s="20">
        <v>103.9507366744411</v>
      </c>
      <c r="AG42" s="18"/>
      <c r="AH42" s="18"/>
      <c r="AI42" s="18"/>
      <c r="AJ42" s="18"/>
      <c r="AK42" s="20">
        <v>123.35159055828584</v>
      </c>
      <c r="AL42" s="20">
        <v>131.64653310381155</v>
      </c>
      <c r="AM42" s="20">
        <v>130.82394099752466</v>
      </c>
      <c r="AN42" s="18"/>
      <c r="AO42" s="20">
        <v>108.4401023316197</v>
      </c>
      <c r="AP42" s="20">
        <v>119.39597431443218</v>
      </c>
      <c r="AQ42" s="20">
        <v>117.08719345101473</v>
      </c>
      <c r="AR42" s="18"/>
      <c r="AS42" s="20">
        <v>137.48587382288719</v>
      </c>
      <c r="AT42" s="20">
        <v>143.22329862209375</v>
      </c>
      <c r="AU42" s="20">
        <v>143.90965885608415</v>
      </c>
      <c r="AV42" s="18"/>
      <c r="AW42" s="18"/>
      <c r="AX42" s="18"/>
      <c r="AY42" s="18"/>
      <c r="AZ42" s="20">
        <v>117.4842810207102</v>
      </c>
      <c r="BA42" s="20">
        <v>121.05148877518262</v>
      </c>
      <c r="BB42" s="20">
        <v>126.62417459979363</v>
      </c>
      <c r="BC42" s="18"/>
      <c r="BD42" s="20">
        <v>101.23566062498091</v>
      </c>
      <c r="BE42" s="20">
        <v>104.41735900168484</v>
      </c>
      <c r="BF42" s="20">
        <v>108.11053145694365</v>
      </c>
      <c r="BG42" s="18"/>
      <c r="BH42" s="20">
        <v>129.0034304192977</v>
      </c>
      <c r="BI42" s="20">
        <v>133.09658412429809</v>
      </c>
      <c r="BJ42" s="20">
        <v>144.00212942150714</v>
      </c>
      <c r="BL42" s="20">
        <v>122.26253173605784</v>
      </c>
      <c r="BM42" s="20">
        <v>125.39671142999029</v>
      </c>
      <c r="BN42" s="20">
        <v>127.67842576426031</v>
      </c>
      <c r="BP42" s="19"/>
      <c r="BQ42" s="19"/>
      <c r="CB42" s="16"/>
    </row>
    <row r="43" spans="1:80" x14ac:dyDescent="0.2">
      <c r="A43" s="17">
        <v>39</v>
      </c>
      <c r="B43" s="17" t="s">
        <v>153</v>
      </c>
      <c r="C43" s="23" t="s">
        <v>154</v>
      </c>
      <c r="D43" s="20">
        <v>84.341039180433825</v>
      </c>
      <c r="E43" s="20">
        <v>81.458254977951484</v>
      </c>
      <c r="F43" s="20">
        <v>85.330137195551288</v>
      </c>
      <c r="G43" s="18"/>
      <c r="H43" s="20">
        <v>85.566858270509002</v>
      </c>
      <c r="I43" s="20">
        <v>84.118538762444317</v>
      </c>
      <c r="J43" s="20">
        <v>87.580404443519626</v>
      </c>
      <c r="K43" s="18"/>
      <c r="L43" s="20">
        <v>82.926796914778848</v>
      </c>
      <c r="M43" s="20">
        <v>78.243769446968827</v>
      </c>
      <c r="N43" s="20">
        <v>82.346583617920217</v>
      </c>
      <c r="R43" s="20">
        <v>90.958560425398929</v>
      </c>
      <c r="S43" s="20">
        <v>74.539320717206138</v>
      </c>
      <c r="T43" s="20">
        <v>79.925046234307402</v>
      </c>
      <c r="V43" s="20">
        <v>105.51409816228512</v>
      </c>
      <c r="W43" s="20">
        <v>74.883982266071214</v>
      </c>
      <c r="X43" s="20">
        <v>69.38508914153951</v>
      </c>
      <c r="Z43" s="20">
        <v>57.001720644096956</v>
      </c>
      <c r="AA43" s="20">
        <v>46.419196671784455</v>
      </c>
      <c r="AB43" s="20">
        <v>70.39011596372103</v>
      </c>
      <c r="AD43" s="20">
        <v>111.04407337844442</v>
      </c>
      <c r="AE43" s="20">
        <v>104.42805083203501</v>
      </c>
      <c r="AF43" s="20">
        <v>102.57693839240002</v>
      </c>
      <c r="AG43" s="18"/>
      <c r="AH43" s="18"/>
      <c r="AI43" s="18"/>
      <c r="AJ43" s="18"/>
      <c r="AK43" s="20">
        <v>73.655356649524663</v>
      </c>
      <c r="AL43" s="20">
        <v>73.977506529860918</v>
      </c>
      <c r="AM43" s="20">
        <v>75.860325518027722</v>
      </c>
      <c r="AN43" s="18"/>
      <c r="AO43" s="20">
        <v>90.76594245408441</v>
      </c>
      <c r="AP43" s="20">
        <v>90.901155504852795</v>
      </c>
      <c r="AQ43" s="20">
        <v>90.982278234500384</v>
      </c>
      <c r="AR43" s="18"/>
      <c r="AS43" s="20">
        <v>57.426973940341256</v>
      </c>
      <c r="AT43" s="20">
        <v>57.973573034589464</v>
      </c>
      <c r="AU43" s="20">
        <v>61.463301912655446</v>
      </c>
      <c r="AV43" s="18"/>
      <c r="AW43" s="18"/>
      <c r="AX43" s="18"/>
      <c r="AY43" s="18"/>
      <c r="AZ43" s="20">
        <v>97.626932725917669</v>
      </c>
      <c r="BA43" s="20">
        <v>94.3145557876596</v>
      </c>
      <c r="BB43" s="20">
        <v>96.505313520566389</v>
      </c>
      <c r="BC43" s="18"/>
      <c r="BD43" s="20">
        <v>101.02506638296758</v>
      </c>
      <c r="BE43" s="20">
        <v>98.553792284753257</v>
      </c>
      <c r="BF43" s="20">
        <v>101.13054116478588</v>
      </c>
      <c r="BG43" s="18"/>
      <c r="BH43" s="20">
        <v>93.744837983700009</v>
      </c>
      <c r="BI43" s="20">
        <v>90.143533650401622</v>
      </c>
      <c r="BJ43" s="20">
        <v>93.526952955558187</v>
      </c>
      <c r="BL43" s="20">
        <v>98.115025261506844</v>
      </c>
      <c r="BM43" s="20">
        <v>94.325220889095149</v>
      </c>
      <c r="BN43" s="20">
        <v>94.875628711960502</v>
      </c>
      <c r="BP43" s="19"/>
      <c r="BQ43" s="19"/>
      <c r="CB43" s="16"/>
    </row>
    <row r="44" spans="1:80" x14ac:dyDescent="0.2">
      <c r="A44" s="17">
        <v>40</v>
      </c>
      <c r="B44" s="17" t="s">
        <v>155</v>
      </c>
      <c r="C44" s="23" t="s">
        <v>96</v>
      </c>
      <c r="D44" s="20">
        <v>109.45558874464997</v>
      </c>
      <c r="E44" s="20">
        <v>120.61505113767473</v>
      </c>
      <c r="F44" s="20">
        <v>118.90281107087972</v>
      </c>
      <c r="G44" s="18"/>
      <c r="H44" s="20">
        <v>113.71225714476326</v>
      </c>
      <c r="I44" s="20">
        <v>133.99202037576961</v>
      </c>
      <c r="J44" s="20">
        <v>133.64726681027315</v>
      </c>
      <c r="K44" s="18"/>
      <c r="L44" s="20">
        <v>104.51803878872721</v>
      </c>
      <c r="M44" s="20">
        <v>104.45191395286786</v>
      </c>
      <c r="N44" s="20">
        <v>99.340909745028071</v>
      </c>
      <c r="R44" s="20">
        <v>80.579614589264835</v>
      </c>
      <c r="S44" s="20">
        <v>92.352026035656138</v>
      </c>
      <c r="T44" s="20">
        <v>56.697332219281705</v>
      </c>
      <c r="V44" s="20">
        <v>86.454773109258269</v>
      </c>
      <c r="W44" s="20">
        <v>91.430145488639099</v>
      </c>
      <c r="X44" s="20">
        <v>42.431504759328568</v>
      </c>
      <c r="Z44" s="20">
        <v>44.033537777725201</v>
      </c>
      <c r="AA44" s="20">
        <v>57.905337361530705</v>
      </c>
      <c r="AB44" s="20">
        <v>49.525743396796422</v>
      </c>
      <c r="AD44" s="20">
        <v>111.89226507491357</v>
      </c>
      <c r="AE44" s="20">
        <v>130.36916698847267</v>
      </c>
      <c r="AF44" s="20">
        <v>81.010485996548923</v>
      </c>
      <c r="AG44" s="18"/>
      <c r="AH44" s="18"/>
      <c r="AI44" s="18"/>
      <c r="AJ44" s="18"/>
      <c r="AK44" s="20">
        <v>89.579526224590083</v>
      </c>
      <c r="AL44" s="20">
        <v>84.054369441006926</v>
      </c>
      <c r="AM44" s="20">
        <v>84.025846667537635</v>
      </c>
      <c r="AN44" s="18"/>
      <c r="AO44" s="20">
        <v>75.347208964083251</v>
      </c>
      <c r="AP44" s="20">
        <v>76.082259500289553</v>
      </c>
      <c r="AQ44" s="20">
        <v>75.325327936123728</v>
      </c>
      <c r="AR44" s="18"/>
      <c r="AS44" s="20">
        <v>103.08837533941923</v>
      </c>
      <c r="AT44" s="20">
        <v>91.60350888377252</v>
      </c>
      <c r="AU44" s="20">
        <v>92.323537182607978</v>
      </c>
      <c r="AV44" s="18"/>
      <c r="AW44" s="18"/>
      <c r="AX44" s="18"/>
      <c r="AY44" s="18"/>
      <c r="AZ44" s="20">
        <v>83.463231409267266</v>
      </c>
      <c r="BA44" s="20">
        <v>72.472978563079167</v>
      </c>
      <c r="BB44" s="20">
        <v>66.693888955483402</v>
      </c>
      <c r="BC44" s="18"/>
      <c r="BD44" s="20">
        <v>90.395071309913604</v>
      </c>
      <c r="BE44" s="20">
        <v>87.823864074858022</v>
      </c>
      <c r="BF44" s="20">
        <v>82.451135326113658</v>
      </c>
      <c r="BG44" s="18"/>
      <c r="BH44" s="20">
        <v>82.236545982913427</v>
      </c>
      <c r="BI44" s="20">
        <v>65.954855306343902</v>
      </c>
      <c r="BJ44" s="20">
        <v>59.436491975235619</v>
      </c>
      <c r="BL44" s="20">
        <v>77.734570194319929</v>
      </c>
      <c r="BM44" s="20">
        <v>63.863167998796499</v>
      </c>
      <c r="BN44" s="20">
        <v>58.190784792199615</v>
      </c>
      <c r="BP44" s="19"/>
      <c r="BQ44" s="19"/>
      <c r="CB44" s="16"/>
    </row>
    <row r="45" spans="1:80" x14ac:dyDescent="0.2">
      <c r="A45" s="17">
        <v>41</v>
      </c>
      <c r="B45" s="17" t="s">
        <v>156</v>
      </c>
      <c r="C45" s="23" t="s">
        <v>42</v>
      </c>
      <c r="D45" s="20">
        <v>91.428247851753241</v>
      </c>
      <c r="E45" s="20">
        <v>95.321933874416985</v>
      </c>
      <c r="F45" s="20">
        <v>91.257613085846032</v>
      </c>
      <c r="G45" s="18"/>
      <c r="H45" s="20">
        <v>101.77973868372719</v>
      </c>
      <c r="I45" s="20">
        <v>108.48246010187887</v>
      </c>
      <c r="J45" s="20">
        <v>107.45491587940039</v>
      </c>
      <c r="K45" s="18"/>
      <c r="L45" s="20">
        <v>79.383016998511238</v>
      </c>
      <c r="M45" s="20">
        <v>79.420367483765347</v>
      </c>
      <c r="N45" s="20">
        <v>69.780597677056704</v>
      </c>
      <c r="R45" s="20">
        <v>117.7921727626526</v>
      </c>
      <c r="S45" s="20">
        <v>123.03490030672248</v>
      </c>
      <c r="T45" s="20">
        <v>123.17422555350066</v>
      </c>
      <c r="V45" s="20">
        <v>103.56031797902506</v>
      </c>
      <c r="W45" s="20">
        <v>101.34040601363144</v>
      </c>
      <c r="X45" s="20">
        <v>112.75551186492116</v>
      </c>
      <c r="Z45" s="20">
        <v>129.19612893089462</v>
      </c>
      <c r="AA45" s="20">
        <v>123.689597675532</v>
      </c>
      <c r="AB45" s="20">
        <v>141.81654182315023</v>
      </c>
      <c r="AD45" s="20">
        <v>120.30514318059018</v>
      </c>
      <c r="AE45" s="20">
        <v>145.2028709535667</v>
      </c>
      <c r="AF45" s="20">
        <v>114.53770597493222</v>
      </c>
      <c r="AG45" s="18"/>
      <c r="AH45" s="18"/>
      <c r="AI45" s="18"/>
      <c r="AJ45" s="18"/>
      <c r="AK45" s="20">
        <v>145.80476681696564</v>
      </c>
      <c r="AL45" s="20">
        <v>145.94543733055752</v>
      </c>
      <c r="AM45" s="20">
        <v>140.56012989502875</v>
      </c>
      <c r="AN45" s="18"/>
      <c r="AO45" s="20">
        <v>118.22026985278546</v>
      </c>
      <c r="AP45" s="20">
        <v>118.22318442272295</v>
      </c>
      <c r="AQ45" s="20">
        <v>117.92702986548704</v>
      </c>
      <c r="AR45" s="18"/>
      <c r="AS45" s="20">
        <v>171.96856148806984</v>
      </c>
      <c r="AT45" s="20">
        <v>172.16308970080661</v>
      </c>
      <c r="AU45" s="20">
        <v>162.12100757094504</v>
      </c>
      <c r="AV45" s="18"/>
      <c r="AW45" s="18"/>
      <c r="AX45" s="18"/>
      <c r="AY45" s="18"/>
      <c r="AZ45" s="20">
        <v>88.92551110737891</v>
      </c>
      <c r="BA45" s="20">
        <v>95.498916052887651</v>
      </c>
      <c r="BB45" s="20">
        <v>97.606134587340918</v>
      </c>
      <c r="BC45" s="18"/>
      <c r="BD45" s="20">
        <v>97.244398323966308</v>
      </c>
      <c r="BE45" s="20">
        <v>101.57532411337617</v>
      </c>
      <c r="BF45" s="20">
        <v>104.62053631086476</v>
      </c>
      <c r="BG45" s="18"/>
      <c r="BH45" s="20">
        <v>83.060720606550547</v>
      </c>
      <c r="BI45" s="20">
        <v>89.04493998676233</v>
      </c>
      <c r="BJ45" s="20">
        <v>92.353799440041001</v>
      </c>
      <c r="BL45" s="20">
        <v>86.440195698737739</v>
      </c>
      <c r="BM45" s="20">
        <v>95.96677068989537</v>
      </c>
      <c r="BN45" s="20">
        <v>95.873584204881084</v>
      </c>
      <c r="BP45" s="19"/>
      <c r="BQ45" s="19"/>
      <c r="CB45" s="16"/>
    </row>
    <row r="46" spans="1:80" x14ac:dyDescent="0.2">
      <c r="A46" s="17">
        <v>42</v>
      </c>
      <c r="B46" s="17" t="s">
        <v>157</v>
      </c>
      <c r="C46" s="23" t="s">
        <v>43</v>
      </c>
      <c r="D46" s="20">
        <v>85.730262319681728</v>
      </c>
      <c r="E46" s="20">
        <v>90.192268208882282</v>
      </c>
      <c r="F46" s="20">
        <v>91.699229667076608</v>
      </c>
      <c r="G46" s="18"/>
      <c r="H46" s="20">
        <v>82.114302167569633</v>
      </c>
      <c r="I46" s="20">
        <v>82.610114165410366</v>
      </c>
      <c r="J46" s="20">
        <v>85.703988898685495</v>
      </c>
      <c r="K46" s="18"/>
      <c r="L46" s="20">
        <v>89.943950523812063</v>
      </c>
      <c r="M46" s="20">
        <v>99.353322460082921</v>
      </c>
      <c r="N46" s="20">
        <v>99.649067438400735</v>
      </c>
      <c r="R46" s="20">
        <v>101.65261657154845</v>
      </c>
      <c r="S46" s="20">
        <v>93.634149330555559</v>
      </c>
      <c r="T46" s="20">
        <v>115.11337456256574</v>
      </c>
      <c r="V46" s="20">
        <v>105.78324135079544</v>
      </c>
      <c r="W46" s="20">
        <v>97.3782392934732</v>
      </c>
      <c r="X46" s="20">
        <v>96.490417841173183</v>
      </c>
      <c r="Z46" s="20">
        <v>102.12322582334548</v>
      </c>
      <c r="AA46" s="20">
        <v>97.793571393194966</v>
      </c>
      <c r="AB46" s="20">
        <v>170.35947723636971</v>
      </c>
      <c r="AD46" s="20">
        <v>97.088361163283295</v>
      </c>
      <c r="AE46" s="20">
        <v>85.21467790546447</v>
      </c>
      <c r="AF46" s="20">
        <v>75.493486546447457</v>
      </c>
      <c r="AG46" s="18"/>
      <c r="AH46" s="18"/>
      <c r="AI46" s="18"/>
      <c r="AJ46" s="18"/>
      <c r="AK46" s="20">
        <v>126.9464305477759</v>
      </c>
      <c r="AL46" s="20">
        <v>124.9318449703058</v>
      </c>
      <c r="AM46" s="20">
        <v>126.60947846874535</v>
      </c>
      <c r="AN46" s="18"/>
      <c r="AO46" s="20">
        <v>111.45399069018302</v>
      </c>
      <c r="AP46" s="20">
        <v>113.13446896039136</v>
      </c>
      <c r="AQ46" s="20">
        <v>114.24774652589404</v>
      </c>
      <c r="AR46" s="18"/>
      <c r="AS46" s="20">
        <v>141.64121279763745</v>
      </c>
      <c r="AT46" s="20">
        <v>136.08939104536654</v>
      </c>
      <c r="AU46" s="20">
        <v>138.39482051617597</v>
      </c>
      <c r="AV46" s="18"/>
      <c r="AW46" s="18"/>
      <c r="AX46" s="18"/>
      <c r="AY46" s="18"/>
      <c r="AZ46" s="20">
        <v>94.297255782869883</v>
      </c>
      <c r="BA46" s="20">
        <v>97.157020424206891</v>
      </c>
      <c r="BB46" s="20">
        <v>99.470588286022092</v>
      </c>
      <c r="BC46" s="18"/>
      <c r="BD46" s="20">
        <v>104.5249421192844</v>
      </c>
      <c r="BE46" s="20">
        <v>104.13814153897383</v>
      </c>
      <c r="BF46" s="20">
        <v>106.22672725877607</v>
      </c>
      <c r="BG46" s="18"/>
      <c r="BH46" s="20">
        <v>92.619136058732252</v>
      </c>
      <c r="BI46" s="20">
        <v>97.735600575908776</v>
      </c>
      <c r="BJ46" s="20">
        <v>103.93745810166016</v>
      </c>
      <c r="BL46" s="20">
        <v>85.682745683852204</v>
      </c>
      <c r="BM46" s="20">
        <v>89.685631032941231</v>
      </c>
      <c r="BN46" s="20">
        <v>88.139429134746521</v>
      </c>
      <c r="BP46" s="19"/>
      <c r="BQ46" s="19"/>
      <c r="CB46" s="16"/>
    </row>
    <row r="47" spans="1:80" x14ac:dyDescent="0.2">
      <c r="A47" s="17">
        <v>43</v>
      </c>
      <c r="B47" s="17" t="s">
        <v>158</v>
      </c>
      <c r="C47" s="23" t="s">
        <v>44</v>
      </c>
      <c r="D47" s="20">
        <v>64.251570190215972</v>
      </c>
      <c r="E47" s="20">
        <v>62.308199652238386</v>
      </c>
      <c r="F47" s="20">
        <v>67.704728753548963</v>
      </c>
      <c r="G47" s="18"/>
      <c r="H47" s="20">
        <v>65.820660208083851</v>
      </c>
      <c r="I47" s="20">
        <v>72.051141986172652</v>
      </c>
      <c r="J47" s="20">
        <v>71.475938918819367</v>
      </c>
      <c r="K47" s="18"/>
      <c r="L47" s="20">
        <v>62.415117134527897</v>
      </c>
      <c r="M47" s="20">
        <v>50.536039207897751</v>
      </c>
      <c r="N47" s="20">
        <v>62.704383977387891</v>
      </c>
      <c r="R47" s="20">
        <v>119.49573787617362</v>
      </c>
      <c r="S47" s="20">
        <v>85.667367940875181</v>
      </c>
      <c r="T47" s="20">
        <v>93.061620106067949</v>
      </c>
      <c r="V47" s="20">
        <v>144.82894021727353</v>
      </c>
      <c r="W47" s="20">
        <v>111.182854394269</v>
      </c>
      <c r="X47" s="20">
        <v>111.02942025423769</v>
      </c>
      <c r="Z47" s="20">
        <v>73.544653544045332</v>
      </c>
      <c r="AA47" s="20">
        <v>70.388209268155776</v>
      </c>
      <c r="AB47" s="20">
        <v>89.418739572533994</v>
      </c>
      <c r="AD47" s="20">
        <v>141.0858397440845</v>
      </c>
      <c r="AE47" s="20">
        <v>75.209839718408617</v>
      </c>
      <c r="AF47" s="20">
        <v>76.420255228776767</v>
      </c>
      <c r="AG47" s="18"/>
      <c r="AH47" s="18"/>
      <c r="AI47" s="18"/>
      <c r="AJ47" s="18"/>
      <c r="AK47" s="20">
        <v>110.65306119000611</v>
      </c>
      <c r="AL47" s="20">
        <v>107.88909695950855</v>
      </c>
      <c r="AM47" s="20">
        <v>115.80991823874834</v>
      </c>
      <c r="AN47" s="18"/>
      <c r="AO47" s="20">
        <v>112.56174435839669</v>
      </c>
      <c r="AP47" s="20">
        <v>112.30954047723995</v>
      </c>
      <c r="AQ47" s="20">
        <v>108.40888383480085</v>
      </c>
      <c r="AR47" s="18"/>
      <c r="AS47" s="20">
        <v>108.83391237284386</v>
      </c>
      <c r="AT47" s="20">
        <v>103.70953386246111</v>
      </c>
      <c r="AU47" s="20">
        <v>122.85040571353321</v>
      </c>
      <c r="AV47" s="18"/>
      <c r="AW47" s="18"/>
      <c r="AX47" s="18"/>
      <c r="AY47" s="18"/>
      <c r="AZ47" s="20">
        <v>107.79703360030229</v>
      </c>
      <c r="BA47" s="20">
        <v>94.393513138674805</v>
      </c>
      <c r="BB47" s="20">
        <v>104.05238407746198</v>
      </c>
      <c r="BC47" s="18"/>
      <c r="BD47" s="20">
        <v>104.45474403861328</v>
      </c>
      <c r="BE47" s="20">
        <v>101.04680534467315</v>
      </c>
      <c r="BF47" s="20">
        <v>105.28482515969226</v>
      </c>
      <c r="BG47" s="18"/>
      <c r="BH47" s="20">
        <v>109.18303581182944</v>
      </c>
      <c r="BI47" s="20">
        <v>92.017028201786459</v>
      </c>
      <c r="BJ47" s="20">
        <v>109.7736503805355</v>
      </c>
      <c r="BL47" s="20">
        <v>109.77975549074415</v>
      </c>
      <c r="BM47" s="20">
        <v>90.206601927805991</v>
      </c>
      <c r="BN47" s="20">
        <v>97.031212576668992</v>
      </c>
      <c r="BP47" s="19"/>
      <c r="BQ47" s="19"/>
      <c r="CB47" s="16"/>
    </row>
    <row r="48" spans="1:80" x14ac:dyDescent="0.2">
      <c r="A48" s="17">
        <v>44</v>
      </c>
      <c r="B48" s="17" t="s">
        <v>159</v>
      </c>
      <c r="C48" s="23" t="s">
        <v>45</v>
      </c>
      <c r="D48" s="20">
        <v>90.223530910686705</v>
      </c>
      <c r="E48" s="20">
        <v>96.742778132080375</v>
      </c>
      <c r="F48" s="20">
        <v>83.77957231034172</v>
      </c>
      <c r="G48" s="18"/>
      <c r="H48" s="20">
        <v>125.75582273191723</v>
      </c>
      <c r="I48" s="20">
        <v>126.72676013309341</v>
      </c>
      <c r="J48" s="20">
        <v>108.37590883030521</v>
      </c>
      <c r="K48" s="18"/>
      <c r="L48" s="20">
        <v>48.932325333893843</v>
      </c>
      <c r="M48" s="20">
        <v>60.502516696056539</v>
      </c>
      <c r="N48" s="20">
        <v>51.165590347766631</v>
      </c>
      <c r="R48" s="20">
        <v>103.51373684007723</v>
      </c>
      <c r="S48" s="20">
        <v>90.296713883527303</v>
      </c>
      <c r="T48" s="20">
        <v>136.67263313557748</v>
      </c>
      <c r="V48" s="20">
        <v>116.20007957276879</v>
      </c>
      <c r="W48" s="20">
        <v>76.957096393488982</v>
      </c>
      <c r="X48" s="20">
        <v>126.65908494877807</v>
      </c>
      <c r="Z48" s="20">
        <v>121.53178714694903</v>
      </c>
      <c r="AA48" s="20">
        <v>120.7468674161755</v>
      </c>
      <c r="AB48" s="20">
        <v>179.17304615891635</v>
      </c>
      <c r="AD48" s="20">
        <v>72.648605071997636</v>
      </c>
      <c r="AE48" s="20">
        <v>71.58563813024044</v>
      </c>
      <c r="AF48" s="20">
        <v>101.22494643229612</v>
      </c>
      <c r="AG48" s="18"/>
      <c r="AH48" s="18"/>
      <c r="AI48" s="18"/>
      <c r="AJ48" s="18"/>
      <c r="AK48" s="20">
        <v>97.303574310116019</v>
      </c>
      <c r="AL48" s="20">
        <v>92.575743446405554</v>
      </c>
      <c r="AM48" s="20">
        <v>96.757035556558506</v>
      </c>
      <c r="AN48" s="18"/>
      <c r="AO48" s="20">
        <v>96.454407236803277</v>
      </c>
      <c r="AP48" s="20">
        <v>93.465391030793327</v>
      </c>
      <c r="AQ48" s="20">
        <v>96.501203243889861</v>
      </c>
      <c r="AR48" s="18"/>
      <c r="AS48" s="20">
        <v>98.109540941426914</v>
      </c>
      <c r="AT48" s="20">
        <v>91.725697024085378</v>
      </c>
      <c r="AU48" s="20">
        <v>97.000196292961888</v>
      </c>
      <c r="AV48" s="18"/>
      <c r="AW48" s="18"/>
      <c r="AX48" s="18"/>
      <c r="AY48" s="18"/>
      <c r="AZ48" s="20">
        <v>90.937400498948563</v>
      </c>
      <c r="BA48" s="20">
        <v>88.136143070719996</v>
      </c>
      <c r="BB48" s="20">
        <v>90.36650054458957</v>
      </c>
      <c r="BC48" s="18"/>
      <c r="BD48" s="20">
        <v>100.44342514312123</v>
      </c>
      <c r="BE48" s="20">
        <v>96.878487508487098</v>
      </c>
      <c r="BF48" s="20">
        <v>98.027221617278244</v>
      </c>
      <c r="BG48" s="18"/>
      <c r="BH48" s="20">
        <v>86.467979111586928</v>
      </c>
      <c r="BI48" s="20">
        <v>80.883958485441966</v>
      </c>
      <c r="BJ48" s="20">
        <v>85.374028944358997</v>
      </c>
      <c r="BL48" s="20">
        <v>85.8443350203611</v>
      </c>
      <c r="BM48" s="20">
        <v>86.785887372845067</v>
      </c>
      <c r="BN48" s="20">
        <v>87.730267382649089</v>
      </c>
      <c r="BP48" s="19"/>
      <c r="BQ48" s="19"/>
      <c r="CB48" s="16"/>
    </row>
    <row r="49" spans="1:80" x14ac:dyDescent="0.2">
      <c r="A49" s="17">
        <v>45</v>
      </c>
      <c r="B49" s="17" t="s">
        <v>160</v>
      </c>
      <c r="C49" s="23" t="s">
        <v>46</v>
      </c>
      <c r="D49" s="20">
        <v>97.147939995375523</v>
      </c>
      <c r="E49" s="20">
        <v>77.185274820713801</v>
      </c>
      <c r="F49" s="20">
        <v>67.891189087846328</v>
      </c>
      <c r="G49" s="18"/>
      <c r="H49" s="20">
        <v>91.573498274160812</v>
      </c>
      <c r="I49" s="20">
        <v>95.651304035969758</v>
      </c>
      <c r="J49" s="20">
        <v>79.411971635961891</v>
      </c>
      <c r="K49" s="18"/>
      <c r="L49" s="20">
        <v>103.6144922537848</v>
      </c>
      <c r="M49" s="20">
        <v>54.873302559226111</v>
      </c>
      <c r="N49" s="20">
        <v>52.615072831408483</v>
      </c>
      <c r="R49" s="20">
        <v>102.3714619662712</v>
      </c>
      <c r="S49" s="20">
        <v>96.022226307314796</v>
      </c>
      <c r="T49" s="20">
        <v>76.789154078232983</v>
      </c>
      <c r="V49" s="20">
        <v>86.155725122024592</v>
      </c>
      <c r="W49" s="20">
        <v>110.25285927168909</v>
      </c>
      <c r="X49" s="20">
        <v>83.14640192781259</v>
      </c>
      <c r="Z49" s="20">
        <v>142.02831587207595</v>
      </c>
      <c r="AA49" s="20">
        <v>114.84242154095057</v>
      </c>
      <c r="AB49" s="20">
        <v>96.801213877197952</v>
      </c>
      <c r="AD49" s="20">
        <v>78.142125710757185</v>
      </c>
      <c r="AE49" s="20">
        <v>60.764078458526974</v>
      </c>
      <c r="AF49" s="20">
        <v>47.385137569448396</v>
      </c>
      <c r="AG49" s="18"/>
      <c r="AH49" s="18"/>
      <c r="AI49" s="18"/>
      <c r="AJ49" s="18"/>
      <c r="AK49" s="20">
        <v>99.062131169839517</v>
      </c>
      <c r="AL49" s="20">
        <v>95.773674053873748</v>
      </c>
      <c r="AM49" s="20">
        <v>99.947149554037296</v>
      </c>
      <c r="AN49" s="18"/>
      <c r="AO49" s="20">
        <v>103.90929003099801</v>
      </c>
      <c r="AP49" s="20">
        <v>98.206245084567087</v>
      </c>
      <c r="AQ49" s="20">
        <v>105.58943301478665</v>
      </c>
      <c r="AR49" s="18"/>
      <c r="AS49" s="20">
        <v>94.455871592329871</v>
      </c>
      <c r="AT49" s="20">
        <v>93.473927339330785</v>
      </c>
      <c r="AU49" s="20">
        <v>94.561856716076747</v>
      </c>
      <c r="AV49" s="18"/>
      <c r="AW49" s="18"/>
      <c r="AX49" s="18"/>
      <c r="AY49" s="18"/>
      <c r="AZ49" s="20">
        <v>77.497979363263241</v>
      </c>
      <c r="BA49" s="20">
        <v>85.135763732142294</v>
      </c>
      <c r="BB49" s="20">
        <v>89.543364071235644</v>
      </c>
      <c r="BC49" s="18"/>
      <c r="BD49" s="20">
        <v>96.261625194570755</v>
      </c>
      <c r="BE49" s="20">
        <v>95.462456090452591</v>
      </c>
      <c r="BF49" s="20">
        <v>97.214211384384853</v>
      </c>
      <c r="BG49" s="18"/>
      <c r="BH49" s="20">
        <v>68.295933751392909</v>
      </c>
      <c r="BI49" s="20">
        <v>80.903576229435529</v>
      </c>
      <c r="BJ49" s="20">
        <v>83.471351393982403</v>
      </c>
      <c r="BL49" s="20">
        <v>67.867521333744321</v>
      </c>
      <c r="BM49" s="20">
        <v>79.19740565896619</v>
      </c>
      <c r="BN49" s="20">
        <v>87.979756255879224</v>
      </c>
      <c r="BP49" s="19"/>
      <c r="BQ49" s="19"/>
      <c r="CB49" s="16"/>
    </row>
    <row r="50" spans="1:80" x14ac:dyDescent="0.2">
      <c r="A50" s="17">
        <v>46</v>
      </c>
      <c r="B50" s="17" t="s">
        <v>161</v>
      </c>
      <c r="C50" s="23" t="s">
        <v>47</v>
      </c>
      <c r="D50" s="20">
        <v>77.611989599701744</v>
      </c>
      <c r="E50" s="20">
        <v>82.408966944476234</v>
      </c>
      <c r="F50" s="20">
        <v>83.73050380131609</v>
      </c>
      <c r="G50" s="18"/>
      <c r="H50" s="20">
        <v>100.14431737180855</v>
      </c>
      <c r="I50" s="20">
        <v>98.286273585218964</v>
      </c>
      <c r="J50" s="20">
        <v>101.59326915448277</v>
      </c>
      <c r="K50" s="18"/>
      <c r="L50" s="20">
        <v>51.420011897631369</v>
      </c>
      <c r="M50" s="20">
        <v>63.224841565507326</v>
      </c>
      <c r="N50" s="20">
        <v>60.033683968158044</v>
      </c>
      <c r="R50" s="20">
        <v>82.844469942500936</v>
      </c>
      <c r="S50" s="20">
        <v>98.01881525509711</v>
      </c>
      <c r="T50" s="20">
        <v>89.091500228986533</v>
      </c>
      <c r="V50" s="20">
        <v>43.750720532288085</v>
      </c>
      <c r="W50" s="20">
        <v>25.662052913689866</v>
      </c>
      <c r="X50" s="20">
        <v>57.937877195962947</v>
      </c>
      <c r="Z50" s="20">
        <v>142.35859169039554</v>
      </c>
      <c r="AA50" s="20">
        <v>160.20793092632027</v>
      </c>
      <c r="AB50" s="20">
        <v>65.919178985094334</v>
      </c>
      <c r="AD50" s="20">
        <v>61.089527534069155</v>
      </c>
      <c r="AE50" s="20">
        <v>107.38866621391887</v>
      </c>
      <c r="AF50" s="20">
        <v>150.50723401027741</v>
      </c>
      <c r="AG50" s="18"/>
      <c r="AH50" s="18"/>
      <c r="AI50" s="18"/>
      <c r="AJ50" s="18"/>
      <c r="AK50" s="20">
        <v>86.363601801559781</v>
      </c>
      <c r="AL50" s="20">
        <v>92.372853589134166</v>
      </c>
      <c r="AM50" s="20">
        <v>97.05946226579961</v>
      </c>
      <c r="AN50" s="18"/>
      <c r="AO50" s="20">
        <v>99.178882474842297</v>
      </c>
      <c r="AP50" s="20">
        <v>107.96624231896087</v>
      </c>
      <c r="AQ50" s="20">
        <v>108.2289188888425</v>
      </c>
      <c r="AR50" s="18"/>
      <c r="AS50" s="20">
        <v>74.218708202771666</v>
      </c>
      <c r="AT50" s="20">
        <v>77.627065449525688</v>
      </c>
      <c r="AU50" s="20">
        <v>86.408658755867066</v>
      </c>
      <c r="AV50" s="18"/>
      <c r="AW50" s="18"/>
      <c r="AX50" s="18"/>
      <c r="AY50" s="18"/>
      <c r="AZ50" s="20">
        <v>64.782838408543014</v>
      </c>
      <c r="BA50" s="20">
        <v>79.184353399371403</v>
      </c>
      <c r="BB50" s="20">
        <v>81.103735892630965</v>
      </c>
      <c r="BC50" s="18"/>
      <c r="BD50" s="20">
        <v>85.060017178909163</v>
      </c>
      <c r="BE50" s="20">
        <v>93.348381015640513</v>
      </c>
      <c r="BF50" s="20">
        <v>95.151941525338231</v>
      </c>
      <c r="BG50" s="18"/>
      <c r="BH50" s="20">
        <v>55.983568947057918</v>
      </c>
      <c r="BI50" s="20">
        <v>73.488068999870393</v>
      </c>
      <c r="BJ50" s="20">
        <v>72.055286091722863</v>
      </c>
      <c r="BL50" s="20">
        <v>53.183090378496658</v>
      </c>
      <c r="BM50" s="20">
        <v>70.920849178284868</v>
      </c>
      <c r="BN50" s="20">
        <v>76.134024554911832</v>
      </c>
      <c r="BP50" s="19"/>
      <c r="BQ50" s="19"/>
      <c r="CB50" s="16"/>
    </row>
    <row r="51" spans="1:80" x14ac:dyDescent="0.2">
      <c r="A51" s="17">
        <v>47</v>
      </c>
      <c r="B51" s="17" t="s">
        <v>162</v>
      </c>
      <c r="C51" s="23" t="s">
        <v>48</v>
      </c>
      <c r="D51" s="20">
        <v>186.18846057654645</v>
      </c>
      <c r="E51" s="20">
        <v>153.67057489684345</v>
      </c>
      <c r="F51" s="20">
        <v>142.15147064721796</v>
      </c>
      <c r="G51" s="18"/>
      <c r="H51" s="20">
        <v>157.68691908746467</v>
      </c>
      <c r="I51" s="20">
        <v>136.97068160535565</v>
      </c>
      <c r="J51" s="20">
        <v>145.12094534818092</v>
      </c>
      <c r="K51" s="18"/>
      <c r="L51" s="20">
        <v>219.31538620874721</v>
      </c>
      <c r="M51" s="20">
        <v>173.84812757412166</v>
      </c>
      <c r="N51" s="20">
        <v>138.22584534949848</v>
      </c>
      <c r="R51" s="20">
        <v>101.13071512058536</v>
      </c>
      <c r="S51" s="20">
        <v>116.69279423729633</v>
      </c>
      <c r="T51" s="20">
        <v>125.17436189663789</v>
      </c>
      <c r="V51" s="20">
        <v>75.958188757355941</v>
      </c>
      <c r="W51" s="20">
        <v>89.55078034509215</v>
      </c>
      <c r="X51" s="20">
        <v>119.2710334942593</v>
      </c>
      <c r="Z51" s="20">
        <v>137.15189055453391</v>
      </c>
      <c r="AA51" s="20">
        <v>151.31329140045892</v>
      </c>
      <c r="AB51" s="20">
        <v>160.61816421671284</v>
      </c>
      <c r="AD51" s="20">
        <v>89.464498589205888</v>
      </c>
      <c r="AE51" s="20">
        <v>108.07267045731963</v>
      </c>
      <c r="AF51" s="20">
        <v>92.807706164552414</v>
      </c>
      <c r="AG51" s="18"/>
      <c r="AH51" s="18"/>
      <c r="AI51" s="18"/>
      <c r="AJ51" s="18"/>
      <c r="AK51" s="20">
        <v>106.77646347161007</v>
      </c>
      <c r="AL51" s="20">
        <v>105.46408009402661</v>
      </c>
      <c r="AM51" s="20">
        <v>103.39091175926669</v>
      </c>
      <c r="AN51" s="18"/>
      <c r="AO51" s="20">
        <v>93.510377217676833</v>
      </c>
      <c r="AP51" s="20">
        <v>99.051051362493226</v>
      </c>
      <c r="AQ51" s="20">
        <v>100.53041842284631</v>
      </c>
      <c r="AR51" s="18"/>
      <c r="AS51" s="20">
        <v>119.35950904692649</v>
      </c>
      <c r="AT51" s="20">
        <v>111.52017575476721</v>
      </c>
      <c r="AU51" s="20">
        <v>106.12492017833672</v>
      </c>
      <c r="AV51" s="18"/>
      <c r="AW51" s="18"/>
      <c r="AX51" s="18"/>
      <c r="AY51" s="18"/>
      <c r="AZ51" s="20">
        <v>86.249698216591241</v>
      </c>
      <c r="BA51" s="20">
        <v>83.171699625639121</v>
      </c>
      <c r="BB51" s="20">
        <v>80.528532091974014</v>
      </c>
      <c r="BC51" s="18"/>
      <c r="BD51" s="20">
        <v>94.98803144525202</v>
      </c>
      <c r="BE51" s="20">
        <v>97.55658706078529</v>
      </c>
      <c r="BF51" s="20">
        <v>97.610801741893809</v>
      </c>
      <c r="BG51" s="18"/>
      <c r="BH51" s="20">
        <v>83.91504796032072</v>
      </c>
      <c r="BI51" s="20">
        <v>77.519515390546673</v>
      </c>
      <c r="BJ51" s="20">
        <v>77.418273591229934</v>
      </c>
      <c r="BL51" s="20">
        <v>79.794834234808604</v>
      </c>
      <c r="BM51" s="20">
        <v>74.646282558544044</v>
      </c>
      <c r="BN51" s="20">
        <v>66.483794938369726</v>
      </c>
      <c r="BP51" s="19"/>
      <c r="BQ51" s="19"/>
      <c r="CB51" s="16"/>
    </row>
    <row r="52" spans="1:80" x14ac:dyDescent="0.2">
      <c r="A52" s="17">
        <v>48</v>
      </c>
      <c r="B52" s="17" t="s">
        <v>163</v>
      </c>
      <c r="C52" s="23" t="s">
        <v>49</v>
      </c>
      <c r="D52" s="20">
        <v>109.27108254646865</v>
      </c>
      <c r="E52" s="20">
        <v>104.80815877116957</v>
      </c>
      <c r="F52" s="20">
        <v>98.048694734991699</v>
      </c>
      <c r="G52" s="18"/>
      <c r="H52" s="20">
        <v>129.59199617962767</v>
      </c>
      <c r="I52" s="20">
        <v>119.87202050859732</v>
      </c>
      <c r="J52" s="20">
        <v>114.49577787790646</v>
      </c>
      <c r="K52" s="18"/>
      <c r="L52" s="20">
        <v>85.649170890189723</v>
      </c>
      <c r="M52" s="20">
        <v>86.60684372812058</v>
      </c>
      <c r="N52" s="20">
        <v>76.25190923788287</v>
      </c>
      <c r="R52" s="20">
        <v>109.04786165972367</v>
      </c>
      <c r="S52" s="20">
        <v>96.717117558748825</v>
      </c>
      <c r="T52" s="20">
        <v>65.451697821656168</v>
      </c>
      <c r="V52" s="20">
        <v>104.34781101207375</v>
      </c>
      <c r="W52" s="20">
        <v>84.300182882192971</v>
      </c>
      <c r="X52" s="20">
        <v>61.788389250564514</v>
      </c>
      <c r="Z52" s="20">
        <v>103.59975301112713</v>
      </c>
      <c r="AA52" s="20">
        <v>104.23909992901126</v>
      </c>
      <c r="AB52" s="20">
        <v>77.831807976711161</v>
      </c>
      <c r="AD52" s="20">
        <v>119.23997221293125</v>
      </c>
      <c r="AE52" s="20">
        <v>101.72266091410663</v>
      </c>
      <c r="AF52" s="20">
        <v>55.987731573657975</v>
      </c>
      <c r="AG52" s="18"/>
      <c r="AH52" s="18"/>
      <c r="AI52" s="18"/>
      <c r="AJ52" s="18"/>
      <c r="AK52" s="20">
        <v>102.8707184019479</v>
      </c>
      <c r="AL52" s="20">
        <v>99.628581342030287</v>
      </c>
      <c r="AM52" s="20">
        <v>95.225390609756772</v>
      </c>
      <c r="AN52" s="18"/>
      <c r="AO52" s="20">
        <v>107.07287483121182</v>
      </c>
      <c r="AP52" s="20">
        <v>110.90815594562132</v>
      </c>
      <c r="AQ52" s="20">
        <v>104.53963749669629</v>
      </c>
      <c r="AR52" s="18"/>
      <c r="AS52" s="20">
        <v>98.885709041494152</v>
      </c>
      <c r="AT52" s="20">
        <v>88.96236523547168</v>
      </c>
      <c r="AU52" s="20">
        <v>86.361034936006035</v>
      </c>
      <c r="AV52" s="18"/>
      <c r="AW52" s="18"/>
      <c r="AX52" s="18"/>
      <c r="AY52" s="18"/>
      <c r="AZ52" s="20">
        <v>86.118925406139226</v>
      </c>
      <c r="BA52" s="20">
        <v>82.944697241470422</v>
      </c>
      <c r="BB52" s="20">
        <v>79.97316290513281</v>
      </c>
      <c r="BC52" s="18"/>
      <c r="BD52" s="20">
        <v>95.579700982337101</v>
      </c>
      <c r="BE52" s="20">
        <v>90.546234336290553</v>
      </c>
      <c r="BF52" s="20">
        <v>88.241354545744528</v>
      </c>
      <c r="BG52" s="18"/>
      <c r="BH52" s="20">
        <v>78.44735289619156</v>
      </c>
      <c r="BI52" s="20">
        <v>75.332136935264899</v>
      </c>
      <c r="BJ52" s="20">
        <v>72.617216767222672</v>
      </c>
      <c r="BL52" s="20">
        <v>84.299136989994608</v>
      </c>
      <c r="BM52" s="20">
        <v>83.089942911163135</v>
      </c>
      <c r="BN52" s="20">
        <v>79.097952368885984</v>
      </c>
      <c r="BP52" s="19"/>
      <c r="BQ52" s="19"/>
      <c r="CB52" s="16"/>
    </row>
    <row r="53" spans="1:80" x14ac:dyDescent="0.2">
      <c r="A53" s="17">
        <v>49</v>
      </c>
      <c r="B53" s="17" t="s">
        <v>164</v>
      </c>
      <c r="C53" s="23" t="s">
        <v>50</v>
      </c>
      <c r="D53" s="20">
        <v>108.41367139021405</v>
      </c>
      <c r="E53" s="20">
        <v>102.99031391210025</v>
      </c>
      <c r="F53" s="20">
        <v>103.90747471265058</v>
      </c>
      <c r="G53" s="18"/>
      <c r="H53" s="20">
        <v>141.23175403544371</v>
      </c>
      <c r="I53" s="20">
        <v>129.15169587769228</v>
      </c>
      <c r="J53" s="20">
        <v>116.58737869164358</v>
      </c>
      <c r="K53" s="18"/>
      <c r="L53" s="20">
        <v>70.277145425585189</v>
      </c>
      <c r="M53" s="20">
        <v>71.36874562411856</v>
      </c>
      <c r="N53" s="20">
        <v>87.083081497537236</v>
      </c>
      <c r="R53" s="20">
        <v>78.048884911953223</v>
      </c>
      <c r="S53" s="20">
        <v>70.859333244823077</v>
      </c>
      <c r="T53" s="20">
        <v>74.005044696077135</v>
      </c>
      <c r="V53" s="20">
        <v>64.225539391554378</v>
      </c>
      <c r="W53" s="20">
        <v>58.802816604793321</v>
      </c>
      <c r="X53" s="20">
        <v>61.399544437168771</v>
      </c>
      <c r="Z53" s="20">
        <v>76.546277892890942</v>
      </c>
      <c r="AA53" s="20">
        <v>78.067785977250566</v>
      </c>
      <c r="AB53" s="20">
        <v>99.762099293507021</v>
      </c>
      <c r="AD53" s="20">
        <v>93.232047752592152</v>
      </c>
      <c r="AE53" s="20">
        <v>75.822380831901839</v>
      </c>
      <c r="AF53" s="20">
        <v>60.043707453969709</v>
      </c>
      <c r="AG53" s="18"/>
      <c r="AH53" s="18"/>
      <c r="AI53" s="18"/>
      <c r="AJ53" s="18"/>
      <c r="AK53" s="20">
        <v>91.843303839593275</v>
      </c>
      <c r="AL53" s="20">
        <v>82.180053616690216</v>
      </c>
      <c r="AM53" s="20">
        <v>77.070032354992151</v>
      </c>
      <c r="AN53" s="18"/>
      <c r="AO53" s="20">
        <v>88.839848238181347</v>
      </c>
      <c r="AP53" s="20">
        <v>81.081524886134829</v>
      </c>
      <c r="AQ53" s="20">
        <v>79.344545062526933</v>
      </c>
      <c r="AR53" s="18"/>
      <c r="AS53" s="20">
        <v>94.701973672838989</v>
      </c>
      <c r="AT53" s="20">
        <v>83.219522640767693</v>
      </c>
      <c r="AU53" s="20">
        <v>74.912268641412538</v>
      </c>
      <c r="AV53" s="18"/>
      <c r="AW53" s="18"/>
      <c r="AX53" s="18"/>
      <c r="AY53" s="18"/>
      <c r="AZ53" s="20">
        <v>79.328798709591624</v>
      </c>
      <c r="BA53" s="20">
        <v>74.200170616536738</v>
      </c>
      <c r="BB53" s="20">
        <v>73.447574959748721</v>
      </c>
      <c r="BC53" s="18"/>
      <c r="BD53" s="20">
        <v>91.2575048724444</v>
      </c>
      <c r="BE53" s="20">
        <v>88.083137433089703</v>
      </c>
      <c r="BF53" s="20">
        <v>87.220134375158949</v>
      </c>
      <c r="BG53" s="18"/>
      <c r="BH53" s="20">
        <v>72.095177748159131</v>
      </c>
      <c r="BI53" s="20">
        <v>65.405558474524256</v>
      </c>
      <c r="BJ53" s="20">
        <v>61.516621317875305</v>
      </c>
      <c r="BL53" s="20">
        <v>74.593677465927897</v>
      </c>
      <c r="BM53" s="20">
        <v>69.328447575113401</v>
      </c>
      <c r="BN53" s="20">
        <v>71.663183946627584</v>
      </c>
      <c r="BP53" s="19"/>
      <c r="BQ53" s="19"/>
      <c r="CB53" s="16"/>
    </row>
    <row r="54" spans="1:80" x14ac:dyDescent="0.2">
      <c r="A54" s="17">
        <v>50</v>
      </c>
      <c r="B54" s="17" t="s">
        <v>165</v>
      </c>
      <c r="C54" s="23" t="s">
        <v>51</v>
      </c>
      <c r="D54" s="20">
        <v>90.60339661282481</v>
      </c>
      <c r="E54" s="20">
        <v>71.115344572901833</v>
      </c>
      <c r="F54" s="20">
        <v>68.126717931169296</v>
      </c>
      <c r="G54" s="18"/>
      <c r="H54" s="20">
        <v>105.75724483740589</v>
      </c>
      <c r="I54" s="20">
        <v>86.44800459583854</v>
      </c>
      <c r="J54" s="20">
        <v>81.142061197941956</v>
      </c>
      <c r="K54" s="18"/>
      <c r="L54" s="20">
        <v>72.987785030412397</v>
      </c>
      <c r="M54" s="20">
        <v>52.589318134856399</v>
      </c>
      <c r="N54" s="20">
        <v>50.868845902296655</v>
      </c>
      <c r="R54" s="20">
        <v>91.500156270737989</v>
      </c>
      <c r="S54" s="20">
        <v>68.373384260819606</v>
      </c>
      <c r="T54" s="20">
        <v>67.542292592372462</v>
      </c>
      <c r="V54" s="20">
        <v>71.442564150127296</v>
      </c>
      <c r="W54" s="20">
        <v>48.640682400768902</v>
      </c>
      <c r="X54" s="20">
        <v>50.454985543054974</v>
      </c>
      <c r="Z54" s="20">
        <v>94.575451975277431</v>
      </c>
      <c r="AA54" s="20">
        <v>66.211430835520773</v>
      </c>
      <c r="AB54" s="20">
        <v>73.360870998084465</v>
      </c>
      <c r="AD54" s="20">
        <v>108.21348015883223</v>
      </c>
      <c r="AE54" s="20">
        <v>91.503433337328147</v>
      </c>
      <c r="AF54" s="20">
        <v>80.759713294271577</v>
      </c>
      <c r="AG54" s="18"/>
      <c r="AH54" s="18"/>
      <c r="AI54" s="18"/>
      <c r="AJ54" s="18"/>
      <c r="AK54" s="20">
        <v>83.371140404903187</v>
      </c>
      <c r="AL54" s="20">
        <v>80.518289071419744</v>
      </c>
      <c r="AM54" s="20">
        <v>80.816221269462659</v>
      </c>
      <c r="AN54" s="18"/>
      <c r="AO54" s="20">
        <v>96.474366762356667</v>
      </c>
      <c r="AP54" s="20">
        <v>94.508975256466798</v>
      </c>
      <c r="AQ54" s="20">
        <v>96.631177927082007</v>
      </c>
      <c r="AR54" s="18"/>
      <c r="AS54" s="20">
        <v>70.93419197443832</v>
      </c>
      <c r="AT54" s="20">
        <v>67.288068961515251</v>
      </c>
      <c r="AU54" s="20">
        <v>65.74944570014884</v>
      </c>
      <c r="AV54" s="18"/>
      <c r="AW54" s="18"/>
      <c r="AX54" s="18"/>
      <c r="AY54" s="18"/>
      <c r="AZ54" s="20">
        <v>70.476485386685127</v>
      </c>
      <c r="BA54" s="20">
        <v>69.906864655085073</v>
      </c>
      <c r="BB54" s="20">
        <v>77.196316970926816</v>
      </c>
      <c r="BC54" s="18"/>
      <c r="BD54" s="20">
        <v>87.005506843222818</v>
      </c>
      <c r="BE54" s="20">
        <v>90.047631724306569</v>
      </c>
      <c r="BF54" s="20">
        <v>91.592543066695271</v>
      </c>
      <c r="BG54" s="18"/>
      <c r="BH54" s="20">
        <v>62.446304105578243</v>
      </c>
      <c r="BI54" s="20">
        <v>59.324057836521106</v>
      </c>
      <c r="BJ54" s="20">
        <v>66.396545605110603</v>
      </c>
      <c r="BL54" s="20">
        <v>61.888715882914461</v>
      </c>
      <c r="BM54" s="20">
        <v>60.668535152927817</v>
      </c>
      <c r="BN54" s="20">
        <v>73.629156267681154</v>
      </c>
      <c r="BP54" s="19"/>
      <c r="BQ54" s="19"/>
      <c r="CB54" s="16"/>
    </row>
    <row r="55" spans="1:80" x14ac:dyDescent="0.2">
      <c r="A55" s="17">
        <v>51</v>
      </c>
      <c r="B55" s="17" t="s">
        <v>166</v>
      </c>
      <c r="C55" s="23" t="s">
        <v>52</v>
      </c>
      <c r="D55" s="20">
        <v>78.339161086651828</v>
      </c>
      <c r="E55" s="20">
        <v>78.021065560515808</v>
      </c>
      <c r="F55" s="20">
        <v>91.414632314728024</v>
      </c>
      <c r="G55" s="18"/>
      <c r="H55" s="20">
        <v>83.022869563079979</v>
      </c>
      <c r="I55" s="20">
        <v>81.951371778098064</v>
      </c>
      <c r="J55" s="20">
        <v>79.68740878015771</v>
      </c>
      <c r="K55" s="18"/>
      <c r="L55" s="20">
        <v>72.905644436326739</v>
      </c>
      <c r="M55" s="20">
        <v>73.283601252630547</v>
      </c>
      <c r="N55" s="20">
        <v>106.96495934402608</v>
      </c>
      <c r="R55" s="20">
        <v>108.76229294127218</v>
      </c>
      <c r="S55" s="20">
        <v>120.57831292489229</v>
      </c>
      <c r="T55" s="20">
        <v>100.64002614991449</v>
      </c>
      <c r="V55" s="20">
        <v>90.950461184004666</v>
      </c>
      <c r="W55" s="20">
        <v>107.84068442249739</v>
      </c>
      <c r="X55" s="20">
        <v>87.850475767916961</v>
      </c>
      <c r="Z55" s="20">
        <v>103.05576931036546</v>
      </c>
      <c r="AA55" s="20">
        <v>101.32484770442274</v>
      </c>
      <c r="AB55" s="20">
        <v>95.893209016196508</v>
      </c>
      <c r="AD55" s="20">
        <v>132.19955231944834</v>
      </c>
      <c r="AE55" s="20">
        <v>154.717676249828</v>
      </c>
      <c r="AF55" s="20">
        <v>120.59986347346265</v>
      </c>
      <c r="AG55" s="18"/>
      <c r="AH55" s="18"/>
      <c r="AI55" s="18"/>
      <c r="AJ55" s="18"/>
      <c r="AK55" s="20">
        <v>126.47035714376236</v>
      </c>
      <c r="AL55" s="20">
        <v>125.70475871229209</v>
      </c>
      <c r="AM55" s="20">
        <v>118.98052083563091</v>
      </c>
      <c r="AN55" s="18"/>
      <c r="AO55" s="20">
        <v>109.13868572598867</v>
      </c>
      <c r="AP55" s="20">
        <v>104.17952241437428</v>
      </c>
      <c r="AQ55" s="20">
        <v>107.47906494734936</v>
      </c>
      <c r="AR55" s="18"/>
      <c r="AS55" s="20">
        <v>142.91905052335792</v>
      </c>
      <c r="AT55" s="20">
        <v>146.07122220015481</v>
      </c>
      <c r="AU55" s="20">
        <v>129.92730534488345</v>
      </c>
      <c r="AV55" s="18"/>
      <c r="AW55" s="18"/>
      <c r="AX55" s="18"/>
      <c r="AY55" s="18"/>
      <c r="AZ55" s="20">
        <v>95.896707849167768</v>
      </c>
      <c r="BA55" s="20">
        <v>98.311771682804235</v>
      </c>
      <c r="BB55" s="20">
        <v>100.7598381840463</v>
      </c>
      <c r="BC55" s="18"/>
      <c r="BD55" s="20">
        <v>97.795954672096457</v>
      </c>
      <c r="BE55" s="20">
        <v>97.915580941413765</v>
      </c>
      <c r="BF55" s="20">
        <v>100.78352460196554</v>
      </c>
      <c r="BG55" s="18"/>
      <c r="BH55" s="20">
        <v>99.202482137784841</v>
      </c>
      <c r="BI55" s="20">
        <v>97.176494872092348</v>
      </c>
      <c r="BJ55" s="20">
        <v>95.676091328522404</v>
      </c>
      <c r="BL55" s="20">
        <v>90.651617781501344</v>
      </c>
      <c r="BM55" s="20">
        <v>99.849478302566538</v>
      </c>
      <c r="BN55" s="20">
        <v>105.89305735380383</v>
      </c>
      <c r="BP55" s="19"/>
      <c r="BQ55" s="19"/>
      <c r="CB55" s="16"/>
    </row>
    <row r="56" spans="1:80" x14ac:dyDescent="0.2">
      <c r="A56" s="17">
        <v>52</v>
      </c>
      <c r="B56" s="17" t="s">
        <v>167</v>
      </c>
      <c r="C56" s="23" t="s">
        <v>53</v>
      </c>
      <c r="D56" s="20">
        <v>73.05360117404453</v>
      </c>
      <c r="E56" s="20">
        <v>67.531891776000819</v>
      </c>
      <c r="F56" s="20">
        <v>61.276754071192883</v>
      </c>
      <c r="G56" s="18"/>
      <c r="H56" s="20">
        <v>87.898847918985581</v>
      </c>
      <c r="I56" s="20">
        <v>72.108423932895477</v>
      </c>
      <c r="J56" s="20">
        <v>67.533744792516458</v>
      </c>
      <c r="K56" s="18"/>
      <c r="L56" s="20">
        <v>55.796932125339382</v>
      </c>
      <c r="M56" s="20">
        <v>61.990567154358033</v>
      </c>
      <c r="N56" s="20">
        <v>52.991710012197302</v>
      </c>
      <c r="R56" s="20">
        <v>79.969088363609885</v>
      </c>
      <c r="S56" s="20">
        <v>67.942747428944998</v>
      </c>
      <c r="T56" s="20">
        <v>103.33367710449126</v>
      </c>
      <c r="V56" s="20">
        <v>83.663658561743887</v>
      </c>
      <c r="W56" s="20">
        <v>51.382230522540972</v>
      </c>
      <c r="X56" s="20">
        <v>81.401342277451292</v>
      </c>
      <c r="Z56" s="20">
        <v>89.0676170050656</v>
      </c>
      <c r="AA56" s="20">
        <v>76.596420847572332</v>
      </c>
      <c r="AB56" s="20">
        <v>87.434946343606924</v>
      </c>
      <c r="AD56" s="20">
        <v>67.086045574223192</v>
      </c>
      <c r="AE56" s="20">
        <v>76.067397277299136</v>
      </c>
      <c r="AF56" s="20">
        <v>146.11326013993971</v>
      </c>
      <c r="AG56" s="18"/>
      <c r="AH56" s="18"/>
      <c r="AI56" s="18"/>
      <c r="AJ56" s="18"/>
      <c r="AK56" s="20">
        <v>95.894785665586127</v>
      </c>
      <c r="AL56" s="20">
        <v>92.88490894320006</v>
      </c>
      <c r="AM56" s="20">
        <v>86.708664249515223</v>
      </c>
      <c r="AN56" s="18"/>
      <c r="AO56" s="20">
        <v>104.27854125373588</v>
      </c>
      <c r="AP56" s="20">
        <v>101.06864753212858</v>
      </c>
      <c r="AQ56" s="20">
        <v>90.222426240453999</v>
      </c>
      <c r="AR56" s="18"/>
      <c r="AS56" s="20">
        <v>87.953097388107935</v>
      </c>
      <c r="AT56" s="20">
        <v>85.146335622624193</v>
      </c>
      <c r="AU56" s="20">
        <v>83.360734284760639</v>
      </c>
      <c r="AV56" s="18"/>
      <c r="AW56" s="18"/>
      <c r="AX56" s="18"/>
      <c r="AY56" s="18"/>
      <c r="AZ56" s="20">
        <v>72.699623164369598</v>
      </c>
      <c r="BA56" s="20">
        <v>76.401106776085498</v>
      </c>
      <c r="BB56" s="20">
        <v>88.809483360052624</v>
      </c>
      <c r="BC56" s="18"/>
      <c r="BD56" s="20">
        <v>92.139995029452663</v>
      </c>
      <c r="BE56" s="20">
        <v>90.835423851241273</v>
      </c>
      <c r="BF56" s="20">
        <v>94.259613220943066</v>
      </c>
      <c r="BG56" s="18"/>
      <c r="BH56" s="20">
        <v>60.094391155199148</v>
      </c>
      <c r="BI56" s="20">
        <v>68.328602329564475</v>
      </c>
      <c r="BJ56" s="20">
        <v>83.500926692692929</v>
      </c>
      <c r="BL56" s="20">
        <v>65.797157959723833</v>
      </c>
      <c r="BM56" s="20">
        <v>70.28192260911112</v>
      </c>
      <c r="BN56" s="20">
        <v>88.708263765711266</v>
      </c>
      <c r="BP56" s="19"/>
      <c r="BQ56" s="19"/>
      <c r="CB56" s="16"/>
    </row>
    <row r="57" spans="1:80" x14ac:dyDescent="0.2">
      <c r="A57" s="17">
        <v>53</v>
      </c>
      <c r="B57" s="17" t="s">
        <v>168</v>
      </c>
      <c r="C57" s="23" t="s">
        <v>169</v>
      </c>
      <c r="D57" s="20">
        <v>79.728384225899731</v>
      </c>
      <c r="E57" s="20">
        <v>70.5929753605256</v>
      </c>
      <c r="F57" s="20">
        <v>63.131543712361285</v>
      </c>
      <c r="G57" s="18"/>
      <c r="H57" s="20">
        <v>80.680784721319952</v>
      </c>
      <c r="I57" s="20">
        <v>69.607112259332823</v>
      </c>
      <c r="J57" s="20">
        <v>58.900511804128243</v>
      </c>
      <c r="K57" s="18"/>
      <c r="L57" s="20">
        <v>78.608548539989158</v>
      </c>
      <c r="M57" s="20">
        <v>71.79555079432906</v>
      </c>
      <c r="N57" s="20">
        <v>68.741992117911764</v>
      </c>
      <c r="R57" s="20">
        <v>87.393875043349084</v>
      </c>
      <c r="S57" s="20">
        <v>80.284407542442494</v>
      </c>
      <c r="T57" s="20">
        <v>60.014141230514284</v>
      </c>
      <c r="V57" s="20">
        <v>68.910624524882095</v>
      </c>
      <c r="W57" s="20">
        <v>68.80026417252752</v>
      </c>
      <c r="X57" s="20">
        <v>46.424277111513931</v>
      </c>
      <c r="Z57" s="20">
        <v>108.38875237676105</v>
      </c>
      <c r="AA57" s="20">
        <v>74.346656100903019</v>
      </c>
      <c r="AB57" s="20">
        <v>60.767238360716533</v>
      </c>
      <c r="AD57" s="20">
        <v>84.365485716245985</v>
      </c>
      <c r="AE57" s="20">
        <v>98.772254550780985</v>
      </c>
      <c r="AF57" s="20">
        <v>74.784781083489776</v>
      </c>
      <c r="AG57" s="18"/>
      <c r="AH57" s="18"/>
      <c r="AI57" s="18"/>
      <c r="AJ57" s="18"/>
      <c r="AK57" s="20">
        <v>64.007583380433758</v>
      </c>
      <c r="AL57" s="20">
        <v>64.702541626025678</v>
      </c>
      <c r="AM57" s="20">
        <v>67.519201763151983</v>
      </c>
      <c r="AN57" s="18"/>
      <c r="AO57" s="20">
        <v>79.448891465306858</v>
      </c>
      <c r="AP57" s="20">
        <v>82.085353522258842</v>
      </c>
      <c r="AQ57" s="20">
        <v>86.453160427881841</v>
      </c>
      <c r="AR57" s="18"/>
      <c r="AS57" s="20">
        <v>49.362398071349858</v>
      </c>
      <c r="AT57" s="20">
        <v>48.273714511292397</v>
      </c>
      <c r="AU57" s="20">
        <v>49.48114883561832</v>
      </c>
      <c r="AV57" s="18"/>
      <c r="AW57" s="18"/>
      <c r="AX57" s="18"/>
      <c r="AY57" s="18"/>
      <c r="AZ57" s="20">
        <v>83.15138855357398</v>
      </c>
      <c r="BA57" s="20">
        <v>86.754389427953953</v>
      </c>
      <c r="BB57" s="20">
        <v>88.115271876501112</v>
      </c>
      <c r="BC57" s="18"/>
      <c r="BD57" s="20">
        <v>87.877968702992334</v>
      </c>
      <c r="BE57" s="20">
        <v>92.809890194697815</v>
      </c>
      <c r="BF57" s="20">
        <v>93.426773470174254</v>
      </c>
      <c r="BG57" s="18"/>
      <c r="BH57" s="20">
        <v>75.050145301199535</v>
      </c>
      <c r="BI57" s="20">
        <v>74.547427175522557</v>
      </c>
      <c r="BJ57" s="20">
        <v>74.017114239520481</v>
      </c>
      <c r="BL57" s="20">
        <v>86.531089700524007</v>
      </c>
      <c r="BM57" s="20">
        <v>93.027708471696187</v>
      </c>
      <c r="BN57" s="20">
        <v>97.04119213159818</v>
      </c>
      <c r="BP57" s="19"/>
      <c r="BQ57" s="19"/>
      <c r="CB57" s="16"/>
    </row>
    <row r="58" spans="1:80" x14ac:dyDescent="0.2">
      <c r="A58" s="17">
        <v>54</v>
      </c>
      <c r="B58" s="17" t="s">
        <v>170</v>
      </c>
      <c r="C58" s="23" t="s">
        <v>54</v>
      </c>
      <c r="D58" s="20">
        <v>80.933101166966281</v>
      </c>
      <c r="E58" s="20">
        <v>79.076251369515802</v>
      </c>
      <c r="F58" s="20">
        <v>69.932439063312074</v>
      </c>
      <c r="G58" s="18"/>
      <c r="H58" s="20">
        <v>78.893935510149589</v>
      </c>
      <c r="I58" s="20">
        <v>78.103934356549431</v>
      </c>
      <c r="J58" s="20">
        <v>74.324991879095037</v>
      </c>
      <c r="K58" s="18"/>
      <c r="L58" s="20">
        <v>83.314031144039873</v>
      </c>
      <c r="M58" s="20">
        <v>80.250907274445254</v>
      </c>
      <c r="N58" s="20">
        <v>64.119626717321651</v>
      </c>
      <c r="R58" s="20">
        <v>83.238357830020249</v>
      </c>
      <c r="S58" s="20">
        <v>92.166069221892101</v>
      </c>
      <c r="T58" s="20">
        <v>102.5296021926773</v>
      </c>
      <c r="V58" s="20">
        <v>85.069184101742195</v>
      </c>
      <c r="W58" s="20">
        <v>87.584228158803342</v>
      </c>
      <c r="X58" s="20">
        <v>100.81513088772076</v>
      </c>
      <c r="Z58" s="20">
        <v>67.609402808949355</v>
      </c>
      <c r="AA58" s="20">
        <v>99.046604922985466</v>
      </c>
      <c r="AB58" s="20">
        <v>82.273136101174771</v>
      </c>
      <c r="AD58" s="20">
        <v>97.285615046183111</v>
      </c>
      <c r="AE58" s="20">
        <v>89.584137848382753</v>
      </c>
      <c r="AF58" s="20">
        <v>126.89098735233328</v>
      </c>
      <c r="AG58" s="18"/>
      <c r="AH58" s="18"/>
      <c r="AI58" s="18"/>
      <c r="AJ58" s="18"/>
      <c r="AK58" s="20">
        <v>66.485108238055304</v>
      </c>
      <c r="AL58" s="20">
        <v>66.431936123719964</v>
      </c>
      <c r="AM58" s="20">
        <v>66.250960724398951</v>
      </c>
      <c r="AN58" s="18"/>
      <c r="AO58" s="20">
        <v>80.726301100724427</v>
      </c>
      <c r="AP58" s="20">
        <v>81.667919831989451</v>
      </c>
      <c r="AQ58" s="20">
        <v>80.784264630193746</v>
      </c>
      <c r="AR58" s="18"/>
      <c r="AS58" s="20">
        <v>52.987671026541996</v>
      </c>
      <c r="AT58" s="20">
        <v>52.023950510125275</v>
      </c>
      <c r="AU58" s="20">
        <v>52.414776139058247</v>
      </c>
      <c r="AV58" s="18"/>
      <c r="AW58" s="18"/>
      <c r="AX58" s="18"/>
      <c r="AY58" s="18"/>
      <c r="AZ58" s="20">
        <v>92.898992655728961</v>
      </c>
      <c r="BA58" s="20">
        <v>93.603939628522781</v>
      </c>
      <c r="BB58" s="20">
        <v>101.76148618174203</v>
      </c>
      <c r="BC58" s="18"/>
      <c r="BD58" s="20">
        <v>93.884918748991709</v>
      </c>
      <c r="BE58" s="20">
        <v>90.885284112439663</v>
      </c>
      <c r="BF58" s="20">
        <v>91.870156316951551</v>
      </c>
      <c r="BG58" s="18"/>
      <c r="BH58" s="20">
        <v>86.960473703760329</v>
      </c>
      <c r="BI58" s="20">
        <v>89.015513370771998</v>
      </c>
      <c r="BJ58" s="20">
        <v>102.63614495839741</v>
      </c>
      <c r="BL58" s="20">
        <v>97.882740590275276</v>
      </c>
      <c r="BM58" s="20">
        <v>100.89142009229603</v>
      </c>
      <c r="BN58" s="20">
        <v>110.83293704376077</v>
      </c>
      <c r="BP58" s="19"/>
      <c r="BQ58" s="19"/>
      <c r="CB58" s="16"/>
    </row>
    <row r="59" spans="1:80" x14ac:dyDescent="0.2">
      <c r="A59" s="17">
        <v>55</v>
      </c>
      <c r="B59" s="17" t="s">
        <v>171</v>
      </c>
      <c r="C59" s="23" t="s">
        <v>55</v>
      </c>
      <c r="D59" s="20">
        <v>170.07130150011554</v>
      </c>
      <c r="E59" s="20">
        <v>181.07406377810119</v>
      </c>
      <c r="F59" s="20">
        <v>168.84473955715467</v>
      </c>
      <c r="G59" s="18"/>
      <c r="H59" s="20">
        <v>200.53091938241985</v>
      </c>
      <c r="I59" s="20">
        <v>203.41773980381356</v>
      </c>
      <c r="J59" s="20">
        <v>184.99907938128428</v>
      </c>
      <c r="K59" s="18"/>
      <c r="L59" s="20">
        <v>134.67537118875291</v>
      </c>
      <c r="M59" s="20">
        <v>154.06513117112129</v>
      </c>
      <c r="N59" s="20">
        <v>147.42492315906793</v>
      </c>
      <c r="R59" s="20">
        <v>102.98198819192615</v>
      </c>
      <c r="S59" s="20">
        <v>78.86526343740114</v>
      </c>
      <c r="T59" s="20">
        <v>81.613603549116732</v>
      </c>
      <c r="V59" s="20">
        <v>118.01430402865314</v>
      </c>
      <c r="W59" s="20">
        <v>117.38282187813518</v>
      </c>
      <c r="X59" s="20">
        <v>118.16140317310564</v>
      </c>
      <c r="Z59" s="20">
        <v>90.359578294374543</v>
      </c>
      <c r="AA59" s="20">
        <v>54.117758737391242</v>
      </c>
      <c r="AB59" s="20">
        <v>56.039691312676389</v>
      </c>
      <c r="AD59" s="20">
        <v>100.91508649153948</v>
      </c>
      <c r="AE59" s="20">
        <v>64.888521956047953</v>
      </c>
      <c r="AF59" s="20">
        <v>67.861273868441515</v>
      </c>
      <c r="AG59" s="18"/>
      <c r="AH59" s="18"/>
      <c r="AI59" s="18"/>
      <c r="AJ59" s="18"/>
      <c r="AK59" s="20">
        <v>115.88986863415514</v>
      </c>
      <c r="AL59" s="20">
        <v>107.72485278933645</v>
      </c>
      <c r="AM59" s="20">
        <v>114.50265439880292</v>
      </c>
      <c r="AN59" s="18"/>
      <c r="AO59" s="20">
        <v>100.93532072354145</v>
      </c>
      <c r="AP59" s="20">
        <v>93.723802362864845</v>
      </c>
      <c r="AQ59" s="20">
        <v>104.15971149967309</v>
      </c>
      <c r="AR59" s="18"/>
      <c r="AS59" s="20">
        <v>130.07441501370849</v>
      </c>
      <c r="AT59" s="20">
        <v>120.96625890972217</v>
      </c>
      <c r="AU59" s="20">
        <v>124.35531842114203</v>
      </c>
      <c r="AV59" s="18"/>
      <c r="AW59" s="18"/>
      <c r="AX59" s="18"/>
      <c r="AY59" s="18"/>
      <c r="AZ59" s="20">
        <v>85.827201444361606</v>
      </c>
      <c r="BA59" s="20">
        <v>84.109318168944654</v>
      </c>
      <c r="BB59" s="20">
        <v>89.910304426827139</v>
      </c>
      <c r="BC59" s="18"/>
      <c r="BD59" s="20">
        <v>94.536758069509162</v>
      </c>
      <c r="BE59" s="20">
        <v>87.813892022618361</v>
      </c>
      <c r="BF59" s="20">
        <v>101.37841013822897</v>
      </c>
      <c r="BG59" s="18"/>
      <c r="BH59" s="20">
        <v>77.633229182598782</v>
      </c>
      <c r="BI59" s="20">
        <v>74.67494251148068</v>
      </c>
      <c r="BJ59" s="20">
        <v>85.048700658543311</v>
      </c>
      <c r="BL59" s="20">
        <v>85.288871676111711</v>
      </c>
      <c r="BM59" s="20">
        <v>89.921542381559249</v>
      </c>
      <c r="BN59" s="20">
        <v>83.289365439152448</v>
      </c>
      <c r="BP59" s="19"/>
      <c r="BQ59" s="19"/>
      <c r="CB59" s="16"/>
    </row>
    <row r="60" spans="1:80" x14ac:dyDescent="0.2">
      <c r="A60" s="17">
        <v>56</v>
      </c>
      <c r="B60" s="17" t="s">
        <v>172</v>
      </c>
      <c r="C60" s="23" t="s">
        <v>56</v>
      </c>
      <c r="D60" s="20">
        <v>148.90735523813564</v>
      </c>
      <c r="E60" s="20">
        <v>171.81768133479414</v>
      </c>
      <c r="F60" s="20">
        <v>170.78785251456915</v>
      </c>
      <c r="G60" s="18"/>
      <c r="H60" s="20">
        <v>170.13429240595661</v>
      </c>
      <c r="I60" s="20">
        <v>196.41024832138996</v>
      </c>
      <c r="J60" s="20">
        <v>184.02644196584274</v>
      </c>
      <c r="K60" s="18"/>
      <c r="L60" s="20">
        <v>124.22004699870509</v>
      </c>
      <c r="M60" s="20">
        <v>142.10305113035665</v>
      </c>
      <c r="N60" s="20">
        <v>153.23426634153799</v>
      </c>
      <c r="R60" s="20">
        <v>114.57213928218212</v>
      </c>
      <c r="S60" s="20">
        <v>119.76597526476517</v>
      </c>
      <c r="T60" s="20">
        <v>123.27473491747742</v>
      </c>
      <c r="V60" s="20">
        <v>103.5005083815783</v>
      </c>
      <c r="W60" s="20">
        <v>112.80065840959033</v>
      </c>
      <c r="X60" s="20">
        <v>128.75505333317938</v>
      </c>
      <c r="Z60" s="20">
        <v>125.52423895075337</v>
      </c>
      <c r="AA60" s="20">
        <v>119.63622406022483</v>
      </c>
      <c r="AB60" s="20">
        <v>141.74745449676968</v>
      </c>
      <c r="AD60" s="20">
        <v>114.41711477603104</v>
      </c>
      <c r="AE60" s="20">
        <v>127.23499829109906</v>
      </c>
      <c r="AF60" s="20">
        <v>96.558393537743896</v>
      </c>
      <c r="AG60" s="18"/>
      <c r="AH60" s="18"/>
      <c r="AI60" s="18"/>
      <c r="AJ60" s="18"/>
      <c r="AK60" s="20">
        <v>131.92091183052972</v>
      </c>
      <c r="AL60" s="20">
        <v>131.59822599493739</v>
      </c>
      <c r="AM60" s="20">
        <v>143.24294747700631</v>
      </c>
      <c r="AN60" s="18"/>
      <c r="AO60" s="20">
        <v>99.957303971424878</v>
      </c>
      <c r="AP60" s="20">
        <v>100.60151935492239</v>
      </c>
      <c r="AQ60" s="20">
        <v>110.88840086800479</v>
      </c>
      <c r="AR60" s="18"/>
      <c r="AS60" s="20">
        <v>162.23806384332437</v>
      </c>
      <c r="AT60" s="20">
        <v>160.92178079202438</v>
      </c>
      <c r="AU60" s="20">
        <v>174.07458635606551</v>
      </c>
      <c r="AV60" s="18"/>
      <c r="AW60" s="18"/>
      <c r="AX60" s="18"/>
      <c r="AY60" s="18"/>
      <c r="AZ60" s="20">
        <v>108.64202714476154</v>
      </c>
      <c r="BA60" s="20">
        <v>112.70174890532493</v>
      </c>
      <c r="BB60" s="20">
        <v>123.86716327940339</v>
      </c>
      <c r="BC60" s="18"/>
      <c r="BD60" s="20">
        <v>100.86461362714789</v>
      </c>
      <c r="BE60" s="20">
        <v>103.30048915084073</v>
      </c>
      <c r="BF60" s="20">
        <v>111.74924798708838</v>
      </c>
      <c r="BG60" s="18"/>
      <c r="BH60" s="20">
        <v>115.34424366901914</v>
      </c>
      <c r="BI60" s="20">
        <v>115.21501047416945</v>
      </c>
      <c r="BJ60" s="20">
        <v>132.17200993730037</v>
      </c>
      <c r="BL60" s="20">
        <v>109.74945749014873</v>
      </c>
      <c r="BM60" s="20">
        <v>119.44977951691168</v>
      </c>
      <c r="BN60" s="20">
        <v>127.65846665440191</v>
      </c>
      <c r="BP60" s="19"/>
      <c r="BQ60" s="19"/>
      <c r="CB60" s="16"/>
    </row>
    <row r="61" spans="1:80" x14ac:dyDescent="0.2">
      <c r="A61" s="17">
        <v>57</v>
      </c>
      <c r="B61" s="17" t="s">
        <v>173</v>
      </c>
      <c r="C61" s="23" t="s">
        <v>57</v>
      </c>
      <c r="D61" s="20">
        <v>100.27369205868332</v>
      </c>
      <c r="E61" s="20">
        <v>95.321933874416985</v>
      </c>
      <c r="F61" s="20">
        <v>92.425443600655782</v>
      </c>
      <c r="G61" s="18"/>
      <c r="H61" s="20">
        <v>98.478610480039549</v>
      </c>
      <c r="I61" s="20">
        <v>106.09571232176185</v>
      </c>
      <c r="J61" s="20">
        <v>100.03532780762508</v>
      </c>
      <c r="K61" s="18"/>
      <c r="L61" s="20">
        <v>102.34718023074869</v>
      </c>
      <c r="M61" s="20">
        <v>82.30418620140388</v>
      </c>
      <c r="N61" s="20">
        <v>82.335170370017522</v>
      </c>
      <c r="R61" s="20">
        <v>89.579952819081299</v>
      </c>
      <c r="S61" s="20">
        <v>92.792450068255178</v>
      </c>
      <c r="T61" s="20">
        <v>86.920497967088849</v>
      </c>
      <c r="V61" s="20">
        <v>95.087291674070642</v>
      </c>
      <c r="W61" s="20">
        <v>94.094194016862843</v>
      </c>
      <c r="X61" s="20">
        <v>93.066686679323013</v>
      </c>
      <c r="Z61" s="20">
        <v>86.01742268293772</v>
      </c>
      <c r="AA61" s="20">
        <v>87.275683885559545</v>
      </c>
      <c r="AB61" s="20">
        <v>68.287887318141586</v>
      </c>
      <c r="AD61" s="20">
        <v>87.748389807977617</v>
      </c>
      <c r="AE61" s="20">
        <v>97.332782934071929</v>
      </c>
      <c r="AF61" s="20">
        <v>100.41811252062121</v>
      </c>
      <c r="AG61" s="18"/>
      <c r="AH61" s="18"/>
      <c r="AI61" s="18"/>
      <c r="AJ61" s="18"/>
      <c r="AK61" s="20">
        <v>135.92381473774569</v>
      </c>
      <c r="AL61" s="20">
        <v>137.0859135630399</v>
      </c>
      <c r="AM61" s="20">
        <v>126.57045566755293</v>
      </c>
      <c r="AN61" s="18"/>
      <c r="AO61" s="20">
        <v>107.9910130066682</v>
      </c>
      <c r="AP61" s="20">
        <v>110.9677893299455</v>
      </c>
      <c r="AQ61" s="20">
        <v>106.87918179415486</v>
      </c>
      <c r="AR61" s="18"/>
      <c r="AS61" s="20">
        <v>162.40844220675379</v>
      </c>
      <c r="AT61" s="20">
        <v>161.78649686193069</v>
      </c>
      <c r="AU61" s="20">
        <v>145.31932392397087</v>
      </c>
      <c r="AV61" s="18"/>
      <c r="AW61" s="18"/>
      <c r="AX61" s="18"/>
      <c r="AY61" s="18"/>
      <c r="AZ61" s="20">
        <v>121.72936763692219</v>
      </c>
      <c r="BA61" s="20">
        <v>129.99340877765434</v>
      </c>
      <c r="BB61" s="20">
        <v>129.53986283070992</v>
      </c>
      <c r="BC61" s="18"/>
      <c r="BD61" s="20">
        <v>107.35292194060631</v>
      </c>
      <c r="BE61" s="20">
        <v>108.30645937515987</v>
      </c>
      <c r="BF61" s="20">
        <v>105.76073358870303</v>
      </c>
      <c r="BG61" s="18"/>
      <c r="BH61" s="20">
        <v>129.37531409093884</v>
      </c>
      <c r="BI61" s="20">
        <v>145.64213140817878</v>
      </c>
      <c r="BJ61" s="20">
        <v>147.89621041839189</v>
      </c>
      <c r="BL61" s="20">
        <v>128.5443171928419</v>
      </c>
      <c r="BM61" s="20">
        <v>135.68834401345035</v>
      </c>
      <c r="BN61" s="20">
        <v>134.9036235330054</v>
      </c>
      <c r="BP61" s="19"/>
      <c r="BQ61" s="19"/>
      <c r="CB61" s="16"/>
    </row>
    <row r="62" spans="1:80" x14ac:dyDescent="0.2">
      <c r="A62" s="17">
        <v>58</v>
      </c>
      <c r="B62" s="17" t="s">
        <v>174</v>
      </c>
      <c r="C62" s="23" t="s">
        <v>58</v>
      </c>
      <c r="D62" s="20">
        <v>75.897167287192616</v>
      </c>
      <c r="E62" s="20">
        <v>85.992419741377276</v>
      </c>
      <c r="F62" s="20">
        <v>86.075978532740677</v>
      </c>
      <c r="G62" s="18"/>
      <c r="H62" s="20">
        <v>80.145739477297184</v>
      </c>
      <c r="I62" s="20">
        <v>93.407761122659778</v>
      </c>
      <c r="J62" s="20">
        <v>92.529665628288555</v>
      </c>
      <c r="K62" s="18"/>
      <c r="L62" s="20">
        <v>70.946004548854233</v>
      </c>
      <c r="M62" s="20">
        <v>77.032565585560647</v>
      </c>
      <c r="N62" s="20">
        <v>77.518779755081653</v>
      </c>
      <c r="R62" s="20">
        <v>109.5008327303709</v>
      </c>
      <c r="S62" s="20">
        <v>64.115951945695571</v>
      </c>
      <c r="T62" s="20">
        <v>64.667724782637563</v>
      </c>
      <c r="V62" s="20">
        <v>144.47008263259312</v>
      </c>
      <c r="W62" s="20">
        <v>64.305287746724545</v>
      </c>
      <c r="X62" s="20">
        <v>54.56156613330738</v>
      </c>
      <c r="Z62" s="20">
        <v>115.05255271109141</v>
      </c>
      <c r="AA62" s="20">
        <v>86.506776946824473</v>
      </c>
      <c r="AB62" s="20">
        <v>86.5466807187142</v>
      </c>
      <c r="AD62" s="20">
        <v>69.275563674411003</v>
      </c>
      <c r="AE62" s="20">
        <v>39.835590414175442</v>
      </c>
      <c r="AF62" s="20">
        <v>52.117109429812089</v>
      </c>
      <c r="AG62" s="18"/>
      <c r="AH62" s="18"/>
      <c r="AI62" s="18"/>
      <c r="AJ62" s="18"/>
      <c r="AK62" s="20">
        <v>113.41234377653362</v>
      </c>
      <c r="AL62" s="20">
        <v>101.59951138409527</v>
      </c>
      <c r="AM62" s="20">
        <v>106.55175865585119</v>
      </c>
      <c r="AN62" s="18"/>
      <c r="AO62" s="20">
        <v>109.73747149259066</v>
      </c>
      <c r="AP62" s="20">
        <v>101.34693665897485</v>
      </c>
      <c r="AQ62" s="20">
        <v>106.94916816202755</v>
      </c>
      <c r="AR62" s="18"/>
      <c r="AS62" s="20">
        <v>116.88902277720028</v>
      </c>
      <c r="AT62" s="20">
        <v>101.84851449461925</v>
      </c>
      <c r="AU62" s="20">
        <v>106.16301923422556</v>
      </c>
      <c r="AV62" s="18"/>
      <c r="AW62" s="18"/>
      <c r="AX62" s="18"/>
      <c r="AY62" s="18"/>
      <c r="AZ62" s="20">
        <v>100.0512594427591</v>
      </c>
      <c r="BA62" s="20">
        <v>96.249010887532066</v>
      </c>
      <c r="BB62" s="20">
        <v>98.587947971220885</v>
      </c>
      <c r="BC62" s="18"/>
      <c r="BD62" s="20">
        <v>97.936350833438695</v>
      </c>
      <c r="BE62" s="20">
        <v>90.137380194463702</v>
      </c>
      <c r="BF62" s="20">
        <v>94.081147560064039</v>
      </c>
      <c r="BG62" s="18"/>
      <c r="BH62" s="20">
        <v>100.81062774488166</v>
      </c>
      <c r="BI62" s="20">
        <v>101.83570907056252</v>
      </c>
      <c r="BJ62" s="20">
        <v>104.25292795457233</v>
      </c>
      <c r="BL62" s="20">
        <v>101.40740799287597</v>
      </c>
      <c r="BM62" s="20">
        <v>96.674504735749352</v>
      </c>
      <c r="BN62" s="20">
        <v>97.390476554120397</v>
      </c>
      <c r="BP62" s="19"/>
      <c r="BQ62" s="19"/>
      <c r="CB62" s="16"/>
    </row>
    <row r="63" spans="1:80" x14ac:dyDescent="0.2">
      <c r="A63" s="17">
        <v>59</v>
      </c>
      <c r="B63" s="17" t="s">
        <v>175</v>
      </c>
      <c r="C63" s="23" t="s">
        <v>176</v>
      </c>
      <c r="D63" s="20">
        <v>69.406890433518768</v>
      </c>
      <c r="E63" s="20">
        <v>65.275256778535436</v>
      </c>
      <c r="F63" s="20">
        <v>62.827318956402443</v>
      </c>
      <c r="G63" s="18"/>
      <c r="H63" s="20">
        <v>61.570583835752061</v>
      </c>
      <c r="I63" s="20">
        <v>62.90512449276423</v>
      </c>
      <c r="J63" s="20">
        <v>62.266009409771108</v>
      </c>
      <c r="K63" s="18"/>
      <c r="L63" s="20">
        <v>78.5264079459035</v>
      </c>
      <c r="M63" s="20">
        <v>68.1388686603634</v>
      </c>
      <c r="N63" s="20">
        <v>63.583204065895146</v>
      </c>
      <c r="R63" s="20">
        <v>135.03461503881081</v>
      </c>
      <c r="S63" s="20">
        <v>165.04156581594631</v>
      </c>
      <c r="T63" s="20">
        <v>155.16635610729853</v>
      </c>
      <c r="V63" s="20">
        <v>149.01561203854513</v>
      </c>
      <c r="W63" s="20">
        <v>164.89976017245334</v>
      </c>
      <c r="X63" s="20">
        <v>171.45211064799773</v>
      </c>
      <c r="Z63" s="20">
        <v>109.82642358591686</v>
      </c>
      <c r="AA63" s="20">
        <v>118.0034834001948</v>
      </c>
      <c r="AB63" s="20">
        <v>98.429700856167941</v>
      </c>
      <c r="AD63" s="20">
        <v>146.80620234817877</v>
      </c>
      <c r="AE63" s="20">
        <v>215.77781624654335</v>
      </c>
      <c r="AF63" s="20">
        <v>199.12442876917535</v>
      </c>
      <c r="AG63" s="18"/>
      <c r="AH63" s="18"/>
      <c r="AI63" s="18"/>
      <c r="AJ63" s="18"/>
      <c r="AK63" s="20">
        <v>98.207142199366203</v>
      </c>
      <c r="AL63" s="20">
        <v>105.50272578112595</v>
      </c>
      <c r="AM63" s="20">
        <v>103.48846876224769</v>
      </c>
      <c r="AN63" s="18"/>
      <c r="AO63" s="20">
        <v>100.60598855191036</v>
      </c>
      <c r="AP63" s="20">
        <v>105.36225120347086</v>
      </c>
      <c r="AQ63" s="20">
        <v>106.28929669351359</v>
      </c>
      <c r="AR63" s="18"/>
      <c r="AS63" s="20">
        <v>95.923018610749665</v>
      </c>
      <c r="AT63" s="20">
        <v>105.63634684431761</v>
      </c>
      <c r="AU63" s="20">
        <v>100.81010188184491</v>
      </c>
      <c r="AV63" s="18"/>
      <c r="AW63" s="18"/>
      <c r="AX63" s="18"/>
      <c r="AY63" s="18"/>
      <c r="AZ63" s="20">
        <v>96.580750242301448</v>
      </c>
      <c r="BA63" s="20">
        <v>104.38161804209795</v>
      </c>
      <c r="BB63" s="20">
        <v>105.56973203436742</v>
      </c>
      <c r="BC63" s="18"/>
      <c r="BD63" s="20">
        <v>97.625473619038047</v>
      </c>
      <c r="BE63" s="20">
        <v>102.52266907614573</v>
      </c>
      <c r="BF63" s="20">
        <v>98.879890885922507</v>
      </c>
      <c r="BG63" s="18"/>
      <c r="BH63" s="20">
        <v>96.418380055498488</v>
      </c>
      <c r="BI63" s="20">
        <v>106.82842491692317</v>
      </c>
      <c r="BJ63" s="20">
        <v>112.06080681414883</v>
      </c>
      <c r="BL63" s="20">
        <v>95.681085880341314</v>
      </c>
      <c r="BM63" s="20">
        <v>103.76167483381498</v>
      </c>
      <c r="BN63" s="20">
        <v>105.73338447493654</v>
      </c>
      <c r="BP63" s="19"/>
      <c r="BQ63" s="19"/>
    </row>
    <row r="64" spans="1:80" x14ac:dyDescent="0.2">
      <c r="A64" s="17">
        <v>60</v>
      </c>
      <c r="B64" s="17" t="s">
        <v>177</v>
      </c>
      <c r="C64" s="23" t="s">
        <v>178</v>
      </c>
      <c r="D64" s="20">
        <v>118.13823336494944</v>
      </c>
      <c r="E64" s="20">
        <v>107.10658330562507</v>
      </c>
      <c r="F64" s="20">
        <v>99.452054093124403</v>
      </c>
      <c r="G64" s="18"/>
      <c r="H64" s="20">
        <v>92.673874342056692</v>
      </c>
      <c r="I64" s="20">
        <v>76.433210910467508</v>
      </c>
      <c r="J64" s="20">
        <v>66.371744340440287</v>
      </c>
      <c r="K64" s="18"/>
      <c r="L64" s="20">
        <v>147.72399127779124</v>
      </c>
      <c r="M64" s="20">
        <v>144.17940060705635</v>
      </c>
      <c r="N64" s="20">
        <v>143.32756716200166</v>
      </c>
      <c r="R64" s="20">
        <v>139.71203370310272</v>
      </c>
      <c r="S64" s="20">
        <v>140.91611603024344</v>
      </c>
      <c r="T64" s="20">
        <v>120.64138958128669</v>
      </c>
      <c r="V64" s="20">
        <v>98.087739812648607</v>
      </c>
      <c r="W64" s="20">
        <v>127.17683301280505</v>
      </c>
      <c r="X64" s="20">
        <v>97.0120389323138</v>
      </c>
      <c r="Z64" s="20">
        <v>218.39002786649414</v>
      </c>
      <c r="AA64" s="20">
        <v>171.85544714641833</v>
      </c>
      <c r="AB64" s="20">
        <v>166.75706664652699</v>
      </c>
      <c r="AD64" s="20">
        <v>101.00385073884442</v>
      </c>
      <c r="AE64" s="20">
        <v>122.11007097487247</v>
      </c>
      <c r="AF64" s="20">
        <v>96.863682044864149</v>
      </c>
      <c r="AG64" s="18"/>
      <c r="AH64" s="18"/>
      <c r="AI64" s="18"/>
      <c r="AJ64" s="18"/>
      <c r="AK64" s="20">
        <v>107.74804184714793</v>
      </c>
      <c r="AL64" s="20">
        <v>98.275982293554293</v>
      </c>
      <c r="AM64" s="20">
        <v>99.888615352248692</v>
      </c>
      <c r="AN64" s="18"/>
      <c r="AO64" s="20">
        <v>107.52196415616331</v>
      </c>
      <c r="AP64" s="20">
        <v>100.43255809933716</v>
      </c>
      <c r="AQ64" s="20">
        <v>106.91917400436782</v>
      </c>
      <c r="AR64" s="18"/>
      <c r="AS64" s="20">
        <v>107.95362416179198</v>
      </c>
      <c r="AT64" s="20">
        <v>96.227860040228109</v>
      </c>
      <c r="AU64" s="20">
        <v>93.199815468051057</v>
      </c>
      <c r="AV64" s="18"/>
      <c r="AW64" s="18"/>
      <c r="AX64" s="18"/>
      <c r="AY64" s="18"/>
      <c r="AZ64" s="20">
        <v>114.778289789049</v>
      </c>
      <c r="BA64" s="20">
        <v>104.03617963140644</v>
      </c>
      <c r="BB64" s="20">
        <v>98.478857595234231</v>
      </c>
      <c r="BC64" s="18"/>
      <c r="BD64" s="20">
        <v>105.1868097370406</v>
      </c>
      <c r="BE64" s="20">
        <v>104.76638083007363</v>
      </c>
      <c r="BF64" s="20">
        <v>100.66454749471283</v>
      </c>
      <c r="BG64" s="18"/>
      <c r="BH64" s="20">
        <v>113.86675989249892</v>
      </c>
      <c r="BI64" s="20">
        <v>104.13098511780888</v>
      </c>
      <c r="BJ64" s="20">
        <v>94.650814306557834</v>
      </c>
      <c r="BL64" s="20">
        <v>125.36302713032264</v>
      </c>
      <c r="BM64" s="20">
        <v>103.22104465989874</v>
      </c>
      <c r="BN64" s="20">
        <v>100.15481326951044</v>
      </c>
      <c r="BP64" s="19"/>
      <c r="BQ64" s="19"/>
    </row>
    <row r="65" spans="1:69" x14ac:dyDescent="0.2">
      <c r="A65" s="17">
        <v>61</v>
      </c>
      <c r="B65" s="17" t="s">
        <v>179</v>
      </c>
      <c r="C65" s="23" t="s">
        <v>59</v>
      </c>
      <c r="D65" s="20">
        <v>59.72574168188487</v>
      </c>
      <c r="E65" s="20">
        <v>65.442414926495843</v>
      </c>
      <c r="F65" s="20">
        <v>69.902997957896702</v>
      </c>
      <c r="G65" s="18"/>
      <c r="H65" s="20">
        <v>65.679327502115569</v>
      </c>
      <c r="I65" s="20">
        <v>73.626395521049886</v>
      </c>
      <c r="J65" s="20">
        <v>71.759983473771314</v>
      </c>
      <c r="K65" s="18"/>
      <c r="L65" s="20">
        <v>52.804667626504141</v>
      </c>
      <c r="M65" s="20">
        <v>55.553883776588805</v>
      </c>
      <c r="N65" s="20">
        <v>67.452295104907606</v>
      </c>
      <c r="R65" s="20">
        <v>62.549396538067981</v>
      </c>
      <c r="S65" s="20">
        <v>71.485714091186153</v>
      </c>
      <c r="T65" s="20">
        <v>83.573536146663258</v>
      </c>
      <c r="V65" s="20">
        <v>53.001271604050068</v>
      </c>
      <c r="W65" s="20">
        <v>66.82402453704519</v>
      </c>
      <c r="X65" s="20">
        <v>86.987429962575234</v>
      </c>
      <c r="Z65" s="20">
        <v>73.612651506640546</v>
      </c>
      <c r="AA65" s="20">
        <v>82.548330114077203</v>
      </c>
      <c r="AB65" s="20">
        <v>75.532186970044449</v>
      </c>
      <c r="AD65" s="20">
        <v>60.773921321429469</v>
      </c>
      <c r="AE65" s="20">
        <v>64.5107882693938</v>
      </c>
      <c r="AF65" s="20">
        <v>88.522763903900497</v>
      </c>
      <c r="AG65" s="18"/>
      <c r="AH65" s="18"/>
      <c r="AI65" s="18"/>
      <c r="AJ65" s="18"/>
      <c r="AK65" s="20">
        <v>83.643182350053792</v>
      </c>
      <c r="AL65" s="20">
        <v>84.054369441006926</v>
      </c>
      <c r="AM65" s="20">
        <v>85.450178911060291</v>
      </c>
      <c r="AN65" s="18"/>
      <c r="AO65" s="20">
        <v>75.187532759656065</v>
      </c>
      <c r="AP65" s="20">
        <v>75.943114936866422</v>
      </c>
      <c r="AQ65" s="20">
        <v>81.58410883445309</v>
      </c>
      <c r="AR65" s="18"/>
      <c r="AS65" s="20">
        <v>91.673024989649733</v>
      </c>
      <c r="AT65" s="20">
        <v>91.725697024085378</v>
      </c>
      <c r="AU65" s="20">
        <v>89.123216487946209</v>
      </c>
      <c r="AV65" s="18"/>
      <c r="AW65" s="18"/>
      <c r="AX65" s="18"/>
      <c r="AY65" s="18"/>
      <c r="AZ65" s="20">
        <v>68.866973873429387</v>
      </c>
      <c r="BA65" s="20">
        <v>67.775016177674601</v>
      </c>
      <c r="BB65" s="20">
        <v>74.627734481786263</v>
      </c>
      <c r="BC65" s="18"/>
      <c r="BD65" s="20">
        <v>85.761997985620269</v>
      </c>
      <c r="BE65" s="20">
        <v>85.061605604466777</v>
      </c>
      <c r="BF65" s="20">
        <v>90.234221092227088</v>
      </c>
      <c r="BG65" s="18"/>
      <c r="BH65" s="20">
        <v>60.64719120763867</v>
      </c>
      <c r="BI65" s="20">
        <v>60.40303375616682</v>
      </c>
      <c r="BJ65" s="20">
        <v>67.944319570960999</v>
      </c>
      <c r="BL65" s="20">
        <v>60.091034514252769</v>
      </c>
      <c r="BM65" s="20">
        <v>58.132488155284371</v>
      </c>
      <c r="BN65" s="20">
        <v>65.67545098910405</v>
      </c>
      <c r="BP65" s="19"/>
      <c r="BQ65" s="19"/>
    </row>
    <row r="66" spans="1:69" x14ac:dyDescent="0.2">
      <c r="A66" s="17">
        <v>62</v>
      </c>
      <c r="B66" s="17" t="s">
        <v>180</v>
      </c>
      <c r="C66" s="23" t="s">
        <v>181</v>
      </c>
      <c r="D66" s="20">
        <v>105.72205155792122</v>
      </c>
      <c r="E66" s="20">
        <v>104.82905353966463</v>
      </c>
      <c r="F66" s="20">
        <v>112.80850224989787</v>
      </c>
      <c r="G66" s="18"/>
      <c r="H66" s="20">
        <v>116.23605546562537</v>
      </c>
      <c r="I66" s="20">
        <v>120.33982307350024</v>
      </c>
      <c r="J66" s="20">
        <v>131.48680671048706</v>
      </c>
      <c r="K66" s="18"/>
      <c r="L66" s="20">
        <v>93.511199181247008</v>
      </c>
      <c r="M66" s="20">
        <v>86.087756358945654</v>
      </c>
      <c r="N66" s="20">
        <v>88.041794321363327</v>
      </c>
      <c r="R66" s="20">
        <v>87.649902170236643</v>
      </c>
      <c r="S66" s="20">
        <v>106.14219185636826</v>
      </c>
      <c r="T66" s="20">
        <v>116.00790790195876</v>
      </c>
      <c r="V66" s="20">
        <v>95.127164739035138</v>
      </c>
      <c r="W66" s="20">
        <v>108.99349087652877</v>
      </c>
      <c r="X66" s="20">
        <v>110.9725161352042</v>
      </c>
      <c r="Z66" s="20">
        <v>71.019014933366194</v>
      </c>
      <c r="AA66" s="20">
        <v>111.80476449903421</v>
      </c>
      <c r="AB66" s="20">
        <v>126.49889460277794</v>
      </c>
      <c r="AD66" s="20">
        <v>97.137674634008249</v>
      </c>
      <c r="AE66" s="20">
        <v>97.046930414441761</v>
      </c>
      <c r="AF66" s="20">
        <v>110.22005423137458</v>
      </c>
      <c r="AG66" s="18"/>
      <c r="AH66" s="18"/>
      <c r="AI66" s="18"/>
      <c r="AJ66" s="18"/>
      <c r="AK66" s="20">
        <v>81.282246897496805</v>
      </c>
      <c r="AL66" s="20">
        <v>81.068990112584942</v>
      </c>
      <c r="AM66" s="20">
        <v>80.484527459327253</v>
      </c>
      <c r="AN66" s="18"/>
      <c r="AO66" s="20">
        <v>90.795881742414494</v>
      </c>
      <c r="AP66" s="20">
        <v>91.318589195122186</v>
      </c>
      <c r="AQ66" s="20">
        <v>86.063236378305419</v>
      </c>
      <c r="AR66" s="18"/>
      <c r="AS66" s="20">
        <v>72.268822487968592</v>
      </c>
      <c r="AT66" s="20">
        <v>71.386071205853924</v>
      </c>
      <c r="AU66" s="20">
        <v>75.169437268662136</v>
      </c>
      <c r="AV66" s="18"/>
      <c r="AW66" s="18"/>
      <c r="AX66" s="18"/>
      <c r="AY66" s="18"/>
      <c r="AZ66" s="20">
        <v>74.520383063740141</v>
      </c>
      <c r="BA66" s="20">
        <v>77.052504921960917</v>
      </c>
      <c r="BB66" s="20">
        <v>75.986405528165633</v>
      </c>
      <c r="BC66" s="18"/>
      <c r="BD66" s="20">
        <v>87.587148083069181</v>
      </c>
      <c r="BE66" s="20">
        <v>87.125820418080465</v>
      </c>
      <c r="BF66" s="20">
        <v>85.663517221936274</v>
      </c>
      <c r="BG66" s="18"/>
      <c r="BH66" s="20">
        <v>74.286276137828537</v>
      </c>
      <c r="BI66" s="20">
        <v>72.664123752140924</v>
      </c>
      <c r="BJ66" s="20">
        <v>69.994873614890167</v>
      </c>
      <c r="BL66" s="20">
        <v>61.605934544023853</v>
      </c>
      <c r="BM66" s="20">
        <v>71.510627549829849</v>
      </c>
      <c r="BN66" s="20">
        <v>72.321834571955165</v>
      </c>
      <c r="BP66" s="19"/>
      <c r="BQ66" s="19"/>
    </row>
    <row r="67" spans="1:69" x14ac:dyDescent="0.2">
      <c r="A67" s="17">
        <v>63</v>
      </c>
      <c r="B67" s="17" t="s">
        <v>182</v>
      </c>
      <c r="C67" s="23" t="s">
        <v>183</v>
      </c>
      <c r="D67" s="20">
        <v>77.221270591788269</v>
      </c>
      <c r="E67" s="20">
        <v>81.01946483955544</v>
      </c>
      <c r="F67" s="20">
        <v>73.730341661894954</v>
      </c>
      <c r="G67" s="18"/>
      <c r="H67" s="20">
        <v>64.992854358841072</v>
      </c>
      <c r="I67" s="20">
        <v>65.549641033133881</v>
      </c>
      <c r="J67" s="20">
        <v>62.188542712966019</v>
      </c>
      <c r="K67" s="18"/>
      <c r="L67" s="20">
        <v>91.422481217354175</v>
      </c>
      <c r="M67" s="20">
        <v>99.710915981070116</v>
      </c>
      <c r="N67" s="20">
        <v>89.034746888897516</v>
      </c>
      <c r="R67" s="20">
        <v>87.482499818040921</v>
      </c>
      <c r="S67" s="20">
        <v>74.412087107788636</v>
      </c>
      <c r="T67" s="20">
        <v>88.046202843628379</v>
      </c>
      <c r="V67" s="20">
        <v>82.616990606425972</v>
      </c>
      <c r="W67" s="20">
        <v>69.420260920914146</v>
      </c>
      <c r="X67" s="20">
        <v>77.674122480755699</v>
      </c>
      <c r="Z67" s="20">
        <v>72.126410324202425</v>
      </c>
      <c r="AA67" s="20">
        <v>77.251415647235561</v>
      </c>
      <c r="AB67" s="20">
        <v>92.30066804440817</v>
      </c>
      <c r="AD67" s="20">
        <v>107.88801125204755</v>
      </c>
      <c r="AE67" s="20">
        <v>76.608475260884816</v>
      </c>
      <c r="AF67" s="20">
        <v>95.271820543451469</v>
      </c>
      <c r="AG67" s="18"/>
      <c r="AH67" s="18"/>
      <c r="AI67" s="18"/>
      <c r="AJ67" s="18"/>
      <c r="AK67" s="20">
        <v>94.17509194088413</v>
      </c>
      <c r="AL67" s="20">
        <v>99.261447314586789</v>
      </c>
      <c r="AM67" s="20">
        <v>106.04446224034996</v>
      </c>
      <c r="AN67" s="18"/>
      <c r="AO67" s="20">
        <v>93.650093896550629</v>
      </c>
      <c r="AP67" s="20">
        <v>92.58082916331773</v>
      </c>
      <c r="AQ67" s="20">
        <v>98.900735856667893</v>
      </c>
      <c r="AR67" s="18"/>
      <c r="AS67" s="20">
        <v>94.67357727893409</v>
      </c>
      <c r="AT67" s="20">
        <v>105.57995231801938</v>
      </c>
      <c r="AU67" s="20">
        <v>112.83987877874307</v>
      </c>
      <c r="AV67" s="18"/>
      <c r="AW67" s="18"/>
      <c r="AX67" s="18"/>
      <c r="AY67" s="18"/>
      <c r="AZ67" s="20">
        <v>93.975353480218743</v>
      </c>
      <c r="BA67" s="20">
        <v>100.0883120806463</v>
      </c>
      <c r="BB67" s="20">
        <v>107.92013377153462</v>
      </c>
      <c r="BC67" s="18"/>
      <c r="BD67" s="20">
        <v>102.72987691355171</v>
      </c>
      <c r="BE67" s="20">
        <v>101.28613459842546</v>
      </c>
      <c r="BF67" s="20">
        <v>107.22811791148621</v>
      </c>
      <c r="BG67" s="18"/>
      <c r="BH67" s="20">
        <v>94.920794458889574</v>
      </c>
      <c r="BI67" s="20">
        <v>100.71749766292967</v>
      </c>
      <c r="BJ67" s="20">
        <v>109.85251784376355</v>
      </c>
      <c r="BL67" s="20">
        <v>84.20824298820834</v>
      </c>
      <c r="BM67" s="20">
        <v>98.266906338920819</v>
      </c>
      <c r="BN67" s="20">
        <v>106.6814421932111</v>
      </c>
      <c r="BP67" s="19"/>
      <c r="BQ67" s="19"/>
    </row>
    <row r="68" spans="1:69" x14ac:dyDescent="0.2">
      <c r="A68" s="17">
        <v>64</v>
      </c>
      <c r="B68" s="17" t="s">
        <v>184</v>
      </c>
      <c r="C68" s="23" t="s">
        <v>185</v>
      </c>
      <c r="D68" s="20">
        <v>79.967156952957978</v>
      </c>
      <c r="E68" s="20">
        <v>70.467606749555316</v>
      </c>
      <c r="F68" s="20">
        <v>60.894019700793059</v>
      </c>
      <c r="G68" s="18"/>
      <c r="H68" s="20">
        <v>67.375319973734904</v>
      </c>
      <c r="I68" s="20">
        <v>63.229722190860151</v>
      </c>
      <c r="J68" s="20">
        <v>55.50919196621701</v>
      </c>
      <c r="K68" s="18"/>
      <c r="L68" s="20">
        <v>94.614230016111762</v>
      </c>
      <c r="M68" s="20">
        <v>79.224267810965941</v>
      </c>
      <c r="N68" s="20">
        <v>68.034370747944877</v>
      </c>
      <c r="R68" s="20">
        <v>95.901853413766375</v>
      </c>
      <c r="S68" s="20">
        <v>88.593740957477678</v>
      </c>
      <c r="T68" s="20">
        <v>86.528511447579547</v>
      </c>
      <c r="V68" s="20">
        <v>118.48281254198592</v>
      </c>
      <c r="W68" s="20">
        <v>85.675800667675787</v>
      </c>
      <c r="X68" s="20">
        <v>85.96315581997186</v>
      </c>
      <c r="Z68" s="20">
        <v>65.919167738725619</v>
      </c>
      <c r="AA68" s="20">
        <v>58.379971274330131</v>
      </c>
      <c r="AB68" s="20">
        <v>54.815858673935303</v>
      </c>
      <c r="AD68" s="20">
        <v>103.99224706477644</v>
      </c>
      <c r="AE68" s="20">
        <v>124.16208370507475</v>
      </c>
      <c r="AF68" s="20">
        <v>122.22443445778106</v>
      </c>
      <c r="AG68" s="18"/>
      <c r="AH68" s="18"/>
      <c r="AI68" s="18"/>
      <c r="AJ68" s="18"/>
      <c r="AK68" s="20">
        <v>138.16816078523811</v>
      </c>
      <c r="AL68" s="20">
        <v>151.71330613013006</v>
      </c>
      <c r="AM68" s="20">
        <v>170.94913632361107</v>
      </c>
      <c r="AN68" s="18"/>
      <c r="AO68" s="20">
        <v>107.05291530565842</v>
      </c>
      <c r="AP68" s="20">
        <v>105.10383987139934</v>
      </c>
      <c r="AQ68" s="20">
        <v>98.510811807091471</v>
      </c>
      <c r="AR68" s="18"/>
      <c r="AS68" s="20">
        <v>167.69017147306502</v>
      </c>
      <c r="AT68" s="20">
        <v>195.79239621976868</v>
      </c>
      <c r="AU68" s="20">
        <v>239.9669035157975</v>
      </c>
      <c r="AV68" s="18"/>
      <c r="AW68" s="18"/>
      <c r="AX68" s="18"/>
      <c r="AY68" s="18"/>
      <c r="AZ68" s="20">
        <v>125.77326531397719</v>
      </c>
      <c r="BA68" s="20">
        <v>123.8347353984685</v>
      </c>
      <c r="BB68" s="20">
        <v>132.99108563465165</v>
      </c>
      <c r="BC68" s="18"/>
      <c r="BD68" s="20">
        <v>125.12306464763614</v>
      </c>
      <c r="BE68" s="20">
        <v>118.65744959994728</v>
      </c>
      <c r="BF68" s="20">
        <v>121.03937711173587</v>
      </c>
      <c r="BG68" s="18"/>
      <c r="BH68" s="20">
        <v>135.86820197959224</v>
      </c>
      <c r="BI68" s="20">
        <v>133.53798336415315</v>
      </c>
      <c r="BJ68" s="20">
        <v>145.68792144800662</v>
      </c>
      <c r="BL68" s="20">
        <v>116.28372628522798</v>
      </c>
      <c r="BM68" s="20">
        <v>119.21386816829367</v>
      </c>
      <c r="BN68" s="20">
        <v>132.16922548240296</v>
      </c>
      <c r="BP68" s="19"/>
      <c r="BQ68" s="19"/>
    </row>
    <row r="69" spans="1:69" x14ac:dyDescent="0.2">
      <c r="A69" s="17">
        <v>65</v>
      </c>
      <c r="B69" s="17" t="s">
        <v>186</v>
      </c>
      <c r="C69" s="23" t="s">
        <v>92</v>
      </c>
      <c r="D69" s="20">
        <v>137.83698334725383</v>
      </c>
      <c r="E69" s="20">
        <v>120.54191944794204</v>
      </c>
      <c r="F69" s="20">
        <v>122.36704780808843</v>
      </c>
      <c r="G69" s="18"/>
      <c r="H69" s="20">
        <v>141.93841756528508</v>
      </c>
      <c r="I69" s="20">
        <v>120.75989068280084</v>
      </c>
      <c r="J69" s="20">
        <v>109.4862648178447</v>
      </c>
      <c r="K69" s="18"/>
      <c r="L69" s="20">
        <v>133.0794967893741</v>
      </c>
      <c r="M69" s="20">
        <v>120.26677580039762</v>
      </c>
      <c r="N69" s="20">
        <v>139.44706287508652</v>
      </c>
      <c r="R69" s="20">
        <v>89.32392569219374</v>
      </c>
      <c r="S69" s="20">
        <v>102.39369397891423</v>
      </c>
      <c r="T69" s="20">
        <v>106.96206514405175</v>
      </c>
      <c r="V69" s="20">
        <v>73.406312599628492</v>
      </c>
      <c r="W69" s="20">
        <v>88.039538270899769</v>
      </c>
      <c r="X69" s="20">
        <v>73.690834148409252</v>
      </c>
      <c r="Z69" s="20">
        <v>108.2333284622577</v>
      </c>
      <c r="AA69" s="20">
        <v>124.3350997969392</v>
      </c>
      <c r="AB69" s="20">
        <v>154.3706959883007</v>
      </c>
      <c r="AD69" s="20">
        <v>85.884340614574455</v>
      </c>
      <c r="AE69" s="20">
        <v>93.912761717068122</v>
      </c>
      <c r="AF69" s="20">
        <v>92.840415647458158</v>
      </c>
      <c r="AG69" s="18"/>
      <c r="AH69" s="18"/>
      <c r="AI69" s="18"/>
      <c r="AJ69" s="18"/>
      <c r="AK69" s="20">
        <v>84.148403105333472</v>
      </c>
      <c r="AL69" s="20">
        <v>84.952881666065977</v>
      </c>
      <c r="AM69" s="20">
        <v>79.304087723257126</v>
      </c>
      <c r="AN69" s="18"/>
      <c r="AO69" s="20">
        <v>89.408694716453226</v>
      </c>
      <c r="AP69" s="20">
        <v>92.55101247115563</v>
      </c>
      <c r="AQ69" s="20">
        <v>89.012661881511761</v>
      </c>
      <c r="AR69" s="18"/>
      <c r="AS69" s="20">
        <v>79.169146206859111</v>
      </c>
      <c r="AT69" s="20">
        <v>77.758652677554906</v>
      </c>
      <c r="AU69" s="20">
        <v>70.045114251614464</v>
      </c>
      <c r="AV69" s="18"/>
      <c r="AW69" s="18"/>
      <c r="AX69" s="18"/>
      <c r="AY69" s="18"/>
      <c r="AZ69" s="20">
        <v>90.484725385845394</v>
      </c>
      <c r="BA69" s="20">
        <v>85.244330089788207</v>
      </c>
      <c r="BB69" s="20">
        <v>87.113623878805384</v>
      </c>
      <c r="BC69" s="18"/>
      <c r="BD69" s="20">
        <v>90.385043012674885</v>
      </c>
      <c r="BE69" s="20">
        <v>89.140174970495735</v>
      </c>
      <c r="BF69" s="20">
        <v>90.273880127977975</v>
      </c>
      <c r="BG69" s="18"/>
      <c r="BH69" s="20">
        <v>88.216837459304713</v>
      </c>
      <c r="BI69" s="20">
        <v>80.050204365715729</v>
      </c>
      <c r="BJ69" s="20">
        <v>79.56741196419415</v>
      </c>
      <c r="BL69" s="20">
        <v>92.863371824967118</v>
      </c>
      <c r="BM69" s="20">
        <v>86.618783500907313</v>
      </c>
      <c r="BN69" s="20">
        <v>91.582375585322566</v>
      </c>
      <c r="BP69" s="19"/>
      <c r="BQ69" s="19"/>
    </row>
    <row r="70" spans="1:69" x14ac:dyDescent="0.2">
      <c r="A70" s="17">
        <v>66</v>
      </c>
      <c r="B70" s="17" t="s">
        <v>187</v>
      </c>
      <c r="C70" s="23" t="s">
        <v>60</v>
      </c>
      <c r="D70" s="20">
        <v>61.386297465517146</v>
      </c>
      <c r="E70" s="20">
        <v>56.405427552386826</v>
      </c>
      <c r="F70" s="20">
        <v>60.707559366495708</v>
      </c>
      <c r="G70" s="18"/>
      <c r="H70" s="20">
        <v>68.193030629694235</v>
      </c>
      <c r="I70" s="20">
        <v>64.738146787894095</v>
      </c>
      <c r="J70" s="20">
        <v>68.489167386445757</v>
      </c>
      <c r="K70" s="18"/>
      <c r="L70" s="20">
        <v>53.485261120356867</v>
      </c>
      <c r="M70" s="20">
        <v>46.337199155016037</v>
      </c>
      <c r="N70" s="20">
        <v>50.400902738286291</v>
      </c>
      <c r="R70" s="20">
        <v>80.520531406136939</v>
      </c>
      <c r="S70" s="20">
        <v>63.78318712106519</v>
      </c>
      <c r="T70" s="20">
        <v>64.124974217163128</v>
      </c>
      <c r="V70" s="20">
        <v>82.716673268837212</v>
      </c>
      <c r="W70" s="20">
        <v>66.552775959626047</v>
      </c>
      <c r="X70" s="20">
        <v>62.822147413006789</v>
      </c>
      <c r="Z70" s="20">
        <v>78.634786744029455</v>
      </c>
      <c r="AA70" s="20">
        <v>61.579003846598312</v>
      </c>
      <c r="AB70" s="20">
        <v>62.02067985362072</v>
      </c>
      <c r="AD70" s="20">
        <v>80.262604951930058</v>
      </c>
      <c r="AE70" s="20">
        <v>63.224451931058049</v>
      </c>
      <c r="AF70" s="20">
        <v>67.937595995221585</v>
      </c>
      <c r="AG70" s="18"/>
      <c r="AH70" s="18"/>
      <c r="AI70" s="18"/>
      <c r="AJ70" s="18"/>
      <c r="AK70" s="20">
        <v>69.351264445891957</v>
      </c>
      <c r="AL70" s="20">
        <v>68.026070716566636</v>
      </c>
      <c r="AM70" s="20">
        <v>66.192426522610347</v>
      </c>
      <c r="AN70" s="18"/>
      <c r="AO70" s="20">
        <v>80.786179677384624</v>
      </c>
      <c r="AP70" s="20">
        <v>80.306290889920248</v>
      </c>
      <c r="AQ70" s="20">
        <v>79.284556747207475</v>
      </c>
      <c r="AR70" s="18"/>
      <c r="AS70" s="20">
        <v>58.506036908727424</v>
      </c>
      <c r="AT70" s="20">
        <v>56.413324473671537</v>
      </c>
      <c r="AU70" s="20">
        <v>53.719668803250684</v>
      </c>
      <c r="AV70" s="18"/>
      <c r="AW70" s="18"/>
      <c r="AX70" s="18"/>
      <c r="AY70" s="18"/>
      <c r="AZ70" s="20">
        <v>81.411104229866226</v>
      </c>
      <c r="BA70" s="20">
        <v>82.234081082333589</v>
      </c>
      <c r="BB70" s="20">
        <v>78.921928372897682</v>
      </c>
      <c r="BC70" s="18"/>
      <c r="BD70" s="20">
        <v>90.084194095512984</v>
      </c>
      <c r="BE70" s="20">
        <v>90.6758710154064</v>
      </c>
      <c r="BF70" s="20">
        <v>88.449564483436731</v>
      </c>
      <c r="BG70" s="18"/>
      <c r="BH70" s="20">
        <v>78.7287783774335</v>
      </c>
      <c r="BI70" s="20">
        <v>79.363583325941178</v>
      </c>
      <c r="BJ70" s="20">
        <v>73.918529910485432</v>
      </c>
      <c r="BL70" s="20">
        <v>75.371326147877056</v>
      </c>
      <c r="BM70" s="20">
        <v>76.779314335631739</v>
      </c>
      <c r="BN70" s="20">
        <v>74.397581997230006</v>
      </c>
      <c r="BP70" s="19"/>
      <c r="BQ70" s="19"/>
    </row>
    <row r="71" spans="1:69" x14ac:dyDescent="0.2">
      <c r="A71" s="17">
        <v>67</v>
      </c>
      <c r="B71" s="17" t="s">
        <v>188</v>
      </c>
      <c r="C71" s="23" t="s">
        <v>61</v>
      </c>
      <c r="D71" s="20">
        <v>94.847039170996155</v>
      </c>
      <c r="E71" s="20">
        <v>90.025110060921889</v>
      </c>
      <c r="F71" s="20">
        <v>68.784235952112581</v>
      </c>
      <c r="G71" s="18"/>
      <c r="H71" s="20">
        <v>80.973545326539949</v>
      </c>
      <c r="I71" s="20">
        <v>70.275401637765583</v>
      </c>
      <c r="J71" s="20">
        <v>52.031798020744588</v>
      </c>
      <c r="K71" s="18"/>
      <c r="L71" s="20">
        <v>110.96020823916071</v>
      </c>
      <c r="M71" s="20">
        <v>113.89930407185172</v>
      </c>
      <c r="N71" s="20">
        <v>90.997825528160476</v>
      </c>
      <c r="R71" s="20">
        <v>97.861445654175</v>
      </c>
      <c r="S71" s="20">
        <v>94.015850158808064</v>
      </c>
      <c r="T71" s="20">
        <v>43.098415273228149</v>
      </c>
      <c r="V71" s="20">
        <v>66.617923289423842</v>
      </c>
      <c r="W71" s="20">
        <v>69.759321642688093</v>
      </c>
      <c r="X71" s="20">
        <v>38.675832903116202</v>
      </c>
      <c r="Z71" s="20">
        <v>133.73256443546057</v>
      </c>
      <c r="AA71" s="20">
        <v>133.69488055734402</v>
      </c>
      <c r="AB71" s="20">
        <v>36.369542530329781</v>
      </c>
      <c r="AD71" s="20">
        <v>92.354267973688025</v>
      </c>
      <c r="AE71" s="20">
        <v>76.914745817631413</v>
      </c>
      <c r="AF71" s="20">
        <v>55.61702410072624</v>
      </c>
      <c r="AG71" s="18"/>
      <c r="AH71" s="18"/>
      <c r="AI71" s="18"/>
      <c r="AJ71" s="18"/>
      <c r="AK71" s="20">
        <v>76.744975883735023</v>
      </c>
      <c r="AL71" s="20">
        <v>74.615160366999604</v>
      </c>
      <c r="AM71" s="20">
        <v>80.396726156644348</v>
      </c>
      <c r="AN71" s="18"/>
      <c r="AO71" s="20">
        <v>97.701877583890735</v>
      </c>
      <c r="AP71" s="20">
        <v>97.371377704028305</v>
      </c>
      <c r="AQ71" s="20">
        <v>97.99091307432289</v>
      </c>
      <c r="AR71" s="18"/>
      <c r="AS71" s="20">
        <v>56.877976991513201</v>
      </c>
      <c r="AT71" s="20">
        <v>53.095446509791813</v>
      </c>
      <c r="AU71" s="20">
        <v>63.634948098318766</v>
      </c>
      <c r="AV71" s="18"/>
      <c r="AW71" s="18"/>
      <c r="AX71" s="18"/>
      <c r="AY71" s="18"/>
      <c r="AZ71" s="20">
        <v>80.334743405376457</v>
      </c>
      <c r="BA71" s="20">
        <v>80.615455386521944</v>
      </c>
      <c r="BB71" s="20">
        <v>78.13846112717529</v>
      </c>
      <c r="BC71" s="18"/>
      <c r="BD71" s="20">
        <v>87.727544244411391</v>
      </c>
      <c r="BE71" s="20">
        <v>89.718554000397148</v>
      </c>
      <c r="BF71" s="20">
        <v>87.983570813363713</v>
      </c>
      <c r="BG71" s="18"/>
      <c r="BH71" s="20">
        <v>69.532195686848581</v>
      </c>
      <c r="BI71" s="20">
        <v>73.890232751738338</v>
      </c>
      <c r="BJ71" s="20">
        <v>68.486533380653796</v>
      </c>
      <c r="BL71" s="20">
        <v>83.753772979277031</v>
      </c>
      <c r="BM71" s="20">
        <v>78.37171593880322</v>
      </c>
      <c r="BN71" s="20">
        <v>77.990221771744132</v>
      </c>
      <c r="BP71" s="19"/>
      <c r="BQ71" s="19"/>
    </row>
    <row r="72" spans="1:69" x14ac:dyDescent="0.2">
      <c r="A72" s="17">
        <v>68</v>
      </c>
      <c r="B72" s="17" t="s">
        <v>189</v>
      </c>
      <c r="C72" s="23" t="s">
        <v>190</v>
      </c>
      <c r="D72" s="20">
        <v>135.88338830768646</v>
      </c>
      <c r="E72" s="20">
        <v>134.85483586705115</v>
      </c>
      <c r="F72" s="20">
        <v>123.83910307885699</v>
      </c>
      <c r="G72" s="18"/>
      <c r="H72" s="20">
        <v>132.84264841689804</v>
      </c>
      <c r="I72" s="20">
        <v>128.36884260581391</v>
      </c>
      <c r="J72" s="20">
        <v>117.36204565969435</v>
      </c>
      <c r="K72" s="18"/>
      <c r="L72" s="20">
        <v>139.40432253397094</v>
      </c>
      <c r="M72" s="20">
        <v>142.69135014875488</v>
      </c>
      <c r="N72" s="20">
        <v>132.42791541493114</v>
      </c>
      <c r="R72" s="20">
        <v>100.36263373992269</v>
      </c>
      <c r="S72" s="20">
        <v>84.884391882921335</v>
      </c>
      <c r="T72" s="20">
        <v>72.467251427232952</v>
      </c>
      <c r="V72" s="20">
        <v>90.930524651522418</v>
      </c>
      <c r="W72" s="20">
        <v>78.710524697519872</v>
      </c>
      <c r="X72" s="20">
        <v>89.045462267620906</v>
      </c>
      <c r="Z72" s="20">
        <v>108.25275645157062</v>
      </c>
      <c r="AA72" s="20">
        <v>78.627853994353899</v>
      </c>
      <c r="AB72" s="20">
        <v>69.945983151274675</v>
      </c>
      <c r="AD72" s="20">
        <v>101.6942393289937</v>
      </c>
      <c r="AE72" s="20">
        <v>98.129086381613106</v>
      </c>
      <c r="AF72" s="20">
        <v>56.173085310123824</v>
      </c>
      <c r="AG72" s="18"/>
      <c r="AH72" s="18"/>
      <c r="AI72" s="18"/>
      <c r="AJ72" s="18"/>
      <c r="AK72" s="20">
        <v>106.06721125746745</v>
      </c>
      <c r="AL72" s="20">
        <v>104.54624502541792</v>
      </c>
      <c r="AM72" s="20">
        <v>87.498875973661342</v>
      </c>
      <c r="AN72" s="18"/>
      <c r="AO72" s="20">
        <v>106.21461523241564</v>
      </c>
      <c r="AP72" s="20">
        <v>99.836224256095178</v>
      </c>
      <c r="AQ72" s="20">
        <v>90.382395081305887</v>
      </c>
      <c r="AR72" s="18"/>
      <c r="AS72" s="20">
        <v>105.92801472990917</v>
      </c>
      <c r="AT72" s="20">
        <v>108.99182115906281</v>
      </c>
      <c r="AU72" s="20">
        <v>84.760874588675151</v>
      </c>
      <c r="AV72" s="18"/>
      <c r="AW72" s="18"/>
      <c r="AX72" s="18"/>
      <c r="AY72" s="18"/>
      <c r="AZ72" s="20">
        <v>83.121210212700419</v>
      </c>
      <c r="BA72" s="20">
        <v>75.246355517488155</v>
      </c>
      <c r="BB72" s="20">
        <v>75.302111351522015</v>
      </c>
      <c r="BC72" s="18"/>
      <c r="BD72" s="20">
        <v>92.862032430641221</v>
      </c>
      <c r="BE72" s="20">
        <v>91.992181911044099</v>
      </c>
      <c r="BF72" s="20">
        <v>90.670470485486945</v>
      </c>
      <c r="BG72" s="18"/>
      <c r="BH72" s="20">
        <v>81.854611401227928</v>
      </c>
      <c r="BI72" s="20">
        <v>72.114826920321278</v>
      </c>
      <c r="BJ72" s="20">
        <v>72.104578256240387</v>
      </c>
      <c r="BL72" s="20">
        <v>74.593677465927897</v>
      </c>
      <c r="BM72" s="20">
        <v>61.867751175069287</v>
      </c>
      <c r="BN72" s="20">
        <v>63.07078715258131</v>
      </c>
      <c r="BP72" s="19"/>
      <c r="BQ72" s="19"/>
    </row>
    <row r="73" spans="1:69" x14ac:dyDescent="0.2">
      <c r="A73" s="17">
        <v>69</v>
      </c>
      <c r="B73" s="17" t="s">
        <v>191</v>
      </c>
      <c r="C73" s="23" t="s">
        <v>62</v>
      </c>
      <c r="D73" s="20">
        <v>106.90506188743703</v>
      </c>
      <c r="E73" s="20">
        <v>120.02999761981332</v>
      </c>
      <c r="F73" s="20">
        <v>111.787877262165</v>
      </c>
      <c r="G73" s="18"/>
      <c r="H73" s="20">
        <v>99.356892295699566</v>
      </c>
      <c r="I73" s="20">
        <v>102.35329180253837</v>
      </c>
      <c r="J73" s="20">
        <v>103.86562559409842</v>
      </c>
      <c r="K73" s="18"/>
      <c r="L73" s="20">
        <v>115.67742521379508</v>
      </c>
      <c r="M73" s="20">
        <v>141.37632881351172</v>
      </c>
      <c r="N73" s="20">
        <v>122.29295127734096</v>
      </c>
      <c r="R73" s="20">
        <v>144.31067478989078</v>
      </c>
      <c r="S73" s="20">
        <v>162.8785944558488</v>
      </c>
      <c r="T73" s="20">
        <v>125.59650122534021</v>
      </c>
      <c r="V73" s="20">
        <v>175.22218398645703</v>
      </c>
      <c r="W73" s="20">
        <v>193.7586713200117</v>
      </c>
      <c r="X73" s="20">
        <v>156.78981597702725</v>
      </c>
      <c r="Z73" s="20">
        <v>160.63061563919348</v>
      </c>
      <c r="AA73" s="20">
        <v>173.95332904099183</v>
      </c>
      <c r="AB73" s="20">
        <v>101.5287609252381</v>
      </c>
      <c r="AD73" s="20">
        <v>97.157400022298248</v>
      </c>
      <c r="AE73" s="20">
        <v>118.41440625679674</v>
      </c>
      <c r="AF73" s="20">
        <v>116.32582437377931</v>
      </c>
      <c r="AG73" s="18"/>
      <c r="AH73" s="18"/>
      <c r="AI73" s="18"/>
      <c r="AJ73" s="18"/>
      <c r="AK73" s="20">
        <v>109.85636692206506</v>
      </c>
      <c r="AL73" s="20">
        <v>115.51195873984814</v>
      </c>
      <c r="AM73" s="20">
        <v>118.92198663384232</v>
      </c>
      <c r="AN73" s="18"/>
      <c r="AO73" s="20">
        <v>111.82324191292091</v>
      </c>
      <c r="AP73" s="20">
        <v>120.11157492632256</v>
      </c>
      <c r="AQ73" s="20">
        <v>118.88684291059826</v>
      </c>
      <c r="AR73" s="18"/>
      <c r="AS73" s="20">
        <v>107.99148602033183</v>
      </c>
      <c r="AT73" s="20">
        <v>111.15361133382864</v>
      </c>
      <c r="AU73" s="20">
        <v>118.95477724890033</v>
      </c>
      <c r="AV73" s="18"/>
      <c r="AW73" s="18"/>
      <c r="AX73" s="18"/>
      <c r="AY73" s="18"/>
      <c r="AZ73" s="20">
        <v>115.40197550043561</v>
      </c>
      <c r="BA73" s="20">
        <v>118.45576586055782</v>
      </c>
      <c r="BB73" s="20">
        <v>121.39775385934162</v>
      </c>
      <c r="BC73" s="18"/>
      <c r="BD73" s="20">
        <v>105.2570078177117</v>
      </c>
      <c r="BE73" s="20">
        <v>107.32919825567129</v>
      </c>
      <c r="BF73" s="20">
        <v>104.85849052537016</v>
      </c>
      <c r="BG73" s="18"/>
      <c r="BH73" s="20">
        <v>116.45989468394255</v>
      </c>
      <c r="BI73" s="20">
        <v>124.22936383920961</v>
      </c>
      <c r="BJ73" s="20">
        <v>130.71296186758153</v>
      </c>
      <c r="BL73" s="20">
        <v>124.55508044777805</v>
      </c>
      <c r="BM73" s="20">
        <v>123.64703559440684</v>
      </c>
      <c r="BN73" s="20">
        <v>128.62648348253484</v>
      </c>
      <c r="BP73" s="19"/>
      <c r="BQ73" s="19"/>
    </row>
    <row r="74" spans="1:69" x14ac:dyDescent="0.2">
      <c r="A74" s="17">
        <v>70</v>
      </c>
      <c r="B74" s="17" t="s">
        <v>192</v>
      </c>
      <c r="C74" s="23" t="s">
        <v>193</v>
      </c>
      <c r="D74" s="20">
        <v>96.561861483505311</v>
      </c>
      <c r="E74" s="20">
        <v>100.84860014135766</v>
      </c>
      <c r="F74" s="20">
        <v>153.85921690073064</v>
      </c>
      <c r="G74" s="18"/>
      <c r="H74" s="20">
        <v>89.392936524935948</v>
      </c>
      <c r="I74" s="20">
        <v>92.892223602154488</v>
      </c>
      <c r="J74" s="20">
        <v>183.81986410769585</v>
      </c>
      <c r="K74" s="18"/>
      <c r="L74" s="20">
        <v>104.89353864740455</v>
      </c>
      <c r="M74" s="20">
        <v>110.47332743529714</v>
      </c>
      <c r="N74" s="20">
        <v>114.12106577901373</v>
      </c>
      <c r="R74" s="20">
        <v>129.35278226134463</v>
      </c>
      <c r="S74" s="20">
        <v>136.03230286875635</v>
      </c>
      <c r="T74" s="20">
        <v>136.61232751719143</v>
      </c>
      <c r="V74" s="20">
        <v>112.21277307631965</v>
      </c>
      <c r="W74" s="20">
        <v>93.299823182992498</v>
      </c>
      <c r="X74" s="20">
        <v>94.375481417094008</v>
      </c>
      <c r="Z74" s="20">
        <v>163.08825628727737</v>
      </c>
      <c r="AA74" s="20">
        <v>229.45701880375742</v>
      </c>
      <c r="AB74" s="20">
        <v>202.77130292689964</v>
      </c>
      <c r="AD74" s="20">
        <v>112.0599308753784</v>
      </c>
      <c r="AE74" s="20">
        <v>80.579783480032489</v>
      </c>
      <c r="AF74" s="20">
        <v>112.08449475700174</v>
      </c>
      <c r="AG74" s="18"/>
      <c r="AH74" s="18"/>
      <c r="AI74" s="18"/>
      <c r="AJ74" s="18"/>
      <c r="AK74" s="20">
        <v>116.96832063100216</v>
      </c>
      <c r="AL74" s="20">
        <v>119.72433863367331</v>
      </c>
      <c r="AM74" s="20">
        <v>122.10234493102301</v>
      </c>
      <c r="AN74" s="18"/>
      <c r="AO74" s="20">
        <v>123.40974649666934</v>
      </c>
      <c r="AP74" s="20">
        <v>128.65902667945764</v>
      </c>
      <c r="AQ74" s="20">
        <v>125.47555954318459</v>
      </c>
      <c r="AR74" s="18"/>
      <c r="AS74" s="20">
        <v>110.85005634009171</v>
      </c>
      <c r="AT74" s="20">
        <v>111.27579947414148</v>
      </c>
      <c r="AU74" s="20">
        <v>118.87857913712267</v>
      </c>
      <c r="AV74" s="18"/>
      <c r="AW74" s="18"/>
      <c r="AX74" s="18"/>
      <c r="AY74" s="18"/>
      <c r="AZ74" s="20">
        <v>113.50074002540227</v>
      </c>
      <c r="BA74" s="20">
        <v>111.6259549977428</v>
      </c>
      <c r="BB74" s="20">
        <v>117.7481849172423</v>
      </c>
      <c r="BC74" s="18"/>
      <c r="BD74" s="20">
        <v>109.59926052208186</v>
      </c>
      <c r="BE74" s="20">
        <v>104.80626903903234</v>
      </c>
      <c r="BF74" s="20">
        <v>109.01277452027654</v>
      </c>
      <c r="BG74" s="18"/>
      <c r="BH74" s="20">
        <v>120.07822229991038</v>
      </c>
      <c r="BI74" s="20">
        <v>118.28518740916138</v>
      </c>
      <c r="BJ74" s="20">
        <v>117.87728222721714</v>
      </c>
      <c r="BL74" s="20">
        <v>110.80988751098847</v>
      </c>
      <c r="BM74" s="20">
        <v>111.67453465204356</v>
      </c>
      <c r="BN74" s="20">
        <v>126.40104273332196</v>
      </c>
      <c r="BP74" s="19"/>
      <c r="BQ74" s="19"/>
    </row>
    <row r="75" spans="1:69" x14ac:dyDescent="0.2">
      <c r="A75" s="17">
        <v>71</v>
      </c>
      <c r="B75" s="17" t="s">
        <v>194</v>
      </c>
      <c r="C75" s="23" t="s">
        <v>195</v>
      </c>
      <c r="D75" s="20">
        <v>71.230245803781642</v>
      </c>
      <c r="E75" s="20">
        <v>67.05131210061468</v>
      </c>
      <c r="F75" s="20">
        <v>68.440756388933238</v>
      </c>
      <c r="G75" s="18"/>
      <c r="H75" s="20">
        <v>53.37328688959191</v>
      </c>
      <c r="I75" s="20">
        <v>57.549262474181631</v>
      </c>
      <c r="J75" s="20">
        <v>63.746484059823729</v>
      </c>
      <c r="K75" s="18"/>
      <c r="L75" s="20">
        <v>91.985731005370212</v>
      </c>
      <c r="M75" s="20">
        <v>78.532151318732673</v>
      </c>
      <c r="N75" s="20">
        <v>74.654054531506034</v>
      </c>
      <c r="R75" s="20">
        <v>74.238019600203799</v>
      </c>
      <c r="S75" s="20">
        <v>86.107791973474221</v>
      </c>
      <c r="T75" s="20">
        <v>119.19405474002158</v>
      </c>
      <c r="V75" s="20">
        <v>72.110437988282527</v>
      </c>
      <c r="W75" s="20">
        <v>97.610738074118203</v>
      </c>
      <c r="X75" s="20">
        <v>123.21638574725004</v>
      </c>
      <c r="Z75" s="20">
        <v>91.029843925670164</v>
      </c>
      <c r="AA75" s="20">
        <v>89.81022897990853</v>
      </c>
      <c r="AB75" s="20">
        <v>142.78376439247785</v>
      </c>
      <c r="AD75" s="20">
        <v>59.294517199680939</v>
      </c>
      <c r="AE75" s="20">
        <v>70.003240253716285</v>
      </c>
      <c r="AF75" s="20">
        <v>88.51186074293193</v>
      </c>
      <c r="AG75" s="18"/>
      <c r="AH75" s="18"/>
      <c r="AI75" s="18"/>
      <c r="AJ75" s="18"/>
      <c r="AK75" s="20">
        <v>75.608229184355736</v>
      </c>
      <c r="AL75" s="20">
        <v>72.132174970868704</v>
      </c>
      <c r="AM75" s="20">
        <v>73.79211705483047</v>
      </c>
      <c r="AN75" s="18"/>
      <c r="AO75" s="20">
        <v>102.02311486620175</v>
      </c>
      <c r="AP75" s="20">
        <v>98.822456722583809</v>
      </c>
      <c r="AQ75" s="20">
        <v>96.921121451126012</v>
      </c>
      <c r="AR75" s="18"/>
      <c r="AS75" s="20">
        <v>50.5645120799906</v>
      </c>
      <c r="AT75" s="20">
        <v>46.901447704701923</v>
      </c>
      <c r="AU75" s="20">
        <v>51.748042661003723</v>
      </c>
      <c r="AV75" s="18"/>
      <c r="AW75" s="18"/>
      <c r="AX75" s="18"/>
      <c r="AY75" s="18"/>
      <c r="AZ75" s="20">
        <v>101.74124653167762</v>
      </c>
      <c r="BA75" s="20">
        <v>95.735788105933253</v>
      </c>
      <c r="BB75" s="20">
        <v>103.17966106956868</v>
      </c>
      <c r="BC75" s="18"/>
      <c r="BD75" s="20">
        <v>104.04358385182535</v>
      </c>
      <c r="BE75" s="20">
        <v>101.39582717306195</v>
      </c>
      <c r="BF75" s="20">
        <v>102.72681735375946</v>
      </c>
      <c r="BG75" s="18"/>
      <c r="BH75" s="20">
        <v>92.488474228155624</v>
      </c>
      <c r="BI75" s="20">
        <v>86.759472811512765</v>
      </c>
      <c r="BJ75" s="20">
        <v>97.490042982767449</v>
      </c>
      <c r="BL75" s="20">
        <v>108.72942480343619</v>
      </c>
      <c r="BM75" s="20">
        <v>99.141744256712556</v>
      </c>
      <c r="BN75" s="20">
        <v>109.3859015790259</v>
      </c>
      <c r="BP75" s="19"/>
      <c r="BQ75" s="19"/>
    </row>
    <row r="76" spans="1:69" x14ac:dyDescent="0.2">
      <c r="A76" s="17">
        <v>72</v>
      </c>
      <c r="B76" s="17" t="s">
        <v>196</v>
      </c>
      <c r="C76" s="23" t="s">
        <v>63</v>
      </c>
      <c r="D76" s="20">
        <v>57.468254080607018</v>
      </c>
      <c r="E76" s="20">
        <v>62.75743717488195</v>
      </c>
      <c r="F76" s="20">
        <v>67.253298470513272</v>
      </c>
      <c r="G76" s="18"/>
      <c r="H76" s="20">
        <v>44.439040833740044</v>
      </c>
      <c r="I76" s="20">
        <v>44.622636497067845</v>
      </c>
      <c r="J76" s="20">
        <v>46.72102558421863</v>
      </c>
      <c r="K76" s="18"/>
      <c r="L76" s="20">
        <v>72.624019542318706</v>
      </c>
      <c r="M76" s="20">
        <v>84.680452824738055</v>
      </c>
      <c r="N76" s="20">
        <v>94.478866138481422</v>
      </c>
      <c r="R76" s="20">
        <v>121.04174783468697</v>
      </c>
      <c r="S76" s="20">
        <v>104.3413469230744</v>
      </c>
      <c r="T76" s="20">
        <v>113.56553035732387</v>
      </c>
      <c r="V76" s="20">
        <v>128.97939689388824</v>
      </c>
      <c r="W76" s="20">
        <v>77.712717430585172</v>
      </c>
      <c r="X76" s="20">
        <v>94.954006627268129</v>
      </c>
      <c r="Z76" s="20">
        <v>93.147494760778073</v>
      </c>
      <c r="AA76" s="20">
        <v>73.881514866359595</v>
      </c>
      <c r="AB76" s="20">
        <v>73.63722030360664</v>
      </c>
      <c r="AD76" s="20">
        <v>141.52966098060904</v>
      </c>
      <c r="AE76" s="20">
        <v>165.16150223488731</v>
      </c>
      <c r="AF76" s="20">
        <v>179.0517094260197</v>
      </c>
      <c r="AG76" s="18"/>
      <c r="AH76" s="18"/>
      <c r="AI76" s="18"/>
      <c r="AJ76" s="18"/>
      <c r="AK76" s="20">
        <v>85.936107316323131</v>
      </c>
      <c r="AL76" s="20">
        <v>83.580959774040338</v>
      </c>
      <c r="AM76" s="20">
        <v>81.606432993608792</v>
      </c>
      <c r="AN76" s="18"/>
      <c r="AO76" s="20">
        <v>108.36026422940608</v>
      </c>
      <c r="AP76" s="20">
        <v>105.8591960728392</v>
      </c>
      <c r="AQ76" s="20">
        <v>103.80977966030962</v>
      </c>
      <c r="AR76" s="18"/>
      <c r="AS76" s="20">
        <v>64.668054386090546</v>
      </c>
      <c r="AT76" s="20">
        <v>62.513332401597701</v>
      </c>
      <c r="AU76" s="20">
        <v>60.463201695573645</v>
      </c>
      <c r="AV76" s="18"/>
      <c r="AW76" s="18"/>
      <c r="AX76" s="18"/>
      <c r="AY76" s="18"/>
      <c r="AZ76" s="20">
        <v>98.622817974744663</v>
      </c>
      <c r="BA76" s="20">
        <v>92.755148105109356</v>
      </c>
      <c r="BB76" s="20">
        <v>91.943352342942248</v>
      </c>
      <c r="BC76" s="18"/>
      <c r="BD76" s="20">
        <v>104.10375363525775</v>
      </c>
      <c r="BE76" s="20">
        <v>100.12937653862264</v>
      </c>
      <c r="BF76" s="20">
        <v>98.790658055482979</v>
      </c>
      <c r="BG76" s="18"/>
      <c r="BH76" s="20">
        <v>95.162016299954104</v>
      </c>
      <c r="BI76" s="20">
        <v>85.278333139999091</v>
      </c>
      <c r="BJ76" s="20">
        <v>87.089396269568979</v>
      </c>
      <c r="BL76" s="20">
        <v>96.590025898203962</v>
      </c>
      <c r="BM76" s="20">
        <v>92.968730634541686</v>
      </c>
      <c r="BN76" s="20">
        <v>89.975667241720416</v>
      </c>
      <c r="BP76" s="19"/>
      <c r="BQ76" s="19"/>
    </row>
    <row r="77" spans="1:69" x14ac:dyDescent="0.2">
      <c r="A77" s="17">
        <v>73</v>
      </c>
      <c r="B77" s="17" t="s">
        <v>197</v>
      </c>
      <c r="C77" s="23" t="s">
        <v>64</v>
      </c>
      <c r="D77" s="20">
        <v>90.679369753252431</v>
      </c>
      <c r="E77" s="20">
        <v>78.021065560515808</v>
      </c>
      <c r="F77" s="20">
        <v>77.753959401995715</v>
      </c>
      <c r="G77" s="18"/>
      <c r="H77" s="20">
        <v>83.446867680984823</v>
      </c>
      <c r="I77" s="20">
        <v>68.757430049611173</v>
      </c>
      <c r="J77" s="20">
        <v>61.835638871965116</v>
      </c>
      <c r="K77" s="18"/>
      <c r="L77" s="20">
        <v>99.096759579072781</v>
      </c>
      <c r="M77" s="20">
        <v>89.213815848865835</v>
      </c>
      <c r="N77" s="20">
        <v>98.861553333115012</v>
      </c>
      <c r="R77" s="20">
        <v>88.024095663379981</v>
      </c>
      <c r="S77" s="20">
        <v>101.03327307821941</v>
      </c>
      <c r="T77" s="20">
        <v>129.51636642043326</v>
      </c>
      <c r="V77" s="20">
        <v>124.75285200765218</v>
      </c>
      <c r="W77" s="20">
        <v>103.18102136040422</v>
      </c>
      <c r="X77" s="20">
        <v>127.39883849621383</v>
      </c>
      <c r="Z77" s="20">
        <v>41.94502892658668</v>
      </c>
      <c r="AA77" s="20">
        <v>90.455731101315763</v>
      </c>
      <c r="AB77" s="20">
        <v>154.25226057164835</v>
      </c>
      <c r="AD77" s="20">
        <v>98.469138343581932</v>
      </c>
      <c r="AE77" s="20">
        <v>110.12468318752191</v>
      </c>
      <c r="AF77" s="20">
        <v>104.63763581546164</v>
      </c>
      <c r="AG77" s="18"/>
      <c r="AH77" s="18"/>
      <c r="AI77" s="18"/>
      <c r="AJ77" s="18"/>
      <c r="AK77" s="20">
        <v>81.097647006144612</v>
      </c>
      <c r="AL77" s="20">
        <v>81.378155609379462</v>
      </c>
      <c r="AM77" s="20">
        <v>81.255227782877185</v>
      </c>
      <c r="AN77" s="18"/>
      <c r="AO77" s="20">
        <v>98.021229992745134</v>
      </c>
      <c r="AP77" s="20">
        <v>101.64510358059584</v>
      </c>
      <c r="AQ77" s="20">
        <v>105.05953622946484</v>
      </c>
      <c r="AR77" s="18"/>
      <c r="AS77" s="20">
        <v>65.046672971489215</v>
      </c>
      <c r="AT77" s="20">
        <v>62.212561594673744</v>
      </c>
      <c r="AU77" s="20">
        <v>58.577298429076549</v>
      </c>
      <c r="AV77" s="18"/>
      <c r="AW77" s="18"/>
      <c r="AX77" s="18"/>
      <c r="AY77" s="18"/>
      <c r="AZ77" s="20">
        <v>107.74673636551304</v>
      </c>
      <c r="BA77" s="20">
        <v>97.749200556820924</v>
      </c>
      <c r="BB77" s="20">
        <v>108.76310485870431</v>
      </c>
      <c r="BC77" s="18"/>
      <c r="BD77" s="20">
        <v>101.94766972893075</v>
      </c>
      <c r="BE77" s="20">
        <v>100.30887347893686</v>
      </c>
      <c r="BF77" s="20">
        <v>104.75934293599289</v>
      </c>
      <c r="BG77" s="18"/>
      <c r="BH77" s="20">
        <v>110.10771953591012</v>
      </c>
      <c r="BI77" s="20">
        <v>97.666938471931317</v>
      </c>
      <c r="BJ77" s="20">
        <v>109.55676485665838</v>
      </c>
      <c r="BL77" s="20">
        <v>111.21386085226077</v>
      </c>
      <c r="BM77" s="20">
        <v>95.318014481195888</v>
      </c>
      <c r="BN77" s="20">
        <v>111.99056541554864</v>
      </c>
      <c r="BP77" s="19"/>
      <c r="BQ77" s="19"/>
    </row>
    <row r="78" spans="1:69" x14ac:dyDescent="0.2">
      <c r="A78" s="17">
        <v>74</v>
      </c>
      <c r="B78" s="17" t="s">
        <v>198</v>
      </c>
      <c r="C78" s="23" t="s">
        <v>65</v>
      </c>
      <c r="D78" s="20">
        <v>114.38298956666992</v>
      </c>
      <c r="E78" s="20">
        <v>101.93512810310024</v>
      </c>
      <c r="F78" s="20">
        <v>88.588286194852373</v>
      </c>
      <c r="G78" s="18"/>
      <c r="H78" s="20">
        <v>149.38867020847005</v>
      </c>
      <c r="I78" s="20">
        <v>134.27843010938366</v>
      </c>
      <c r="J78" s="20">
        <v>97.057163686007613</v>
      </c>
      <c r="K78" s="18"/>
      <c r="L78" s="20">
        <v>73.691847265432457</v>
      </c>
      <c r="M78" s="20">
        <v>62.8557127696496</v>
      </c>
      <c r="N78" s="20">
        <v>77.358994284443966</v>
      </c>
      <c r="R78" s="20">
        <v>113.61696115494779</v>
      </c>
      <c r="S78" s="20">
        <v>55.111727279226344</v>
      </c>
      <c r="T78" s="20">
        <v>65.079813174942217</v>
      </c>
      <c r="V78" s="20">
        <v>103.75968330384751</v>
      </c>
      <c r="W78" s="20">
        <v>49.338178742703846</v>
      </c>
      <c r="X78" s="20">
        <v>59.749324985196687</v>
      </c>
      <c r="Z78" s="20">
        <v>75.769158320374274</v>
      </c>
      <c r="AA78" s="20">
        <v>67.246132765423525</v>
      </c>
      <c r="AB78" s="20">
        <v>70.350637491503576</v>
      </c>
      <c r="AD78" s="20">
        <v>161.79749744856386</v>
      </c>
      <c r="AE78" s="20">
        <v>48.145731520566727</v>
      </c>
      <c r="AF78" s="20">
        <v>65.375353167605283</v>
      </c>
      <c r="AG78" s="18"/>
      <c r="AH78" s="18"/>
      <c r="AI78" s="18"/>
      <c r="AJ78" s="18"/>
      <c r="AK78" s="20">
        <v>98.391742090718395</v>
      </c>
      <c r="AL78" s="20">
        <v>91.99605813991586</v>
      </c>
      <c r="AM78" s="20">
        <v>87.869592584989149</v>
      </c>
      <c r="AN78" s="18"/>
      <c r="AO78" s="20">
        <v>119.08850921435834</v>
      </c>
      <c r="AP78" s="20">
        <v>111.83247340264637</v>
      </c>
      <c r="AQ78" s="20">
        <v>110.17853913672464</v>
      </c>
      <c r="AR78" s="18"/>
      <c r="AS78" s="20">
        <v>78.771596692190514</v>
      </c>
      <c r="AT78" s="20">
        <v>73.228292398263051</v>
      </c>
      <c r="AU78" s="20">
        <v>66.625723985591947</v>
      </c>
      <c r="AV78" s="18"/>
      <c r="AW78" s="18"/>
      <c r="AX78" s="18"/>
      <c r="AY78" s="18"/>
      <c r="AZ78" s="20">
        <v>141.20445694731646</v>
      </c>
      <c r="BA78" s="20">
        <v>127.66416692270583</v>
      </c>
      <c r="BB78" s="20">
        <v>121.60601730440708</v>
      </c>
      <c r="BC78" s="18"/>
      <c r="BD78" s="20">
        <v>116.3984460499409</v>
      </c>
      <c r="BE78" s="20">
        <v>113.39220601739646</v>
      </c>
      <c r="BF78" s="20">
        <v>108.77482030577114</v>
      </c>
      <c r="BG78" s="18"/>
      <c r="BH78" s="20">
        <v>151.69838529945153</v>
      </c>
      <c r="BI78" s="20">
        <v>130.00678944531262</v>
      </c>
      <c r="BJ78" s="20">
        <v>123.61489017705745</v>
      </c>
      <c r="BL78" s="20">
        <v>155.62063039161697</v>
      </c>
      <c r="BM78" s="20">
        <v>139.39411811465803</v>
      </c>
      <c r="BN78" s="20">
        <v>132.49855079506679</v>
      </c>
      <c r="BP78" s="19"/>
      <c r="BQ78" s="19"/>
    </row>
    <row r="79" spans="1:69" x14ac:dyDescent="0.2">
      <c r="A79" s="17">
        <v>75</v>
      </c>
      <c r="B79" s="17" t="s">
        <v>199</v>
      </c>
      <c r="C79" s="23" t="s">
        <v>66</v>
      </c>
      <c r="D79" s="20">
        <v>148.23445028006245</v>
      </c>
      <c r="E79" s="20">
        <v>144.25748168982352</v>
      </c>
      <c r="F79" s="20">
        <v>127.44073164133745</v>
      </c>
      <c r="G79" s="18"/>
      <c r="H79" s="20">
        <v>141.45384828767956</v>
      </c>
      <c r="I79" s="20">
        <v>155.6255022547503</v>
      </c>
      <c r="J79" s="20">
        <v>133.24271850473554</v>
      </c>
      <c r="K79" s="18"/>
      <c r="L79" s="20">
        <v>156.11406624511361</v>
      </c>
      <c r="M79" s="20">
        <v>130.53317043519081</v>
      </c>
      <c r="N79" s="20">
        <v>119.73638374713802</v>
      </c>
      <c r="R79" s="20">
        <v>108.00405875779748</v>
      </c>
      <c r="S79" s="20">
        <v>140.27994798315595</v>
      </c>
      <c r="T79" s="20">
        <v>137.00431403670075</v>
      </c>
      <c r="V79" s="20">
        <v>160.01060970250361</v>
      </c>
      <c r="W79" s="20">
        <v>202.11893997403752</v>
      </c>
      <c r="X79" s="20">
        <v>156.54323146121533</v>
      </c>
      <c r="Z79" s="20">
        <v>69.863049569247664</v>
      </c>
      <c r="AA79" s="20">
        <v>100.73630165255145</v>
      </c>
      <c r="AB79" s="20">
        <v>79.55899113622479</v>
      </c>
      <c r="AD79" s="20">
        <v>95.283488134750101</v>
      </c>
      <c r="AE79" s="20">
        <v>117.638520846372</v>
      </c>
      <c r="AF79" s="20">
        <v>178.0159091340046</v>
      </c>
      <c r="AG79" s="18"/>
      <c r="AH79" s="18"/>
      <c r="AI79" s="18"/>
      <c r="AJ79" s="18"/>
      <c r="AK79" s="20">
        <v>109.70091438197902</v>
      </c>
      <c r="AL79" s="20">
        <v>118.13020404082664</v>
      </c>
      <c r="AM79" s="20">
        <v>114.80508110804402</v>
      </c>
      <c r="AN79" s="18"/>
      <c r="AO79" s="20">
        <v>117.35203049121259</v>
      </c>
      <c r="AP79" s="20">
        <v>131.48167353746967</v>
      </c>
      <c r="AQ79" s="20">
        <v>131.42440081236347</v>
      </c>
      <c r="AR79" s="18"/>
      <c r="AS79" s="20">
        <v>102.44472374424151</v>
      </c>
      <c r="AT79" s="20">
        <v>105.50475961628838</v>
      </c>
      <c r="AU79" s="20">
        <v>98.97182243520885</v>
      </c>
      <c r="AV79" s="18"/>
      <c r="AW79" s="18"/>
      <c r="AX79" s="18"/>
      <c r="AY79" s="18"/>
      <c r="AZ79" s="20">
        <v>133.01606712362795</v>
      </c>
      <c r="BA79" s="20">
        <v>141.82714176105782</v>
      </c>
      <c r="BB79" s="20">
        <v>125.8902938886106</v>
      </c>
      <c r="BC79" s="18"/>
      <c r="BD79" s="20">
        <v>107.11224280687679</v>
      </c>
      <c r="BE79" s="20">
        <v>113.10301650244577</v>
      </c>
      <c r="BF79" s="20">
        <v>104.36275257848393</v>
      </c>
      <c r="BG79" s="18"/>
      <c r="BH79" s="20">
        <v>148.09010859352804</v>
      </c>
      <c r="BI79" s="20">
        <v>161.85619681885495</v>
      </c>
      <c r="BJ79" s="20">
        <v>142.21775306597263</v>
      </c>
      <c r="BL79" s="20">
        <v>143.96599949591149</v>
      </c>
      <c r="BM79" s="20">
        <v>150.06910663962231</v>
      </c>
      <c r="BN79" s="20">
        <v>131.0315562204735</v>
      </c>
      <c r="BP79" s="19"/>
      <c r="BQ79" s="19"/>
    </row>
    <row r="80" spans="1:69" x14ac:dyDescent="0.2">
      <c r="A80" s="17">
        <v>76</v>
      </c>
      <c r="B80" s="17" t="s">
        <v>200</v>
      </c>
      <c r="C80" s="23" t="s">
        <v>93</v>
      </c>
      <c r="D80" s="20">
        <v>88.497855292402193</v>
      </c>
      <c r="E80" s="20">
        <v>89.826609760218915</v>
      </c>
      <c r="F80" s="20">
        <v>88.568658791242129</v>
      </c>
      <c r="G80" s="18"/>
      <c r="H80" s="20">
        <v>85.879809262295893</v>
      </c>
      <c r="I80" s="20">
        <v>81.827260893531971</v>
      </c>
      <c r="J80" s="20">
        <v>79.816519941499521</v>
      </c>
      <c r="K80" s="18"/>
      <c r="L80" s="20">
        <v>91.539824923190864</v>
      </c>
      <c r="M80" s="20">
        <v>99.491745758529575</v>
      </c>
      <c r="N80" s="20">
        <v>100.16266359402186</v>
      </c>
      <c r="R80" s="20">
        <v>87.384027846161089</v>
      </c>
      <c r="S80" s="20">
        <v>91.559262776977874</v>
      </c>
      <c r="T80" s="20">
        <v>111.16335655827967</v>
      </c>
      <c r="V80" s="20">
        <v>103.23136519306799</v>
      </c>
      <c r="W80" s="20">
        <v>98.443858704762704</v>
      </c>
      <c r="X80" s="20">
        <v>102.86367917292749</v>
      </c>
      <c r="Z80" s="20">
        <v>66.783713263150403</v>
      </c>
      <c r="AA80" s="20">
        <v>59.139385534809229</v>
      </c>
      <c r="AB80" s="20">
        <v>111.64511943096078</v>
      </c>
      <c r="AD80" s="20">
        <v>92.610698021457765</v>
      </c>
      <c r="AE80" s="20">
        <v>119.16987363010504</v>
      </c>
      <c r="AF80" s="20">
        <v>120.17464019568804</v>
      </c>
      <c r="AG80" s="18"/>
      <c r="AH80" s="18"/>
      <c r="AI80" s="18"/>
      <c r="AJ80" s="18"/>
      <c r="AK80" s="20">
        <v>103.71599158866584</v>
      </c>
      <c r="AL80" s="20">
        <v>96.227760877290677</v>
      </c>
      <c r="AM80" s="20">
        <v>107.46879448387261</v>
      </c>
      <c r="AN80" s="18"/>
      <c r="AO80" s="20">
        <v>123.13031313892174</v>
      </c>
      <c r="AP80" s="20">
        <v>115.84778794714239</v>
      </c>
      <c r="AQ80" s="20">
        <v>121.34636383869575</v>
      </c>
      <c r="AR80" s="18"/>
      <c r="AS80" s="20">
        <v>85.293301825682377</v>
      </c>
      <c r="AT80" s="20">
        <v>77.664661800391173</v>
      </c>
      <c r="AU80" s="20">
        <v>94.247539504993895</v>
      </c>
      <c r="AV80" s="18"/>
      <c r="AW80" s="18"/>
      <c r="AX80" s="18"/>
      <c r="AY80" s="18"/>
      <c r="AZ80" s="20">
        <v>130.52132427808158</v>
      </c>
      <c r="BA80" s="20">
        <v>117.63658334377509</v>
      </c>
      <c r="BB80" s="20">
        <v>124.6902997527573</v>
      </c>
      <c r="BC80" s="18"/>
      <c r="BD80" s="20">
        <v>109.32849649663613</v>
      </c>
      <c r="BE80" s="20">
        <v>104.06833717329607</v>
      </c>
      <c r="BF80" s="20">
        <v>106.15732394621197</v>
      </c>
      <c r="BG80" s="18"/>
      <c r="BH80" s="20">
        <v>136.34059475167695</v>
      </c>
      <c r="BI80" s="20">
        <v>127.50552708613392</v>
      </c>
      <c r="BJ80" s="20">
        <v>136.67731377420242</v>
      </c>
      <c r="BL80" s="20">
        <v>146.01616420286837</v>
      </c>
      <c r="BM80" s="20">
        <v>121.11098859676336</v>
      </c>
      <c r="BN80" s="20">
        <v>131.22116776412841</v>
      </c>
      <c r="BP80" s="19"/>
      <c r="BQ80" s="19"/>
    </row>
    <row r="81" spans="1:80" x14ac:dyDescent="0.2">
      <c r="A81" s="17">
        <v>77</v>
      </c>
      <c r="B81" s="17" t="s">
        <v>201</v>
      </c>
      <c r="C81" s="23" t="s">
        <v>94</v>
      </c>
      <c r="D81" s="20">
        <v>147.88714449525045</v>
      </c>
      <c r="E81" s="20">
        <v>177.71000605039816</v>
      </c>
      <c r="F81" s="20">
        <v>190.58208905550381</v>
      </c>
      <c r="G81" s="18"/>
      <c r="H81" s="20">
        <v>189.04258942585551</v>
      </c>
      <c r="I81" s="20">
        <v>216.44938268325248</v>
      </c>
      <c r="J81" s="20">
        <v>229.18952620320363</v>
      </c>
      <c r="K81" s="18"/>
      <c r="L81" s="20">
        <v>100.05897796693353</v>
      </c>
      <c r="M81" s="20">
        <v>130.90229923104854</v>
      </c>
      <c r="N81" s="20">
        <v>139.40140988347574</v>
      </c>
      <c r="R81" s="20">
        <v>121.63257966596595</v>
      </c>
      <c r="S81" s="20">
        <v>111.22174903234384</v>
      </c>
      <c r="T81" s="20">
        <v>83.452924909891152</v>
      </c>
      <c r="V81" s="20">
        <v>132.27889301969989</v>
      </c>
      <c r="W81" s="20">
        <v>100.44916068782568</v>
      </c>
      <c r="X81" s="20">
        <v>116.21717910612701</v>
      </c>
      <c r="Z81" s="20">
        <v>95.265145595885954</v>
      </c>
      <c r="AA81" s="20">
        <v>135.37508460865402</v>
      </c>
      <c r="AB81" s="20">
        <v>75.966450164436452</v>
      </c>
      <c r="AD81" s="20">
        <v>137.86073875867271</v>
      </c>
      <c r="AE81" s="20">
        <v>96.597733597880065</v>
      </c>
      <c r="AF81" s="20">
        <v>54.068775243187908</v>
      </c>
      <c r="AG81" s="18"/>
      <c r="AH81" s="18"/>
      <c r="AI81" s="18"/>
      <c r="AJ81" s="18"/>
      <c r="AK81" s="20">
        <v>112.22701815837743</v>
      </c>
      <c r="AL81" s="20">
        <v>122.3812296217511</v>
      </c>
      <c r="AM81" s="20">
        <v>125.14612342403031</v>
      </c>
      <c r="AN81" s="18"/>
      <c r="AO81" s="20">
        <v>105.67570804247386</v>
      </c>
      <c r="AP81" s="20">
        <v>117.48770601605783</v>
      </c>
      <c r="AQ81" s="20">
        <v>109.87859756012739</v>
      </c>
      <c r="AR81" s="18"/>
      <c r="AS81" s="20">
        <v>118.44135897733477</v>
      </c>
      <c r="AT81" s="20">
        <v>127.00987231135011</v>
      </c>
      <c r="AU81" s="20">
        <v>139.69018841639621</v>
      </c>
      <c r="AV81" s="18"/>
      <c r="AW81" s="18"/>
      <c r="AX81" s="18"/>
      <c r="AY81" s="18"/>
      <c r="AZ81" s="20">
        <v>101.89213823604535</v>
      </c>
      <c r="BA81" s="20">
        <v>104.21383367119064</v>
      </c>
      <c r="BB81" s="20">
        <v>91.328479314653791</v>
      </c>
      <c r="BC81" s="18"/>
      <c r="BD81" s="20">
        <v>96.542417517255203</v>
      </c>
      <c r="BE81" s="20">
        <v>101.2661904939461</v>
      </c>
      <c r="BF81" s="20">
        <v>98.096624929842292</v>
      </c>
      <c r="BG81" s="18"/>
      <c r="BH81" s="20">
        <v>107.54473747459956</v>
      </c>
      <c r="BI81" s="20">
        <v>110.28114785978948</v>
      </c>
      <c r="BJ81" s="20">
        <v>92.491817500690075</v>
      </c>
      <c r="BL81" s="20">
        <v>101.58919599644851</v>
      </c>
      <c r="BM81" s="20">
        <v>101.04869432470802</v>
      </c>
      <c r="BN81" s="20">
        <v>83.339263213798503</v>
      </c>
      <c r="BP81" s="19"/>
      <c r="BQ81" s="19"/>
    </row>
    <row r="82" spans="1:80" x14ac:dyDescent="0.2">
      <c r="A82" s="17">
        <v>78</v>
      </c>
      <c r="B82" s="17" t="s">
        <v>202</v>
      </c>
      <c r="C82" s="23" t="s">
        <v>67</v>
      </c>
      <c r="D82" s="20">
        <v>165.12219406654484</v>
      </c>
      <c r="E82" s="20">
        <v>135.5652579958828</v>
      </c>
      <c r="F82" s="20">
        <v>100.14882692128819</v>
      </c>
      <c r="G82" s="18"/>
      <c r="H82" s="20">
        <v>181.58224158938714</v>
      </c>
      <c r="I82" s="20">
        <v>141.12362274275927</v>
      </c>
      <c r="J82" s="20">
        <v>117.79241619750036</v>
      </c>
      <c r="K82" s="18"/>
      <c r="L82" s="20">
        <v>145.97557006082479</v>
      </c>
      <c r="M82" s="20">
        <v>128.84902030408992</v>
      </c>
      <c r="N82" s="20">
        <v>76.765505393504</v>
      </c>
      <c r="R82" s="20">
        <v>74.572824304595215</v>
      </c>
      <c r="S82" s="20">
        <v>72.875496594054212</v>
      </c>
      <c r="T82" s="20">
        <v>50.938145663414225</v>
      </c>
      <c r="V82" s="20">
        <v>58.503754569149869</v>
      </c>
      <c r="W82" s="20">
        <v>70.602129722526129</v>
      </c>
      <c r="X82" s="20">
        <v>42.298728481583687</v>
      </c>
      <c r="Z82" s="20">
        <v>72.728677992902846</v>
      </c>
      <c r="AA82" s="20">
        <v>63.278193254420266</v>
      </c>
      <c r="AB82" s="20">
        <v>24.239781941516942</v>
      </c>
      <c r="AD82" s="20">
        <v>92.344405279543025</v>
      </c>
      <c r="AE82" s="20">
        <v>85.582202573560409</v>
      </c>
      <c r="AF82" s="20">
        <v>90.354494946621926</v>
      </c>
      <c r="AG82" s="18"/>
      <c r="AH82" s="18"/>
      <c r="AI82" s="18"/>
      <c r="AJ82" s="18"/>
      <c r="AK82" s="20">
        <v>81.35997316753982</v>
      </c>
      <c r="AL82" s="20">
        <v>79.716391064108976</v>
      </c>
      <c r="AM82" s="20">
        <v>74.075032363475373</v>
      </c>
      <c r="AN82" s="18"/>
      <c r="AO82" s="20">
        <v>88.450637489890056</v>
      </c>
      <c r="AP82" s="20">
        <v>90.682499762330735</v>
      </c>
      <c r="AQ82" s="20">
        <v>86.053238325752162</v>
      </c>
      <c r="AR82" s="18"/>
      <c r="AS82" s="20">
        <v>74.625723182075234</v>
      </c>
      <c r="AT82" s="20">
        <v>69.346469171400955</v>
      </c>
      <c r="AU82" s="20">
        <v>62.65389740918139</v>
      </c>
      <c r="AV82" s="18"/>
      <c r="AW82" s="18"/>
      <c r="AX82" s="18"/>
      <c r="AY82" s="18"/>
      <c r="AZ82" s="20">
        <v>78.634696869500104</v>
      </c>
      <c r="BA82" s="20">
        <v>75.956971676624974</v>
      </c>
      <c r="BB82" s="20">
        <v>71.077338608765743</v>
      </c>
      <c r="BC82" s="18"/>
      <c r="BD82" s="20">
        <v>98.919123962834249</v>
      </c>
      <c r="BE82" s="20">
        <v>92.450896314069354</v>
      </c>
      <c r="BF82" s="20">
        <v>88.409905447685844</v>
      </c>
      <c r="BG82" s="18"/>
      <c r="BH82" s="20">
        <v>77.120632770336684</v>
      </c>
      <c r="BI82" s="20">
        <v>74.410102967567639</v>
      </c>
      <c r="BJ82" s="20">
        <v>66.16980164832998</v>
      </c>
      <c r="BL82" s="20">
        <v>59.72745850710772</v>
      </c>
      <c r="BM82" s="20">
        <v>61.258313524472804</v>
      </c>
      <c r="BN82" s="20">
        <v>58.599946544297055</v>
      </c>
      <c r="BP82" s="19"/>
      <c r="BQ82" s="19"/>
    </row>
    <row r="83" spans="1:80" x14ac:dyDescent="0.2">
      <c r="A83" s="17">
        <v>79</v>
      </c>
      <c r="B83" s="17" t="s">
        <v>203</v>
      </c>
      <c r="C83" s="23" t="s">
        <v>95</v>
      </c>
      <c r="D83" s="20">
        <v>129.24116517315738</v>
      </c>
      <c r="E83" s="20">
        <v>143.50527002400176</v>
      </c>
      <c r="F83" s="20">
        <v>162.65229371812154</v>
      </c>
      <c r="G83" s="18"/>
      <c r="H83" s="20">
        <v>115.00444188504466</v>
      </c>
      <c r="I83" s="20">
        <v>143.93043813217687</v>
      </c>
      <c r="J83" s="20">
        <v>155.94046066862359</v>
      </c>
      <c r="K83" s="18"/>
      <c r="L83" s="20">
        <v>145.78782013148611</v>
      </c>
      <c r="M83" s="20">
        <v>142.97973202051875</v>
      </c>
      <c r="N83" s="20">
        <v>171.56394247326077</v>
      </c>
      <c r="R83" s="20">
        <v>89.314078495005759</v>
      </c>
      <c r="S83" s="20">
        <v>115.07790611776652</v>
      </c>
      <c r="T83" s="20">
        <v>112.2890614348192</v>
      </c>
      <c r="V83" s="20">
        <v>85.946391530961009</v>
      </c>
      <c r="W83" s="20">
        <v>155.90980732084739</v>
      </c>
      <c r="X83" s="20">
        <v>114.20656690027596</v>
      </c>
      <c r="Z83" s="20">
        <v>59.809065099813388</v>
      </c>
      <c r="AA83" s="20">
        <v>57.867366648506746</v>
      </c>
      <c r="AB83" s="20">
        <v>74.673530199314825</v>
      </c>
      <c r="AD83" s="20">
        <v>122.5932882222279</v>
      </c>
      <c r="AE83" s="20">
        <v>133.57479881575384</v>
      </c>
      <c r="AF83" s="20">
        <v>151.63025959004116</v>
      </c>
      <c r="AG83" s="18"/>
      <c r="AH83" s="18"/>
      <c r="AI83" s="18"/>
      <c r="AJ83" s="18"/>
      <c r="AK83" s="20">
        <v>84.090108402801206</v>
      </c>
      <c r="AL83" s="20">
        <v>79.571469737486552</v>
      </c>
      <c r="AM83" s="20">
        <v>85.586758715233699</v>
      </c>
      <c r="AN83" s="18"/>
      <c r="AO83" s="20">
        <v>94.837685666977904</v>
      </c>
      <c r="AP83" s="20">
        <v>90.871338812690709</v>
      </c>
      <c r="AQ83" s="20">
        <v>98.81075338368872</v>
      </c>
      <c r="AR83" s="18"/>
      <c r="AS83" s="20">
        <v>73.887416940547851</v>
      </c>
      <c r="AT83" s="20">
        <v>68.876514785582302</v>
      </c>
      <c r="AU83" s="20">
        <v>72.997791082998802</v>
      </c>
      <c r="AV83" s="18"/>
      <c r="AW83" s="18"/>
      <c r="AX83" s="18"/>
      <c r="AY83" s="18"/>
      <c r="AZ83" s="20">
        <v>98.290856225135641</v>
      </c>
      <c r="BA83" s="20">
        <v>128.7597001680418</v>
      </c>
      <c r="BB83" s="20">
        <v>127.96301103235723</v>
      </c>
      <c r="BC83" s="18"/>
      <c r="BD83" s="20">
        <v>100.1325479287206</v>
      </c>
      <c r="BE83" s="20">
        <v>104.37747079272613</v>
      </c>
      <c r="BF83" s="20">
        <v>115.824213910493</v>
      </c>
      <c r="BG83" s="18"/>
      <c r="BH83" s="20">
        <v>92.790001529486275</v>
      </c>
      <c r="BI83" s="20">
        <v>144.60239097652016</v>
      </c>
      <c r="BJ83" s="20">
        <v>142.3754879924287</v>
      </c>
      <c r="BL83" s="20">
        <v>101.95277200359358</v>
      </c>
      <c r="BM83" s="20">
        <v>136.93670823322057</v>
      </c>
      <c r="BN83" s="20">
        <v>125.59269878405628</v>
      </c>
      <c r="BP83" s="19"/>
      <c r="BQ83" s="19"/>
    </row>
    <row r="84" spans="1:80" x14ac:dyDescent="0.2">
      <c r="A84" s="17">
        <v>80</v>
      </c>
      <c r="B84" s="17" t="s">
        <v>204</v>
      </c>
      <c r="C84" s="23" t="s">
        <v>205</v>
      </c>
      <c r="D84" s="20">
        <v>150.5244977986664</v>
      </c>
      <c r="E84" s="20">
        <v>123.04929166734802</v>
      </c>
      <c r="F84" s="20">
        <v>113.88800944846147</v>
      </c>
      <c r="G84" s="18"/>
      <c r="H84" s="20">
        <v>115.12558420444606</v>
      </c>
      <c r="I84" s="20">
        <v>97.875752967038835</v>
      </c>
      <c r="J84" s="20">
        <v>76.700637247784115</v>
      </c>
      <c r="K84" s="18"/>
      <c r="L84" s="20">
        <v>191.66920911362638</v>
      </c>
      <c r="M84" s="20">
        <v>153.47683215272303</v>
      </c>
      <c r="N84" s="20">
        <v>163.1866185126851</v>
      </c>
      <c r="R84" s="20">
        <v>106.22171606677256</v>
      </c>
      <c r="S84" s="20">
        <v>87.066937644467671</v>
      </c>
      <c r="T84" s="20">
        <v>80.729121146121358</v>
      </c>
      <c r="V84" s="20">
        <v>120.58611671886284</v>
      </c>
      <c r="W84" s="20">
        <v>124.00903712651716</v>
      </c>
      <c r="X84" s="20">
        <v>97.524176003615466</v>
      </c>
      <c r="Z84" s="20">
        <v>59.974203008973184</v>
      </c>
      <c r="AA84" s="20">
        <v>46.846367193303941</v>
      </c>
      <c r="AB84" s="20">
        <v>53.996680375423125</v>
      </c>
      <c r="AD84" s="20">
        <v>138.96536050291161</v>
      </c>
      <c r="AE84" s="20">
        <v>91.39113413318772</v>
      </c>
      <c r="AF84" s="20">
        <v>90.954168799893822</v>
      </c>
      <c r="AG84" s="18"/>
      <c r="AH84" s="18"/>
      <c r="AI84" s="18"/>
      <c r="AJ84" s="18"/>
      <c r="AK84" s="20">
        <v>106.98049493047301</v>
      </c>
      <c r="AL84" s="20">
        <v>102.66226777932638</v>
      </c>
      <c r="AM84" s="20">
        <v>103.35188895807428</v>
      </c>
      <c r="AN84" s="18"/>
      <c r="AO84" s="20">
        <v>113.58965992439676</v>
      </c>
      <c r="AP84" s="20">
        <v>109.47695472184056</v>
      </c>
      <c r="AQ84" s="20">
        <v>113.61786921503982</v>
      </c>
      <c r="AR84" s="18"/>
      <c r="AS84" s="20">
        <v>100.71254371604267</v>
      </c>
      <c r="AT84" s="20">
        <v>96.209061864795359</v>
      </c>
      <c r="AU84" s="20">
        <v>93.561756498994953</v>
      </c>
      <c r="AV84" s="18"/>
      <c r="AW84" s="18"/>
      <c r="AX84" s="18"/>
      <c r="AY84" s="18"/>
      <c r="AZ84" s="20">
        <v>150.84140713293513</v>
      </c>
      <c r="BA84" s="20">
        <v>146.9889785836767</v>
      </c>
      <c r="BB84" s="20">
        <v>146.93481914712893</v>
      </c>
      <c r="BC84" s="18"/>
      <c r="BD84" s="20">
        <v>114.26241873809137</v>
      </c>
      <c r="BE84" s="20">
        <v>111.34793530826215</v>
      </c>
      <c r="BF84" s="20">
        <v>110.70819829862735</v>
      </c>
      <c r="BG84" s="18"/>
      <c r="BH84" s="20">
        <v>173.3983000852142</v>
      </c>
      <c r="BI84" s="20">
        <v>169.97794283218818</v>
      </c>
      <c r="BJ84" s="20">
        <v>170.20584407902518</v>
      </c>
      <c r="BL84" s="20">
        <v>165.00291124266587</v>
      </c>
      <c r="BM84" s="20">
        <v>159.07305644520915</v>
      </c>
      <c r="BN84" s="20">
        <v>159.84253130109093</v>
      </c>
      <c r="BP84" s="19"/>
      <c r="BQ84" s="19"/>
    </row>
    <row r="85" spans="1:80" x14ac:dyDescent="0.2">
      <c r="A85" s="17">
        <v>81</v>
      </c>
      <c r="B85" s="17" t="s">
        <v>206</v>
      </c>
      <c r="C85" s="23" t="s">
        <v>207</v>
      </c>
      <c r="D85" s="20">
        <v>196.65104734400728</v>
      </c>
      <c r="E85" s="20">
        <v>207.6208671510619</v>
      </c>
      <c r="F85" s="20">
        <v>185.99909031251102</v>
      </c>
      <c r="G85" s="18"/>
      <c r="H85" s="20">
        <v>193.63590236982458</v>
      </c>
      <c r="I85" s="20">
        <v>198.48194539453155</v>
      </c>
      <c r="J85" s="20">
        <v>182.39964133293606</v>
      </c>
      <c r="K85" s="18"/>
      <c r="L85" s="20">
        <v>200.16489341620175</v>
      </c>
      <c r="M85" s="20">
        <v>218.65113517135399</v>
      </c>
      <c r="N85" s="20">
        <v>190.77243869349084</v>
      </c>
      <c r="R85" s="20">
        <v>127.32425964062013</v>
      </c>
      <c r="S85" s="20">
        <v>163.86710172901556</v>
      </c>
      <c r="T85" s="20">
        <v>126.84281733865186</v>
      </c>
      <c r="V85" s="20">
        <v>175.80034342844218</v>
      </c>
      <c r="W85" s="20">
        <v>215.5941818022529</v>
      </c>
      <c r="X85" s="20">
        <v>150.80539945866863</v>
      </c>
      <c r="Z85" s="20">
        <v>109.71956964469582</v>
      </c>
      <c r="AA85" s="20">
        <v>118.02246875670677</v>
      </c>
      <c r="AB85" s="20">
        <v>112.07938262535278</v>
      </c>
      <c r="AD85" s="20">
        <v>97.256026963748141</v>
      </c>
      <c r="AE85" s="20">
        <v>158.6685664318592</v>
      </c>
      <c r="AF85" s="20">
        <v>115.61711891082165</v>
      </c>
      <c r="AG85" s="18"/>
      <c r="AH85" s="18"/>
      <c r="AI85" s="18"/>
      <c r="AJ85" s="18"/>
      <c r="AK85" s="20">
        <v>135.93353052150107</v>
      </c>
      <c r="AL85" s="20">
        <v>135.92654295006051</v>
      </c>
      <c r="AM85" s="20">
        <v>129.37034165310772</v>
      </c>
      <c r="AN85" s="18"/>
      <c r="AO85" s="20">
        <v>126.76294678964047</v>
      </c>
      <c r="AP85" s="20">
        <v>126.28363020387707</v>
      </c>
      <c r="AQ85" s="20">
        <v>128.80491104341414</v>
      </c>
      <c r="AR85" s="18"/>
      <c r="AS85" s="20">
        <v>144.63229962228687</v>
      </c>
      <c r="AT85" s="20">
        <v>145.04672163907014</v>
      </c>
      <c r="AU85" s="20">
        <v>129.908255816939</v>
      </c>
      <c r="AV85" s="18"/>
      <c r="AW85" s="18"/>
      <c r="AX85" s="18"/>
      <c r="AY85" s="18"/>
      <c r="AZ85" s="20">
        <v>158.19486285912222</v>
      </c>
      <c r="BA85" s="20">
        <v>179.17396879124868</v>
      </c>
      <c r="BB85" s="20">
        <v>154.67031853527425</v>
      </c>
      <c r="BC85" s="18"/>
      <c r="BD85" s="20">
        <v>124.12023492376312</v>
      </c>
      <c r="BE85" s="20">
        <v>135.5401340417248</v>
      </c>
      <c r="BF85" s="20">
        <v>122.84386323840167</v>
      </c>
      <c r="BG85" s="18"/>
      <c r="BH85" s="20">
        <v>181.43902812069828</v>
      </c>
      <c r="BI85" s="20">
        <v>203.94606655703481</v>
      </c>
      <c r="BJ85" s="20">
        <v>168.07642257186797</v>
      </c>
      <c r="BL85" s="20">
        <v>169.16383665777042</v>
      </c>
      <c r="BM85" s="20">
        <v>197.35950239800465</v>
      </c>
      <c r="BN85" s="20">
        <v>173.15525757665159</v>
      </c>
      <c r="BP85" s="19"/>
      <c r="BQ85" s="19"/>
    </row>
    <row r="86" spans="1:80" x14ac:dyDescent="0.2">
      <c r="A86" s="17">
        <v>82</v>
      </c>
      <c r="B86" s="17" t="s">
        <v>208</v>
      </c>
      <c r="C86" s="23" t="s">
        <v>209</v>
      </c>
      <c r="D86" s="20">
        <v>141.24492136072135</v>
      </c>
      <c r="E86" s="20">
        <v>128.38790501783325</v>
      </c>
      <c r="F86" s="20">
        <v>113.90763685207173</v>
      </c>
      <c r="G86" s="18"/>
      <c r="H86" s="20">
        <v>88.918462440613879</v>
      </c>
      <c r="I86" s="20">
        <v>77.282893120189172</v>
      </c>
      <c r="J86" s="20">
        <v>75.590281260244652</v>
      </c>
      <c r="K86" s="18"/>
      <c r="L86" s="20">
        <v>202.06586145075588</v>
      </c>
      <c r="M86" s="20">
        <v>190.13593569134414</v>
      </c>
      <c r="N86" s="20">
        <v>164.7274069795485</v>
      </c>
      <c r="R86" s="20">
        <v>157.04310075395279</v>
      </c>
      <c r="S86" s="20">
        <v>109.83196652947575</v>
      </c>
      <c r="T86" s="20">
        <v>155.16635610729853</v>
      </c>
      <c r="V86" s="20">
        <v>165.25391774533423</v>
      </c>
      <c r="W86" s="20">
        <v>133.62867417570328</v>
      </c>
      <c r="X86" s="20">
        <v>203.04338073144061</v>
      </c>
      <c r="Z86" s="20">
        <v>162.68026851170615</v>
      </c>
      <c r="AA86" s="20">
        <v>120.82280884222341</v>
      </c>
      <c r="AB86" s="20">
        <v>157.51910414764268</v>
      </c>
      <c r="AD86" s="20">
        <v>143.18659359696738</v>
      </c>
      <c r="AE86" s="20">
        <v>72.933228579925498</v>
      </c>
      <c r="AF86" s="20">
        <v>97.5396780249161</v>
      </c>
      <c r="AG86" s="18"/>
      <c r="AH86" s="18"/>
      <c r="AI86" s="18"/>
      <c r="AJ86" s="18"/>
      <c r="AK86" s="20">
        <v>116.17162636306111</v>
      </c>
      <c r="AL86" s="20">
        <v>117.39593598593967</v>
      </c>
      <c r="AM86" s="20">
        <v>114.87337101013071</v>
      </c>
      <c r="AN86" s="18"/>
      <c r="AO86" s="20">
        <v>112.41204791674619</v>
      </c>
      <c r="AP86" s="20">
        <v>111.6138176601243</v>
      </c>
      <c r="AQ86" s="20">
        <v>113.01798606184532</v>
      </c>
      <c r="AR86" s="18"/>
      <c r="AS86" s="20">
        <v>119.73812763232516</v>
      </c>
      <c r="AT86" s="20">
        <v>122.87427371614592</v>
      </c>
      <c r="AU86" s="20">
        <v>116.6497843676261</v>
      </c>
      <c r="AV86" s="18"/>
      <c r="AW86" s="18"/>
      <c r="AX86" s="18"/>
      <c r="AY86" s="18"/>
      <c r="AZ86" s="20">
        <v>149.10112280922738</v>
      </c>
      <c r="BA86" s="20">
        <v>154.01618282402976</v>
      </c>
      <c r="BB86" s="20">
        <v>149.77116892278221</v>
      </c>
      <c r="BC86" s="18"/>
      <c r="BD86" s="20">
        <v>111.34418424162091</v>
      </c>
      <c r="BE86" s="20">
        <v>115.81541471163861</v>
      </c>
      <c r="BF86" s="20">
        <v>109.96459137829804</v>
      </c>
      <c r="BG86" s="18"/>
      <c r="BH86" s="20">
        <v>170.42323071208506</v>
      </c>
      <c r="BI86" s="20">
        <v>185.95659531494167</v>
      </c>
      <c r="BJ86" s="20">
        <v>179.64036436768009</v>
      </c>
      <c r="BL86" s="20">
        <v>165.69976525636054</v>
      </c>
      <c r="BM86" s="20">
        <v>159.66283481675413</v>
      </c>
      <c r="BN86" s="20">
        <v>159.61300153771921</v>
      </c>
      <c r="BP86" s="19"/>
      <c r="BQ86" s="19"/>
    </row>
    <row r="87" spans="1:80" x14ac:dyDescent="0.2">
      <c r="A87" s="17">
        <v>83</v>
      </c>
      <c r="B87" s="17" t="s">
        <v>210</v>
      </c>
      <c r="C87" s="23" t="s">
        <v>211</v>
      </c>
      <c r="D87" s="20">
        <v>183.94182628104392</v>
      </c>
      <c r="E87" s="20">
        <v>188.0738112239429</v>
      </c>
      <c r="F87" s="20">
        <v>157.31363993613422</v>
      </c>
      <c r="G87" s="18"/>
      <c r="H87" s="20">
        <v>136.31539490640432</v>
      </c>
      <c r="I87" s="20">
        <v>140.06390672838731</v>
      </c>
      <c r="J87" s="20">
        <v>124.0930408709801</v>
      </c>
      <c r="K87" s="18"/>
      <c r="L87" s="20">
        <v>239.29901931273312</v>
      </c>
      <c r="M87" s="20">
        <v>246.09355408840236</v>
      </c>
      <c r="N87" s="20">
        <v>201.3639327471887</v>
      </c>
      <c r="R87" s="20">
        <v>92.563653567040149</v>
      </c>
      <c r="S87" s="20">
        <v>89.415865818329223</v>
      </c>
      <c r="T87" s="20">
        <v>94.951196148830746</v>
      </c>
      <c r="V87" s="20">
        <v>95.456117524992194</v>
      </c>
      <c r="W87" s="20">
        <v>73.140241411233859</v>
      </c>
      <c r="X87" s="20">
        <v>78.461296127386063</v>
      </c>
      <c r="Z87" s="20">
        <v>108.82588213630167</v>
      </c>
      <c r="AA87" s="20">
        <v>112.25092037706568</v>
      </c>
      <c r="AB87" s="20">
        <v>120.62647186043162</v>
      </c>
      <c r="AD87" s="20">
        <v>73.181190555827115</v>
      </c>
      <c r="AE87" s="20">
        <v>82.009046078183317</v>
      </c>
      <c r="AF87" s="20">
        <v>85.54620095947817</v>
      </c>
      <c r="AG87" s="18"/>
      <c r="AH87" s="18"/>
      <c r="AI87" s="18"/>
      <c r="AJ87" s="18"/>
      <c r="AK87" s="20">
        <v>91.522682975665788</v>
      </c>
      <c r="AL87" s="20">
        <v>103.22263024226643</v>
      </c>
      <c r="AM87" s="20">
        <v>101.59586290441625</v>
      </c>
      <c r="AN87" s="18"/>
      <c r="AO87" s="20">
        <v>95.516309535793482</v>
      </c>
      <c r="AP87" s="20">
        <v>102.73838229320616</v>
      </c>
      <c r="AQ87" s="20">
        <v>107.33909221160398</v>
      </c>
      <c r="AR87" s="18"/>
      <c r="AS87" s="20">
        <v>87.735391701503701</v>
      </c>
      <c r="AT87" s="20">
        <v>103.681336599312</v>
      </c>
      <c r="AU87" s="20">
        <v>96.133442771490991</v>
      </c>
      <c r="AV87" s="18"/>
      <c r="AW87" s="18"/>
      <c r="AX87" s="18"/>
      <c r="AY87" s="18"/>
      <c r="AZ87" s="20">
        <v>119.73759713926822</v>
      </c>
      <c r="BA87" s="20">
        <v>131.50346811582008</v>
      </c>
      <c r="BB87" s="20">
        <v>129.63903589978872</v>
      </c>
      <c r="BC87" s="18"/>
      <c r="BD87" s="20">
        <v>106.90164856486344</v>
      </c>
      <c r="BE87" s="20">
        <v>114.83815359214999</v>
      </c>
      <c r="BF87" s="20">
        <v>111.66992991558659</v>
      </c>
      <c r="BG87" s="18"/>
      <c r="BH87" s="20">
        <v>122.41003343020076</v>
      </c>
      <c r="BI87" s="20">
        <v>132.3314921085493</v>
      </c>
      <c r="BJ87" s="20">
        <v>134.39015734058913</v>
      </c>
      <c r="BL87" s="20">
        <v>129.97842255435853</v>
      </c>
      <c r="BM87" s="20">
        <v>147.0907258633201</v>
      </c>
      <c r="BN87" s="20">
        <v>142.90722658622849</v>
      </c>
      <c r="BP87" s="19"/>
      <c r="BQ87" s="19"/>
    </row>
    <row r="88" spans="1:80" x14ac:dyDescent="0.2">
      <c r="A88" s="17">
        <v>84</v>
      </c>
      <c r="B88" s="17" t="s">
        <v>212</v>
      </c>
      <c r="C88" s="23" t="s">
        <v>213</v>
      </c>
      <c r="D88" s="20">
        <v>169.59375604599907</v>
      </c>
      <c r="E88" s="20">
        <v>152.76165246730878</v>
      </c>
      <c r="F88" s="20">
        <v>129.69788305651588</v>
      </c>
      <c r="G88" s="18"/>
      <c r="H88" s="20">
        <v>131.18703671841249</v>
      </c>
      <c r="I88" s="20">
        <v>122.46880209336464</v>
      </c>
      <c r="J88" s="20">
        <v>107.2483380212535</v>
      </c>
      <c r="K88" s="18"/>
      <c r="L88" s="20">
        <v>214.23440374601915</v>
      </c>
      <c r="M88" s="20">
        <v>189.363072275017</v>
      </c>
      <c r="N88" s="20">
        <v>159.46589969640763</v>
      </c>
      <c r="R88" s="20">
        <v>122.02646755348528</v>
      </c>
      <c r="S88" s="20">
        <v>171.40324628682131</v>
      </c>
      <c r="T88" s="20">
        <v>191.5105421212894</v>
      </c>
      <c r="V88" s="20">
        <v>129.26847661488083</v>
      </c>
      <c r="W88" s="20">
        <v>202.71956182403704</v>
      </c>
      <c r="X88" s="20">
        <v>221.92606423073053</v>
      </c>
      <c r="Z88" s="20">
        <v>167.27498798421087</v>
      </c>
      <c r="AA88" s="20">
        <v>231.76373961996265</v>
      </c>
      <c r="AB88" s="20">
        <v>268.58191611339601</v>
      </c>
      <c r="AD88" s="20">
        <v>68.94023207348134</v>
      </c>
      <c r="AE88" s="20">
        <v>73.474306563511178</v>
      </c>
      <c r="AF88" s="20">
        <v>71.393898022261411</v>
      </c>
      <c r="AG88" s="18"/>
      <c r="AH88" s="18"/>
      <c r="AI88" s="18"/>
      <c r="AJ88" s="18"/>
      <c r="AK88" s="20">
        <v>128.35521919230581</v>
      </c>
      <c r="AL88" s="20">
        <v>140.36113554470674</v>
      </c>
      <c r="AM88" s="20">
        <v>134.8335338200439</v>
      </c>
      <c r="AN88" s="18"/>
      <c r="AO88" s="20">
        <v>118.88891395882435</v>
      </c>
      <c r="AP88" s="20">
        <v>131.36240676882127</v>
      </c>
      <c r="AQ88" s="20">
        <v>135.41362378110696</v>
      </c>
      <c r="AR88" s="18"/>
      <c r="AS88" s="20">
        <v>137.33442638872774</v>
      </c>
      <c r="AT88" s="20">
        <v>148.872150339634</v>
      </c>
      <c r="AU88" s="20">
        <v>134.28012248018229</v>
      </c>
      <c r="AV88" s="18"/>
      <c r="AW88" s="18"/>
      <c r="AX88" s="18"/>
      <c r="AY88" s="18"/>
      <c r="AZ88" s="20">
        <v>144.69508504168982</v>
      </c>
      <c r="BA88" s="20">
        <v>169.54117196739395</v>
      </c>
      <c r="BB88" s="20">
        <v>173.25535168063865</v>
      </c>
      <c r="BC88" s="18"/>
      <c r="BD88" s="20">
        <v>113.56043793138026</v>
      </c>
      <c r="BE88" s="20">
        <v>128.15084333212224</v>
      </c>
      <c r="BF88" s="20">
        <v>127.41456710869248</v>
      </c>
      <c r="BG88" s="18"/>
      <c r="BH88" s="20">
        <v>160.08084427644368</v>
      </c>
      <c r="BI88" s="20">
        <v>194.85324221602048</v>
      </c>
      <c r="BJ88" s="20">
        <v>196.84332978429745</v>
      </c>
      <c r="BL88" s="20">
        <v>160.58950248926612</v>
      </c>
      <c r="BM88" s="20">
        <v>184.97415659555989</v>
      </c>
      <c r="BN88" s="20">
        <v>195.50946061807281</v>
      </c>
      <c r="BP88" s="19"/>
      <c r="BQ88" s="19"/>
    </row>
    <row r="89" spans="1:80" x14ac:dyDescent="0.2">
      <c r="A89" s="17">
        <v>85</v>
      </c>
      <c r="B89" s="17" t="s">
        <v>214</v>
      </c>
      <c r="C89" s="23" t="s">
        <v>215</v>
      </c>
      <c r="D89" s="20">
        <v>81.61685943081487</v>
      </c>
      <c r="E89" s="20">
        <v>85.689445598199057</v>
      </c>
      <c r="F89" s="20">
        <v>74.328977472007523</v>
      </c>
      <c r="G89" s="18"/>
      <c r="H89" s="20">
        <v>59.642401918613395</v>
      </c>
      <c r="I89" s="20">
        <v>53.186287532127722</v>
      </c>
      <c r="J89" s="20">
        <v>49.320463632566828</v>
      </c>
      <c r="K89" s="18"/>
      <c r="L89" s="20">
        <v>107.14653779946875</v>
      </c>
      <c r="M89" s="20">
        <v>124.9500973978426</v>
      </c>
      <c r="N89" s="20">
        <v>107.48996874754991</v>
      </c>
      <c r="R89" s="20">
        <v>93.25295737019897</v>
      </c>
      <c r="S89" s="20">
        <v>69.244445125293268</v>
      </c>
      <c r="T89" s="20">
        <v>70.004772009802707</v>
      </c>
      <c r="V89" s="20">
        <v>100.10132959335543</v>
      </c>
      <c r="W89" s="20">
        <v>61.951237592694106</v>
      </c>
      <c r="X89" s="20">
        <v>49.0513506068948</v>
      </c>
      <c r="Z89" s="20">
        <v>65.540321947123743</v>
      </c>
      <c r="AA89" s="20">
        <v>57.649035048619012</v>
      </c>
      <c r="AB89" s="20">
        <v>68.959021345838309</v>
      </c>
      <c r="AD89" s="20">
        <v>114.62423135307584</v>
      </c>
      <c r="AE89" s="20">
        <v>89.410584532892997</v>
      </c>
      <c r="AF89" s="20">
        <v>95.250014221514306</v>
      </c>
      <c r="AG89" s="18"/>
      <c r="AH89" s="18"/>
      <c r="AI89" s="18"/>
      <c r="AJ89" s="18"/>
      <c r="AK89" s="20">
        <v>80.262089603182062</v>
      </c>
      <c r="AL89" s="20">
        <v>78.846863104374435</v>
      </c>
      <c r="AM89" s="20">
        <v>70.572735956457379</v>
      </c>
      <c r="AN89" s="18"/>
      <c r="AO89" s="20">
        <v>89.857784041404727</v>
      </c>
      <c r="AP89" s="20">
        <v>89.658793331431994</v>
      </c>
      <c r="AQ89" s="20">
        <v>82.643902405096725</v>
      </c>
      <c r="AR89" s="18"/>
      <c r="AS89" s="20">
        <v>71.170828590312482</v>
      </c>
      <c r="AT89" s="20">
        <v>68.6321385049566</v>
      </c>
      <c r="AU89" s="20">
        <v>59.072586155631349</v>
      </c>
      <c r="AV89" s="18"/>
      <c r="AW89" s="18"/>
      <c r="AX89" s="18"/>
      <c r="AY89" s="18"/>
      <c r="AZ89" s="20">
        <v>113.03800546534126</v>
      </c>
      <c r="BA89" s="20">
        <v>113.86636983279918</v>
      </c>
      <c r="BB89" s="20">
        <v>101.26562083634812</v>
      </c>
      <c r="BC89" s="18"/>
      <c r="BD89" s="20">
        <v>107.1523559958317</v>
      </c>
      <c r="BE89" s="20">
        <v>109.5130776961611</v>
      </c>
      <c r="BF89" s="20">
        <v>104.88823480218332</v>
      </c>
      <c r="BG89" s="18"/>
      <c r="BH89" s="20">
        <v>119.79679681866844</v>
      </c>
      <c r="BI89" s="20">
        <v>117.69665508935461</v>
      </c>
      <c r="BJ89" s="20">
        <v>96.987262904688663</v>
      </c>
      <c r="BL89" s="20">
        <v>112.19349620484607</v>
      </c>
      <c r="BM89" s="20">
        <v>114.32853732399602</v>
      </c>
      <c r="BN89" s="20">
        <v>101.9511331567675</v>
      </c>
      <c r="BP89" s="19"/>
      <c r="BQ89" s="19"/>
      <c r="CB89" s="16"/>
    </row>
    <row r="90" spans="1:80" x14ac:dyDescent="0.2">
      <c r="A90" s="17">
        <v>86</v>
      </c>
      <c r="B90" s="17" t="s">
        <v>216</v>
      </c>
      <c r="C90" s="23" t="s">
        <v>217</v>
      </c>
      <c r="D90" s="20">
        <v>101.26134288424238</v>
      </c>
      <c r="E90" s="20">
        <v>94.527932671605114</v>
      </c>
      <c r="F90" s="20">
        <v>91.993640721230321</v>
      </c>
      <c r="G90" s="18"/>
      <c r="H90" s="20">
        <v>72.957961859481884</v>
      </c>
      <c r="I90" s="20">
        <v>62.599620776909248</v>
      </c>
      <c r="J90" s="20">
        <v>64.555580670898991</v>
      </c>
      <c r="K90" s="18"/>
      <c r="L90" s="20">
        <v>134.17079325365521</v>
      </c>
      <c r="M90" s="20">
        <v>133.09400145645384</v>
      </c>
      <c r="N90" s="20">
        <v>128.38762565737829</v>
      </c>
      <c r="R90" s="20">
        <v>103.22816812162571</v>
      </c>
      <c r="S90" s="20">
        <v>101.11157068401479</v>
      </c>
      <c r="T90" s="20">
        <v>98.207699541677272</v>
      </c>
      <c r="V90" s="20">
        <v>91.54855715847205</v>
      </c>
      <c r="W90" s="20">
        <v>117.78969474426391</v>
      </c>
      <c r="X90" s="20">
        <v>108.81964363176932</v>
      </c>
      <c r="Z90" s="20">
        <v>103.75517692563045</v>
      </c>
      <c r="AA90" s="20">
        <v>91.139203935746934</v>
      </c>
      <c r="AB90" s="20">
        <v>86.783551552018935</v>
      </c>
      <c r="AD90" s="20">
        <v>114.2593116697112</v>
      </c>
      <c r="AE90" s="20">
        <v>94.280286385164061</v>
      </c>
      <c r="AF90" s="20">
        <v>98.619090960805522</v>
      </c>
      <c r="AG90" s="18"/>
      <c r="AH90" s="18"/>
      <c r="AI90" s="18"/>
      <c r="AJ90" s="18"/>
      <c r="AK90" s="20">
        <v>91.143767409206021</v>
      </c>
      <c r="AL90" s="20">
        <v>93.290688657742862</v>
      </c>
      <c r="AM90" s="20">
        <v>86.99157955816014</v>
      </c>
      <c r="AN90" s="18"/>
      <c r="AO90" s="20">
        <v>105.73558661913405</v>
      </c>
      <c r="AP90" s="20">
        <v>107.02204706716105</v>
      </c>
      <c r="AQ90" s="20">
        <v>101.07031326072138</v>
      </c>
      <c r="AR90" s="18"/>
      <c r="AS90" s="20">
        <v>77.313915138405704</v>
      </c>
      <c r="AT90" s="20">
        <v>80.296406360975652</v>
      </c>
      <c r="AU90" s="20">
        <v>73.578801685303461</v>
      </c>
      <c r="AV90" s="18"/>
      <c r="AW90" s="18"/>
      <c r="AX90" s="18"/>
      <c r="AY90" s="18"/>
      <c r="AZ90" s="20">
        <v>133.86106066808722</v>
      </c>
      <c r="BA90" s="20">
        <v>135.47107500433398</v>
      </c>
      <c r="BB90" s="20">
        <v>130.91836849090504</v>
      </c>
      <c r="BC90" s="18"/>
      <c r="BD90" s="20">
        <v>113.96156982092948</v>
      </c>
      <c r="BE90" s="20">
        <v>113.88083657714077</v>
      </c>
      <c r="BF90" s="20">
        <v>110.24220462855432</v>
      </c>
      <c r="BG90" s="18"/>
      <c r="BH90" s="20">
        <v>143.08475539143922</v>
      </c>
      <c r="BI90" s="20">
        <v>140.5709445858439</v>
      </c>
      <c r="BJ90" s="20">
        <v>136.2238258606412</v>
      </c>
      <c r="BL90" s="20">
        <v>144.62245617547893</v>
      </c>
      <c r="BM90" s="20">
        <v>151.65167860326804</v>
      </c>
      <c r="BN90" s="20">
        <v>146.36015259173377</v>
      </c>
      <c r="BP90" s="19"/>
      <c r="BQ90" s="19"/>
      <c r="CB90" s="16"/>
    </row>
    <row r="91" spans="1:80" x14ac:dyDescent="0.2">
      <c r="A91" s="17">
        <v>87</v>
      </c>
      <c r="B91" s="17" t="s">
        <v>218</v>
      </c>
      <c r="C91" s="23" t="s">
        <v>68</v>
      </c>
      <c r="D91" s="20">
        <v>138.53159491687779</v>
      </c>
      <c r="E91" s="20">
        <v>136.04583767126897</v>
      </c>
      <c r="F91" s="20">
        <v>148.74627826026114</v>
      </c>
      <c r="G91" s="18"/>
      <c r="H91" s="20">
        <v>104.58620241652585</v>
      </c>
      <c r="I91" s="20">
        <v>113.89560406718428</v>
      </c>
      <c r="J91" s="20">
        <v>139.00107630057971</v>
      </c>
      <c r="K91" s="18"/>
      <c r="L91" s="20">
        <v>177.9751986424863</v>
      </c>
      <c r="M91" s="20">
        <v>162.8204047978719</v>
      </c>
      <c r="N91" s="20">
        <v>161.66865654162714</v>
      </c>
      <c r="R91" s="20">
        <v>66.734455342960757</v>
      </c>
      <c r="S91" s="20">
        <v>50.120254909770566</v>
      </c>
      <c r="T91" s="20">
        <v>63.481714287711966</v>
      </c>
      <c r="V91" s="20">
        <v>46.820946534553912</v>
      </c>
      <c r="W91" s="20">
        <v>18.241466831437528</v>
      </c>
      <c r="X91" s="20">
        <v>37.433426304217662</v>
      </c>
      <c r="Z91" s="20">
        <v>68.153386509711012</v>
      </c>
      <c r="AA91" s="20">
        <v>53.614646789823837</v>
      </c>
      <c r="AB91" s="20">
        <v>48.311780376109709</v>
      </c>
      <c r="AD91" s="20">
        <v>84.996698141525357</v>
      </c>
      <c r="AE91" s="20">
        <v>79.957033347981039</v>
      </c>
      <c r="AF91" s="20">
        <v>110.1982479094374</v>
      </c>
      <c r="AG91" s="18"/>
      <c r="AH91" s="18"/>
      <c r="AI91" s="18"/>
      <c r="AJ91" s="18"/>
      <c r="AK91" s="20">
        <v>81.311394248762937</v>
      </c>
      <c r="AL91" s="20">
        <v>78.392776280957506</v>
      </c>
      <c r="AM91" s="20">
        <v>90.113403653552226</v>
      </c>
      <c r="AN91" s="18"/>
      <c r="AO91" s="20">
        <v>96.753800120104259</v>
      </c>
      <c r="AP91" s="20">
        <v>86.935535447293617</v>
      </c>
      <c r="AQ91" s="20">
        <v>89.832502190877577</v>
      </c>
      <c r="AR91" s="18"/>
      <c r="AS91" s="20">
        <v>66.674732888703431</v>
      </c>
      <c r="AT91" s="20">
        <v>70.32397429390376</v>
      </c>
      <c r="AU91" s="20">
        <v>90.370960568305406</v>
      </c>
      <c r="AV91" s="18"/>
      <c r="AW91" s="18"/>
      <c r="AX91" s="18"/>
      <c r="AY91" s="18"/>
      <c r="AZ91" s="20">
        <v>104.90997232339984</v>
      </c>
      <c r="BA91" s="20">
        <v>100.94697327293662</v>
      </c>
      <c r="BB91" s="20">
        <v>92.062360025836782</v>
      </c>
      <c r="BC91" s="18"/>
      <c r="BD91" s="20">
        <v>100.74427406028312</v>
      </c>
      <c r="BE91" s="20">
        <v>94.614831650079822</v>
      </c>
      <c r="BF91" s="20">
        <v>90.898509941054613</v>
      </c>
      <c r="BG91" s="18"/>
      <c r="BH91" s="20">
        <v>103.89625712849868</v>
      </c>
      <c r="BI91" s="20">
        <v>103.96423429386361</v>
      </c>
      <c r="BJ91" s="20">
        <v>94.709964903978843</v>
      </c>
      <c r="BL91" s="20">
        <v>110.13323216435739</v>
      </c>
      <c r="BM91" s="20">
        <v>104.17451969389646</v>
      </c>
      <c r="BN91" s="20">
        <v>90.554481427614348</v>
      </c>
      <c r="BP91" s="19"/>
      <c r="BQ91" s="19"/>
      <c r="CB91" s="16"/>
    </row>
    <row r="92" spans="1:80" x14ac:dyDescent="0.2">
      <c r="A92" s="17">
        <v>88</v>
      </c>
      <c r="B92" s="17" t="s">
        <v>219</v>
      </c>
      <c r="C92" s="23" t="s">
        <v>220</v>
      </c>
      <c r="D92" s="20">
        <v>198.46354940849477</v>
      </c>
      <c r="E92" s="20">
        <v>165.06867111089309</v>
      </c>
      <c r="F92" s="20">
        <v>136.63617023273841</v>
      </c>
      <c r="G92" s="18"/>
      <c r="H92" s="20">
        <v>197.00769692649635</v>
      </c>
      <c r="I92" s="20">
        <v>137.39074921465624</v>
      </c>
      <c r="J92" s="20">
        <v>118.77366102369803</v>
      </c>
      <c r="K92" s="18"/>
      <c r="L92" s="20">
        <v>200.15315904561803</v>
      </c>
      <c r="M92" s="20">
        <v>198.51054524736645</v>
      </c>
      <c r="N92" s="20">
        <v>160.32189328910951</v>
      </c>
      <c r="R92" s="20">
        <v>143.51305181766415</v>
      </c>
      <c r="S92" s="20">
        <v>75.332083975884416</v>
      </c>
      <c r="T92" s="20">
        <v>86.357645528819077</v>
      </c>
      <c r="V92" s="20">
        <v>144.61960662620999</v>
      </c>
      <c r="W92" s="20">
        <v>88.678909917673479</v>
      </c>
      <c r="X92" s="20">
        <v>64.510302944334569</v>
      </c>
      <c r="Z92" s="20">
        <v>191.19084282841106</v>
      </c>
      <c r="AA92" s="20">
        <v>57.52563023129116</v>
      </c>
      <c r="AB92" s="20">
        <v>97.245346689644322</v>
      </c>
      <c r="AD92" s="20">
        <v>94.011200590046357</v>
      </c>
      <c r="AE92" s="20">
        <v>80.416439183100948</v>
      </c>
      <c r="AF92" s="20">
        <v>99.436828033449004</v>
      </c>
      <c r="AG92" s="18"/>
      <c r="AH92" s="18"/>
      <c r="AI92" s="18"/>
      <c r="AJ92" s="18"/>
      <c r="AK92" s="20">
        <v>95.94336458436301</v>
      </c>
      <c r="AL92" s="20">
        <v>90.913978901135067</v>
      </c>
      <c r="AM92" s="20">
        <v>96.99117236371292</v>
      </c>
      <c r="AN92" s="18"/>
      <c r="AO92" s="20">
        <v>106.38427119961953</v>
      </c>
      <c r="AP92" s="20">
        <v>101.54571460672219</v>
      </c>
      <c r="AQ92" s="20">
        <v>108.81880398948375</v>
      </c>
      <c r="AR92" s="18"/>
      <c r="AS92" s="20">
        <v>86.03160806720976</v>
      </c>
      <c r="AT92" s="20">
        <v>80.860351623958039</v>
      </c>
      <c r="AU92" s="20">
        <v>85.732400513840332</v>
      </c>
      <c r="AV92" s="18"/>
      <c r="AW92" s="18"/>
      <c r="AX92" s="18"/>
      <c r="AY92" s="18"/>
      <c r="AZ92" s="20">
        <v>131.37637726949868</v>
      </c>
      <c r="BA92" s="20">
        <v>123.24255526585451</v>
      </c>
      <c r="BB92" s="20">
        <v>120.5647000790798</v>
      </c>
      <c r="BC92" s="18"/>
      <c r="BD92" s="20">
        <v>109.83993965581138</v>
      </c>
      <c r="BE92" s="20">
        <v>105.37467601669408</v>
      </c>
      <c r="BF92" s="20">
        <v>105.32448419544318</v>
      </c>
      <c r="BG92" s="18"/>
      <c r="BH92" s="20">
        <v>143.08475539143922</v>
      </c>
      <c r="BI92" s="20">
        <v>128.60412074977319</v>
      </c>
      <c r="BJ92" s="20">
        <v>122.39244449702275</v>
      </c>
      <c r="BL92" s="20">
        <v>141.28967610998257</v>
      </c>
      <c r="BM92" s="20">
        <v>135.49175122293536</v>
      </c>
      <c r="BN92" s="20">
        <v>134.04538180909367</v>
      </c>
      <c r="BP92" s="19"/>
      <c r="BQ92" s="19"/>
      <c r="CB92" s="16"/>
    </row>
    <row r="93" spans="1:80" x14ac:dyDescent="0.2">
      <c r="A93" s="17">
        <v>89</v>
      </c>
      <c r="B93" s="17" t="s">
        <v>221</v>
      </c>
      <c r="C93" s="23" t="s">
        <v>222</v>
      </c>
      <c r="D93" s="20">
        <v>136.48032012533204</v>
      </c>
      <c r="E93" s="20">
        <v>148.06032955592258</v>
      </c>
      <c r="F93" s="20">
        <v>150.78752823572691</v>
      </c>
      <c r="G93" s="18"/>
      <c r="H93" s="20">
        <v>123.59545136925929</v>
      </c>
      <c r="I93" s="20">
        <v>139.40516434107502</v>
      </c>
      <c r="J93" s="20">
        <v>143.13263346351724</v>
      </c>
      <c r="K93" s="18"/>
      <c r="L93" s="20">
        <v>151.46725549398124</v>
      </c>
      <c r="M93" s="20">
        <v>158.51774727115517</v>
      </c>
      <c r="N93" s="20">
        <v>160.94962192375758</v>
      </c>
      <c r="R93" s="20">
        <v>103.64175040352102</v>
      </c>
      <c r="S93" s="20">
        <v>123.57319634656577</v>
      </c>
      <c r="T93" s="20">
        <v>126.64179861069836</v>
      </c>
      <c r="V93" s="20">
        <v>77.443460427283242</v>
      </c>
      <c r="W93" s="20">
        <v>82.585504374936249</v>
      </c>
      <c r="X93" s="20">
        <v>79.182081635143987</v>
      </c>
      <c r="Z93" s="20">
        <v>126.70934629884127</v>
      </c>
      <c r="AA93" s="20">
        <v>186.80641539960044</v>
      </c>
      <c r="AB93" s="20">
        <v>201.06385900349477</v>
      </c>
      <c r="AD93" s="20">
        <v>106.14231438838428</v>
      </c>
      <c r="AE93" s="20">
        <v>98.772254550780985</v>
      </c>
      <c r="AF93" s="20">
        <v>98.978895272768654</v>
      </c>
      <c r="AG93" s="18"/>
      <c r="AH93" s="18"/>
      <c r="AI93" s="18"/>
      <c r="AJ93" s="18"/>
      <c r="AK93" s="20">
        <v>86.829959421817946</v>
      </c>
      <c r="AL93" s="20">
        <v>93.203735861769403</v>
      </c>
      <c r="AM93" s="20">
        <v>95.849755428835181</v>
      </c>
      <c r="AN93" s="18"/>
      <c r="AO93" s="20">
        <v>94.42851539313321</v>
      </c>
      <c r="AP93" s="20">
        <v>99.617568513573104</v>
      </c>
      <c r="AQ93" s="20">
        <v>100.48042816008009</v>
      </c>
      <c r="AR93" s="18"/>
      <c r="AS93" s="20">
        <v>79.623488509337491</v>
      </c>
      <c r="AT93" s="20">
        <v>87.138942218495288</v>
      </c>
      <c r="AU93" s="20">
        <v>91.447258897164872</v>
      </c>
      <c r="AV93" s="18"/>
      <c r="AW93" s="18"/>
      <c r="AX93" s="18"/>
      <c r="AY93" s="18"/>
      <c r="AZ93" s="20">
        <v>111.4888506338326</v>
      </c>
      <c r="BA93" s="20">
        <v>114.65594334295119</v>
      </c>
      <c r="BB93" s="20">
        <v>119.89032320934407</v>
      </c>
      <c r="BC93" s="18"/>
      <c r="BD93" s="20">
        <v>95.700040549201873</v>
      </c>
      <c r="BE93" s="20">
        <v>93.368325120119877</v>
      </c>
      <c r="BF93" s="20">
        <v>97.283614696948931</v>
      </c>
      <c r="BG93" s="18"/>
      <c r="BH93" s="20">
        <v>113.19334891952715</v>
      </c>
      <c r="BI93" s="20">
        <v>117.45143328943513</v>
      </c>
      <c r="BJ93" s="20">
        <v>124.7190346622501</v>
      </c>
      <c r="BL93" s="20">
        <v>125.66600713627687</v>
      </c>
      <c r="BM93" s="20">
        <v>132.82791891145715</v>
      </c>
      <c r="BN93" s="20">
        <v>137.75777624275827</v>
      </c>
      <c r="BP93" s="19"/>
      <c r="BQ93" s="19"/>
      <c r="CB93" s="16"/>
    </row>
    <row r="94" spans="1:80" x14ac:dyDescent="0.2">
      <c r="A94" s="17">
        <v>90</v>
      </c>
      <c r="B94" s="17" t="s">
        <v>223</v>
      </c>
      <c r="C94" s="23" t="s">
        <v>69</v>
      </c>
      <c r="D94" s="20">
        <v>101.45670238819913</v>
      </c>
      <c r="E94" s="20">
        <v>91.97877091520904</v>
      </c>
      <c r="F94" s="20">
        <v>82.974848762321571</v>
      </c>
      <c r="G94" s="18"/>
      <c r="H94" s="20">
        <v>61.863344440972057</v>
      </c>
      <c r="I94" s="20">
        <v>68.432832351515259</v>
      </c>
      <c r="J94" s="20">
        <v>62.205757534478266</v>
      </c>
      <c r="K94" s="18"/>
      <c r="L94" s="20">
        <v>147.48930386611792</v>
      </c>
      <c r="M94" s="20">
        <v>120.42826964858537</v>
      </c>
      <c r="N94" s="20">
        <v>110.50306619386048</v>
      </c>
      <c r="R94" s="20">
        <v>96.423754864729489</v>
      </c>
      <c r="S94" s="20">
        <v>98.55711129494037</v>
      </c>
      <c r="T94" s="20">
        <v>85.613876235391174</v>
      </c>
      <c r="V94" s="20">
        <v>111.11626378979614</v>
      </c>
      <c r="W94" s="20">
        <v>134.8202304265088</v>
      </c>
      <c r="X94" s="20">
        <v>111.54155732553939</v>
      </c>
      <c r="Z94" s="20">
        <v>64.947768273079802</v>
      </c>
      <c r="AA94" s="20">
        <v>45.745216515609258</v>
      </c>
      <c r="AB94" s="20">
        <v>39.547559543834851</v>
      </c>
      <c r="AD94" s="20">
        <v>113.86480390391161</v>
      </c>
      <c r="AE94" s="20">
        <v>117.13827893701921</v>
      </c>
      <c r="AF94" s="20">
        <v>106.67652691658608</v>
      </c>
      <c r="AG94" s="18"/>
      <c r="AH94" s="18"/>
      <c r="AI94" s="18"/>
      <c r="AJ94" s="18"/>
      <c r="AK94" s="20">
        <v>77.84285944809281</v>
      </c>
      <c r="AL94" s="20">
        <v>79.726052485883798</v>
      </c>
      <c r="AM94" s="20">
        <v>77.021253853501662</v>
      </c>
      <c r="AN94" s="18"/>
      <c r="AO94" s="20">
        <v>98.919408642648108</v>
      </c>
      <c r="AP94" s="20">
        <v>98.812517825196437</v>
      </c>
      <c r="AQ94" s="20">
        <v>97.670975392619155</v>
      </c>
      <c r="AR94" s="18"/>
      <c r="AS94" s="20">
        <v>57.85291984891473</v>
      </c>
      <c r="AT94" s="20">
        <v>61.676813594840482</v>
      </c>
      <c r="AU94" s="20">
        <v>57.348603876661777</v>
      </c>
      <c r="AV94" s="18"/>
      <c r="AW94" s="18"/>
      <c r="AX94" s="18"/>
      <c r="AY94" s="18"/>
      <c r="AZ94" s="20">
        <v>111.32789948250705</v>
      </c>
      <c r="BA94" s="20">
        <v>113.09653566040095</v>
      </c>
      <c r="BB94" s="20">
        <v>115.41761779389084</v>
      </c>
      <c r="BC94" s="18"/>
      <c r="BD94" s="20">
        <v>103.15106539757836</v>
      </c>
      <c r="BE94" s="20">
        <v>105.44448038237184</v>
      </c>
      <c r="BF94" s="20">
        <v>104.86840528430785</v>
      </c>
      <c r="BG94" s="18"/>
      <c r="BH94" s="20">
        <v>110.61026503812788</v>
      </c>
      <c r="BI94" s="20">
        <v>111.26203505946741</v>
      </c>
      <c r="BJ94" s="20">
        <v>114.71272526519184</v>
      </c>
      <c r="BL94" s="20">
        <v>120.28306236382362</v>
      </c>
      <c r="BM94" s="20">
        <v>122.48713813036835</v>
      </c>
      <c r="BN94" s="20">
        <v>126.76030671077336</v>
      </c>
      <c r="BP94" s="19"/>
      <c r="BQ94" s="19"/>
      <c r="CB94" s="16"/>
    </row>
    <row r="95" spans="1:80" x14ac:dyDescent="0.2">
      <c r="A95" s="17">
        <v>91</v>
      </c>
      <c r="B95" s="17" t="s">
        <v>224</v>
      </c>
      <c r="C95" s="23" t="s">
        <v>70</v>
      </c>
      <c r="D95" s="20">
        <v>66.563324320370683</v>
      </c>
      <c r="E95" s="20">
        <v>39.762744446079687</v>
      </c>
      <c r="F95" s="20">
        <v>37.625732720844582</v>
      </c>
      <c r="G95" s="18"/>
      <c r="H95" s="20">
        <v>68.667504714016303</v>
      </c>
      <c r="I95" s="20">
        <v>45.052251097488906</v>
      </c>
      <c r="J95" s="20">
        <v>38.423481615319076</v>
      </c>
      <c r="K95" s="18"/>
      <c r="L95" s="20">
        <v>64.116600869159697</v>
      </c>
      <c r="M95" s="20">
        <v>33.37155020051317</v>
      </c>
      <c r="N95" s="20">
        <v>36.556633032321336</v>
      </c>
      <c r="R95" s="20">
        <v>66.123929117305806</v>
      </c>
      <c r="S95" s="20">
        <v>93.272022903751903</v>
      </c>
      <c r="T95" s="20">
        <v>83.593638019458595</v>
      </c>
      <c r="V95" s="20">
        <v>68.05335362814553</v>
      </c>
      <c r="W95" s="20">
        <v>96.913241732183252</v>
      </c>
      <c r="X95" s="20">
        <v>92.725261965121902</v>
      </c>
      <c r="Z95" s="20">
        <v>46.656316334968928</v>
      </c>
      <c r="AA95" s="20">
        <v>36.584781998580219</v>
      </c>
      <c r="AB95" s="20">
        <v>33.152047044607258</v>
      </c>
      <c r="AD95" s="20">
        <v>83.990703338736353</v>
      </c>
      <c r="AE95" s="20">
        <v>150.38905238114259</v>
      </c>
      <c r="AF95" s="20">
        <v>128.80994368280335</v>
      </c>
      <c r="AG95" s="18"/>
      <c r="AH95" s="18"/>
      <c r="AI95" s="18"/>
      <c r="AJ95" s="18"/>
      <c r="AK95" s="20">
        <v>67.330381424773236</v>
      </c>
      <c r="AL95" s="20">
        <v>69.021197159373955</v>
      </c>
      <c r="AM95" s="20">
        <v>61.23653077117541</v>
      </c>
      <c r="AN95" s="18"/>
      <c r="AO95" s="20">
        <v>94.528313020900214</v>
      </c>
      <c r="AP95" s="20">
        <v>93.614474491603815</v>
      </c>
      <c r="AQ95" s="20">
        <v>88.162827414486216</v>
      </c>
      <c r="AR95" s="18"/>
      <c r="AS95" s="20">
        <v>41.5439242828676</v>
      </c>
      <c r="AT95" s="20">
        <v>45.754759003304393</v>
      </c>
      <c r="AU95" s="20">
        <v>35.574993436195271</v>
      </c>
      <c r="AV95" s="18"/>
      <c r="AW95" s="18"/>
      <c r="AX95" s="18"/>
      <c r="AY95" s="18"/>
      <c r="AZ95" s="20">
        <v>79.379095944380865</v>
      </c>
      <c r="BA95" s="20">
        <v>83.596095387345855</v>
      </c>
      <c r="BB95" s="20">
        <v>61.54680667029443</v>
      </c>
      <c r="BC95" s="18"/>
      <c r="BD95" s="20">
        <v>90.274731743048847</v>
      </c>
      <c r="BE95" s="20">
        <v>89.499168851124196</v>
      </c>
      <c r="BF95" s="20">
        <v>74.023590229048168</v>
      </c>
      <c r="BG95" s="18"/>
      <c r="BH95" s="20">
        <v>68.778377433521953</v>
      </c>
      <c r="BI95" s="20">
        <v>82.786879652817163</v>
      </c>
      <c r="BJ95" s="20">
        <v>61.309594226901687</v>
      </c>
      <c r="BL95" s="20">
        <v>79.067682220518492</v>
      </c>
      <c r="BM95" s="20">
        <v>78.578138368843966</v>
      </c>
      <c r="BN95" s="20">
        <v>49.21916491084351</v>
      </c>
      <c r="BP95" s="19"/>
      <c r="BQ95" s="19"/>
      <c r="CB95" s="16"/>
    </row>
    <row r="96" spans="1:80" x14ac:dyDescent="0.2">
      <c r="A96" s="17">
        <v>92</v>
      </c>
      <c r="B96" s="17" t="s">
        <v>71</v>
      </c>
      <c r="C96" s="23" t="s">
        <v>71</v>
      </c>
      <c r="D96" s="20">
        <v>73.227254066450513</v>
      </c>
      <c r="E96" s="20">
        <v>67.322944091050317</v>
      </c>
      <c r="F96" s="20">
        <v>59.235504095727144</v>
      </c>
      <c r="G96" s="18"/>
      <c r="H96" s="20">
        <v>55.210612067179532</v>
      </c>
      <c r="I96" s="20">
        <v>45.233643928777802</v>
      </c>
      <c r="J96" s="20">
        <v>50.981693908497959</v>
      </c>
      <c r="K96" s="18"/>
      <c r="L96" s="20">
        <v>94.156589563348732</v>
      </c>
      <c r="M96" s="20">
        <v>94.012490195016369</v>
      </c>
      <c r="N96" s="20">
        <v>70.180061353650913</v>
      </c>
      <c r="R96" s="20">
        <v>42.46111427458267</v>
      </c>
      <c r="S96" s="20">
        <v>53.320669546656909</v>
      </c>
      <c r="T96" s="20">
        <v>67.94433004827944</v>
      </c>
      <c r="V96" s="20">
        <v>31.110958938544343</v>
      </c>
      <c r="W96" s="20">
        <v>54.346589975764495</v>
      </c>
      <c r="X96" s="20">
        <v>65.287992571126026</v>
      </c>
      <c r="Z96" s="20">
        <v>45.22835912046957</v>
      </c>
      <c r="AA96" s="20">
        <v>28.800785828669532</v>
      </c>
      <c r="AB96" s="20">
        <v>42.794663883720467</v>
      </c>
      <c r="AD96" s="20">
        <v>50.89150178814932</v>
      </c>
      <c r="AE96" s="20">
        <v>78.609442898295967</v>
      </c>
      <c r="AF96" s="20">
        <v>98.782638375334216</v>
      </c>
      <c r="AG96" s="18"/>
      <c r="AH96" s="18"/>
      <c r="AI96" s="18"/>
      <c r="AJ96" s="18"/>
      <c r="AK96" s="20">
        <v>60.77222738989272</v>
      </c>
      <c r="AL96" s="20">
        <v>59.620633772465951</v>
      </c>
      <c r="AM96" s="20">
        <v>57.51960895759921</v>
      </c>
      <c r="AN96" s="18"/>
      <c r="AO96" s="20">
        <v>76.963930533908623</v>
      </c>
      <c r="AP96" s="20">
        <v>77.632727492718701</v>
      </c>
      <c r="AQ96" s="20">
        <v>77.764852759114731</v>
      </c>
      <c r="AR96" s="18"/>
      <c r="AS96" s="20">
        <v>45.424764783203834</v>
      </c>
      <c r="AT96" s="20">
        <v>42.587266442886659</v>
      </c>
      <c r="AU96" s="20">
        <v>38.241927348413384</v>
      </c>
      <c r="AV96" s="18"/>
      <c r="AW96" s="18"/>
      <c r="AX96" s="18"/>
      <c r="AY96" s="18"/>
      <c r="AZ96" s="20">
        <v>91.641561785997922</v>
      </c>
      <c r="BA96" s="20">
        <v>96.100965854378572</v>
      </c>
      <c r="BB96" s="20">
        <v>91.536742759719232</v>
      </c>
      <c r="BC96" s="18"/>
      <c r="BD96" s="20">
        <v>95.599757576814554</v>
      </c>
      <c r="BE96" s="20">
        <v>97.496754747347211</v>
      </c>
      <c r="BF96" s="20">
        <v>98.146198724530905</v>
      </c>
      <c r="BG96" s="18"/>
      <c r="BH96" s="20">
        <v>82.548124194288434</v>
      </c>
      <c r="BI96" s="20">
        <v>85.38623073196365</v>
      </c>
      <c r="BJ96" s="20">
        <v>80.57297212035175</v>
      </c>
      <c r="BL96" s="20">
        <v>96.792012568840107</v>
      </c>
      <c r="BM96" s="20">
        <v>105.45237283224394</v>
      </c>
      <c r="BN96" s="20">
        <v>95.983359309102383</v>
      </c>
      <c r="BP96" s="19"/>
      <c r="BQ96" s="19"/>
      <c r="CB96" s="16"/>
    </row>
    <row r="97" spans="1:80" x14ac:dyDescent="0.2">
      <c r="A97" s="17">
        <v>93</v>
      </c>
      <c r="B97" s="17" t="s">
        <v>72</v>
      </c>
      <c r="C97" s="23" t="s">
        <v>72</v>
      </c>
      <c r="D97" s="20">
        <v>76.559218939490449</v>
      </c>
      <c r="E97" s="20">
        <v>69.015420339149344</v>
      </c>
      <c r="F97" s="20">
        <v>72.297541198346906</v>
      </c>
      <c r="G97" s="18"/>
      <c r="H97" s="20">
        <v>77.248419004947479</v>
      </c>
      <c r="I97" s="20">
        <v>69.368437481321124</v>
      </c>
      <c r="J97" s="20">
        <v>68.45473774342129</v>
      </c>
      <c r="K97" s="18"/>
      <c r="L97" s="20">
        <v>75.757096488157956</v>
      </c>
      <c r="M97" s="20">
        <v>68.60027965518556</v>
      </c>
      <c r="N97" s="20">
        <v>77.393234028152037</v>
      </c>
      <c r="R97" s="20">
        <v>84.242771943194512</v>
      </c>
      <c r="S97" s="20">
        <v>97.97966645219941</v>
      </c>
      <c r="T97" s="20">
        <v>90.488580388263287</v>
      </c>
      <c r="V97" s="20">
        <v>73.645550989415426</v>
      </c>
      <c r="W97" s="20">
        <v>98.11448543218232</v>
      </c>
      <c r="X97" s="20">
        <v>89.007526188265217</v>
      </c>
      <c r="Z97" s="20">
        <v>73.262947699008052</v>
      </c>
      <c r="AA97" s="20">
        <v>79.368282898321013</v>
      </c>
      <c r="AB97" s="20">
        <v>84.029928114851486</v>
      </c>
      <c r="AD97" s="20">
        <v>105.88588434061454</v>
      </c>
      <c r="AE97" s="20">
        <v>117.84270121753642</v>
      </c>
      <c r="AF97" s="20">
        <v>99.316893262794636</v>
      </c>
      <c r="AG97" s="18"/>
      <c r="AH97" s="18"/>
      <c r="AI97" s="18"/>
      <c r="AJ97" s="18"/>
      <c r="AK97" s="20">
        <v>55.924051295958833</v>
      </c>
      <c r="AL97" s="20">
        <v>53.524276632549238</v>
      </c>
      <c r="AM97" s="20">
        <v>54.368517761312816</v>
      </c>
      <c r="AN97" s="18"/>
      <c r="AO97" s="20">
        <v>71.175668123422739</v>
      </c>
      <c r="AP97" s="20">
        <v>68.449186306792186</v>
      </c>
      <c r="AQ97" s="20">
        <v>68.90657819694249</v>
      </c>
      <c r="AR97" s="18"/>
      <c r="AS97" s="20">
        <v>41.458735101152897</v>
      </c>
      <c r="AT97" s="20">
        <v>39.410374794752535</v>
      </c>
      <c r="AU97" s="20">
        <v>40.508821173798793</v>
      </c>
      <c r="AV97" s="18"/>
      <c r="AW97" s="18"/>
      <c r="AX97" s="18"/>
      <c r="AY97" s="18"/>
      <c r="AZ97" s="20">
        <v>86.642016647947329</v>
      </c>
      <c r="BA97" s="20">
        <v>82.174863069072202</v>
      </c>
      <c r="BB97" s="20">
        <v>83.622731847232117</v>
      </c>
      <c r="BC97" s="18"/>
      <c r="BD97" s="20">
        <v>95.038172931445672</v>
      </c>
      <c r="BE97" s="20">
        <v>92.580532993185187</v>
      </c>
      <c r="BF97" s="20">
        <v>92.147769567207831</v>
      </c>
      <c r="BG97" s="18"/>
      <c r="BH97" s="20">
        <v>77.985011034151228</v>
      </c>
      <c r="BI97" s="20">
        <v>71.506676856520983</v>
      </c>
      <c r="BJ97" s="20">
        <v>71.651090342679126</v>
      </c>
      <c r="BL97" s="20">
        <v>86.88456637413725</v>
      </c>
      <c r="BM97" s="20">
        <v>82.598460934875646</v>
      </c>
      <c r="BN97" s="20">
        <v>87.161432751684359</v>
      </c>
      <c r="BP97" s="19"/>
      <c r="BQ97" s="19"/>
      <c r="CB97" s="16"/>
    </row>
    <row r="98" spans="1:80" x14ac:dyDescent="0.2">
      <c r="A98" s="17">
        <v>94</v>
      </c>
      <c r="B98" s="17" t="s">
        <v>73</v>
      </c>
      <c r="C98" s="23" t="s">
        <v>73</v>
      </c>
      <c r="D98" s="20">
        <v>111.82160940368161</v>
      </c>
      <c r="E98" s="20">
        <v>118.08678414977372</v>
      </c>
      <c r="F98" s="20">
        <v>108.22550350690506</v>
      </c>
      <c r="G98" s="18"/>
      <c r="H98" s="20">
        <v>108.64447011647214</v>
      </c>
      <c r="I98" s="20">
        <v>112.9599989373784</v>
      </c>
      <c r="J98" s="20">
        <v>102.56590656992431</v>
      </c>
      <c r="K98" s="18"/>
      <c r="L98" s="20">
        <v>115.51314402562373</v>
      </c>
      <c r="M98" s="20">
        <v>124.28105145535046</v>
      </c>
      <c r="N98" s="20">
        <v>115.73033373329326</v>
      </c>
      <c r="R98" s="20">
        <v>50.575204757480662</v>
      </c>
      <c r="S98" s="20">
        <v>79.648239495354971</v>
      </c>
      <c r="T98" s="20">
        <v>96.569396908856348</v>
      </c>
      <c r="V98" s="20">
        <v>52.552699623199537</v>
      </c>
      <c r="W98" s="20">
        <v>111.04723010555944</v>
      </c>
      <c r="X98" s="20">
        <v>129.58016305916544</v>
      </c>
      <c r="Z98" s="20">
        <v>36.825753742633182</v>
      </c>
      <c r="AA98" s="20">
        <v>44.881382794314291</v>
      </c>
      <c r="AB98" s="20">
        <v>50.167268570330059</v>
      </c>
      <c r="AD98" s="20">
        <v>62.568931655817686</v>
      </c>
      <c r="AE98" s="20">
        <v>83.958968622803383</v>
      </c>
      <c r="AF98" s="20">
        <v>109.86024991941143</v>
      </c>
      <c r="AG98" s="18"/>
      <c r="AH98" s="18"/>
      <c r="AI98" s="18"/>
      <c r="AJ98" s="18"/>
      <c r="AK98" s="20">
        <v>67.767591693765254</v>
      </c>
      <c r="AL98" s="20">
        <v>65.774959443031619</v>
      </c>
      <c r="AM98" s="20">
        <v>67.655781567325391</v>
      </c>
      <c r="AN98" s="18"/>
      <c r="AO98" s="20">
        <v>82.402901247209982</v>
      </c>
      <c r="AP98" s="20">
        <v>81.151097167846402</v>
      </c>
      <c r="AQ98" s="20">
        <v>81.914044568710082</v>
      </c>
      <c r="AR98" s="18"/>
      <c r="AS98" s="20">
        <v>53.886890166863807</v>
      </c>
      <c r="AT98" s="20">
        <v>51.243826229666311</v>
      </c>
      <c r="AU98" s="20">
        <v>54.072085070222379</v>
      </c>
      <c r="AV98" s="18"/>
      <c r="AW98" s="18"/>
      <c r="AX98" s="18"/>
      <c r="AY98" s="18"/>
      <c r="AZ98" s="20">
        <v>91.601323998166549</v>
      </c>
      <c r="BA98" s="20">
        <v>92.61697274083275</v>
      </c>
      <c r="BB98" s="20">
        <v>99.20282099950937</v>
      </c>
      <c r="BC98" s="18"/>
      <c r="BD98" s="20">
        <v>96.572502408971388</v>
      </c>
      <c r="BE98" s="20">
        <v>95.20318273222091</v>
      </c>
      <c r="BF98" s="20">
        <v>96.252479767425612</v>
      </c>
      <c r="BG98" s="18"/>
      <c r="BH98" s="20">
        <v>84.498000742893325</v>
      </c>
      <c r="BI98" s="20">
        <v>85.533363811915351</v>
      </c>
      <c r="BJ98" s="20">
        <v>92.659410860049675</v>
      </c>
      <c r="BL98" s="20">
        <v>93.742013842234314</v>
      </c>
      <c r="BM98" s="20">
        <v>97.16598671203684</v>
      </c>
      <c r="BN98" s="20">
        <v>108.79710783820273</v>
      </c>
      <c r="BP98" s="19"/>
      <c r="BQ98" s="19"/>
      <c r="CB98" s="16"/>
    </row>
    <row r="99" spans="1:80" x14ac:dyDescent="0.2">
      <c r="A99" s="17">
        <v>95</v>
      </c>
      <c r="B99" s="17" t="s">
        <v>225</v>
      </c>
      <c r="C99" s="23" t="s">
        <v>225</v>
      </c>
      <c r="D99" s="20">
        <v>104.41965486487629</v>
      </c>
      <c r="E99" s="20">
        <v>97.515884566397233</v>
      </c>
      <c r="F99" s="20">
        <v>77.832469016436718</v>
      </c>
      <c r="G99" s="18"/>
      <c r="H99" s="20">
        <v>146.43077857641967</v>
      </c>
      <c r="I99" s="20">
        <v>140.0734537195078</v>
      </c>
      <c r="J99" s="20">
        <v>99.079905213695767</v>
      </c>
      <c r="K99" s="18"/>
      <c r="L99" s="20">
        <v>55.597447825417035</v>
      </c>
      <c r="M99" s="20">
        <v>46.10649365760495</v>
      </c>
      <c r="N99" s="20">
        <v>49.647628376708646</v>
      </c>
      <c r="R99" s="20">
        <v>133.84310417906485</v>
      </c>
      <c r="S99" s="20">
        <v>139.41867431940668</v>
      </c>
      <c r="T99" s="20">
        <v>129.80784357596582</v>
      </c>
      <c r="V99" s="20">
        <v>167.24757099355878</v>
      </c>
      <c r="W99" s="20">
        <v>190.11619042324034</v>
      </c>
      <c r="X99" s="20">
        <v>152.14264625595638</v>
      </c>
      <c r="Z99" s="20">
        <v>49.395662828090153</v>
      </c>
      <c r="AA99" s="20">
        <v>115.4974163406138</v>
      </c>
      <c r="AB99" s="20">
        <v>118.0603711662971</v>
      </c>
      <c r="AD99" s="20">
        <v>186.52327167005424</v>
      </c>
      <c r="AE99" s="20">
        <v>111.70708106404604</v>
      </c>
      <c r="AF99" s="20">
        <v>117.11085196351706</v>
      </c>
      <c r="AG99" s="18"/>
      <c r="AH99" s="18"/>
      <c r="AI99" s="18"/>
      <c r="AJ99" s="18"/>
      <c r="AK99" s="20">
        <v>72.761504544029833</v>
      </c>
      <c r="AL99" s="20">
        <v>64.615588830052218</v>
      </c>
      <c r="AM99" s="20">
        <v>67.089950950035572</v>
      </c>
      <c r="AN99" s="18"/>
      <c r="AO99" s="20">
        <v>77.90202823491839</v>
      </c>
      <c r="AP99" s="20">
        <v>76.579204369657859</v>
      </c>
      <c r="AQ99" s="20">
        <v>76.495100084853021</v>
      </c>
      <c r="AR99" s="18"/>
      <c r="AS99" s="20">
        <v>67.876846897344166</v>
      </c>
      <c r="AT99" s="20">
        <v>53.292827351835648</v>
      </c>
      <c r="AU99" s="20">
        <v>58.120109758410585</v>
      </c>
      <c r="AV99" s="18"/>
      <c r="AW99" s="18"/>
      <c r="AX99" s="18"/>
      <c r="AY99" s="18"/>
      <c r="AZ99" s="20">
        <v>124.07321877810082</v>
      </c>
      <c r="BA99" s="20">
        <v>106.56281486389292</v>
      </c>
      <c r="BB99" s="20">
        <v>114.59448132053691</v>
      </c>
      <c r="BC99" s="18"/>
      <c r="BD99" s="20">
        <v>105.2570078177117</v>
      </c>
      <c r="BE99" s="20">
        <v>95.711757396444582</v>
      </c>
      <c r="BF99" s="20">
        <v>95.538617123909475</v>
      </c>
      <c r="BG99" s="18"/>
      <c r="BH99" s="20">
        <v>139.60714051609236</v>
      </c>
      <c r="BI99" s="20">
        <v>115.35233468212436</v>
      </c>
      <c r="BJ99" s="20">
        <v>124.32469734610984</v>
      </c>
      <c r="BL99" s="20">
        <v>127.4030925037477</v>
      </c>
      <c r="BM99" s="20">
        <v>108.44058324807186</v>
      </c>
      <c r="BN99" s="20">
        <v>123.91613355594968</v>
      </c>
      <c r="BP99" s="19"/>
      <c r="BQ99" s="19"/>
      <c r="CB99" s="16"/>
    </row>
    <row r="100" spans="1:80" x14ac:dyDescent="0.2">
      <c r="A100" s="17">
        <v>96</v>
      </c>
      <c r="B100" s="17" t="s">
        <v>74</v>
      </c>
      <c r="C100" s="23" t="s">
        <v>74</v>
      </c>
      <c r="D100" s="20">
        <v>64.414369776846584</v>
      </c>
      <c r="E100" s="20">
        <v>67.657260386971117</v>
      </c>
      <c r="F100" s="20">
        <v>65.123725178801422</v>
      </c>
      <c r="G100" s="18"/>
      <c r="H100" s="20">
        <v>61.126395331280314</v>
      </c>
      <c r="I100" s="20">
        <v>67.640432088516405</v>
      </c>
      <c r="J100" s="20">
        <v>62.627520661528145</v>
      </c>
      <c r="K100" s="18"/>
      <c r="L100" s="20">
        <v>68.235364944027026</v>
      </c>
      <c r="M100" s="20">
        <v>67.688992940411779</v>
      </c>
      <c r="N100" s="20">
        <v>68.4338344245391</v>
      </c>
      <c r="R100" s="20">
        <v>56.424439887142555</v>
      </c>
      <c r="S100" s="20">
        <v>56.364488971952497</v>
      </c>
      <c r="T100" s="20">
        <v>66.547249889002686</v>
      </c>
      <c r="V100" s="20">
        <v>62.381410136946648</v>
      </c>
      <c r="W100" s="20">
        <v>56.85563931689159</v>
      </c>
      <c r="X100" s="20">
        <v>44.17656440968986</v>
      </c>
      <c r="Z100" s="20">
        <v>33.862985372413426</v>
      </c>
      <c r="AA100" s="20">
        <v>33.518646921895886</v>
      </c>
      <c r="AB100" s="20">
        <v>63.757732631188702</v>
      </c>
      <c r="AD100" s="20">
        <v>73.42775790945187</v>
      </c>
      <c r="AE100" s="20">
        <v>80.39602114598452</v>
      </c>
      <c r="AF100" s="20">
        <v>95.337239509262943</v>
      </c>
      <c r="AG100" s="18"/>
      <c r="AH100" s="18"/>
      <c r="AI100" s="18"/>
      <c r="AJ100" s="18"/>
      <c r="AK100" s="20">
        <v>53.291073898251248</v>
      </c>
      <c r="AL100" s="20">
        <v>52.809331421211937</v>
      </c>
      <c r="AM100" s="20">
        <v>51.675944479037142</v>
      </c>
      <c r="AN100" s="18"/>
      <c r="AO100" s="20">
        <v>69.369331060840096</v>
      </c>
      <c r="AP100" s="20">
        <v>69.303931482105682</v>
      </c>
      <c r="AQ100" s="20">
        <v>69.646434085882376</v>
      </c>
      <c r="AR100" s="18"/>
      <c r="AS100" s="20">
        <v>38.041702367930021</v>
      </c>
      <c r="AT100" s="20">
        <v>37.201589181404849</v>
      </c>
      <c r="AU100" s="20">
        <v>34.546318927196857</v>
      </c>
      <c r="AV100" s="18"/>
      <c r="AW100" s="18"/>
      <c r="AX100" s="18"/>
      <c r="AY100" s="18"/>
      <c r="AZ100" s="20">
        <v>80.656645708027611</v>
      </c>
      <c r="BA100" s="20">
        <v>79.559400816693611</v>
      </c>
      <c r="BB100" s="20">
        <v>81.153322427170366</v>
      </c>
      <c r="BC100" s="18"/>
      <c r="BD100" s="20">
        <v>96.331823275241874</v>
      </c>
      <c r="BE100" s="20">
        <v>93.388269224599242</v>
      </c>
      <c r="BF100" s="20">
        <v>90.373027717355228</v>
      </c>
      <c r="BG100" s="18"/>
      <c r="BH100" s="20">
        <v>67.743133698953386</v>
      </c>
      <c r="BI100" s="20">
        <v>69.142738705297162</v>
      </c>
      <c r="BJ100" s="20">
        <v>73.080563113687433</v>
      </c>
      <c r="BL100" s="20">
        <v>77.835563529637994</v>
      </c>
      <c r="BM100" s="20">
        <v>76.376299115076009</v>
      </c>
      <c r="BN100" s="20">
        <v>80.02605097730212</v>
      </c>
      <c r="BP100" s="19"/>
      <c r="BQ100" s="19"/>
      <c r="CB100" s="16"/>
    </row>
    <row r="101" spans="1:80" x14ac:dyDescent="0.2">
      <c r="A101" s="17">
        <v>97</v>
      </c>
      <c r="B101" s="17" t="s">
        <v>75</v>
      </c>
      <c r="C101" s="23" t="s">
        <v>75</v>
      </c>
      <c r="D101" s="20">
        <v>73.129574314472151</v>
      </c>
      <c r="E101" s="20">
        <v>71.575029479792946</v>
      </c>
      <c r="F101" s="20">
        <v>59.461219237244997</v>
      </c>
      <c r="G101" s="18"/>
      <c r="H101" s="20">
        <v>76.30956602958679</v>
      </c>
      <c r="I101" s="20">
        <v>80.471588154425504</v>
      </c>
      <c r="J101" s="20">
        <v>58.995193322445559</v>
      </c>
      <c r="K101" s="18"/>
      <c r="L101" s="20">
        <v>69.432270743561119</v>
      </c>
      <c r="M101" s="20">
        <v>60.837039667302619</v>
      </c>
      <c r="N101" s="20">
        <v>60.090750207671498</v>
      </c>
      <c r="R101" s="20">
        <v>57.940908254091937</v>
      </c>
      <c r="S101" s="20">
        <v>80.000578721434209</v>
      </c>
      <c r="T101" s="20">
        <v>82.015641005023696</v>
      </c>
      <c r="V101" s="20">
        <v>73.067391547430319</v>
      </c>
      <c r="W101" s="20">
        <v>86.692982832997572</v>
      </c>
      <c r="X101" s="20">
        <v>81.799671110685935</v>
      </c>
      <c r="Z101" s="20">
        <v>34.329257115923426</v>
      </c>
      <c r="AA101" s="20">
        <v>49.3904049659089</v>
      </c>
      <c r="AB101" s="20">
        <v>48.963175167697706</v>
      </c>
      <c r="AD101" s="20">
        <v>66.93810516204833</v>
      </c>
      <c r="AE101" s="20">
        <v>105.87773146730225</v>
      </c>
      <c r="AF101" s="20">
        <v>118.77903559170981</v>
      </c>
      <c r="AG101" s="18"/>
      <c r="AH101" s="18"/>
      <c r="AI101" s="18"/>
      <c r="AJ101" s="18"/>
      <c r="AK101" s="20">
        <v>63.33719430131265</v>
      </c>
      <c r="AL101" s="20">
        <v>68.615417444831166</v>
      </c>
      <c r="AM101" s="20">
        <v>65.499771801445235</v>
      </c>
      <c r="AN101" s="18"/>
      <c r="AO101" s="20">
        <v>71.095830021209153</v>
      </c>
      <c r="AP101" s="20">
        <v>75.923237142091679</v>
      </c>
      <c r="AQ101" s="20">
        <v>73.535676529093436</v>
      </c>
      <c r="AR101" s="18"/>
      <c r="AS101" s="20">
        <v>55.978757851191382</v>
      </c>
      <c r="AT101" s="20">
        <v>61.714409945705974</v>
      </c>
      <c r="AU101" s="20">
        <v>57.853416367188771</v>
      </c>
      <c r="AV101" s="18"/>
      <c r="AW101" s="18"/>
      <c r="AX101" s="18"/>
      <c r="AY101" s="18"/>
      <c r="AZ101" s="20">
        <v>85.294050755595677</v>
      </c>
      <c r="BA101" s="20">
        <v>96.604318967100482</v>
      </c>
      <c r="BB101" s="20">
        <v>92.945000340637989</v>
      </c>
      <c r="BC101" s="18"/>
      <c r="BD101" s="20">
        <v>90.44521279610727</v>
      </c>
      <c r="BE101" s="20">
        <v>97.257425493594923</v>
      </c>
      <c r="BF101" s="20">
        <v>88.538797313876259</v>
      </c>
      <c r="BG101" s="18"/>
      <c r="BH101" s="20">
        <v>80.075600323377088</v>
      </c>
      <c r="BI101" s="20">
        <v>98.500692591657554</v>
      </c>
      <c r="BJ101" s="20">
        <v>94.631097440750807</v>
      </c>
      <c r="BL101" s="20">
        <v>85.349467677302556</v>
      </c>
      <c r="BM101" s="20">
        <v>94.049990982374169</v>
      </c>
      <c r="BN101" s="20">
        <v>95.664013551367773</v>
      </c>
      <c r="BP101" s="19"/>
      <c r="BQ101" s="19"/>
      <c r="CB101" s="16"/>
    </row>
    <row r="102" spans="1:80" x14ac:dyDescent="0.2">
      <c r="A102" s="17">
        <v>98</v>
      </c>
      <c r="B102" s="17" t="s">
        <v>76</v>
      </c>
      <c r="C102" s="23" t="s">
        <v>76</v>
      </c>
      <c r="D102" s="20">
        <v>54.993700363821674</v>
      </c>
      <c r="E102" s="20">
        <v>57.585981972357125</v>
      </c>
      <c r="F102" s="20">
        <v>57.115744505820409</v>
      </c>
      <c r="G102" s="18"/>
      <c r="H102" s="20">
        <v>57.65364884177405</v>
      </c>
      <c r="I102" s="20">
        <v>52.833048860670395</v>
      </c>
      <c r="J102" s="20">
        <v>52.487990790818941</v>
      </c>
      <c r="K102" s="18"/>
      <c r="L102" s="20">
        <v>51.901121091561741</v>
      </c>
      <c r="M102" s="20">
        <v>63.317123764471759</v>
      </c>
      <c r="N102" s="20">
        <v>63.252219876717085</v>
      </c>
      <c r="R102" s="20">
        <v>75.321211290881919</v>
      </c>
      <c r="S102" s="20">
        <v>76.281442446153449</v>
      </c>
      <c r="T102" s="20">
        <v>69.964568264212019</v>
      </c>
      <c r="V102" s="20">
        <v>76.16752234841951</v>
      </c>
      <c r="W102" s="20">
        <v>88.039538270899769</v>
      </c>
      <c r="X102" s="20">
        <v>79.950287242096508</v>
      </c>
      <c r="Z102" s="20">
        <v>53.883528359373855</v>
      </c>
      <c r="AA102" s="20">
        <v>37.505571789411121</v>
      </c>
      <c r="AB102" s="20">
        <v>24.861567878941852</v>
      </c>
      <c r="AD102" s="20">
        <v>96.230306772669152</v>
      </c>
      <c r="AE102" s="20">
        <v>105.59187894767213</v>
      </c>
      <c r="AF102" s="20">
        <v>108.29019473993591</v>
      </c>
      <c r="AG102" s="18"/>
      <c r="AH102" s="18"/>
      <c r="AI102" s="18"/>
      <c r="AJ102" s="18"/>
      <c r="AK102" s="20">
        <v>60.636206417317418</v>
      </c>
      <c r="AL102" s="20">
        <v>61.755807984703026</v>
      </c>
      <c r="AM102" s="20">
        <v>58.729315794563639</v>
      </c>
      <c r="AN102" s="18"/>
      <c r="AO102" s="20">
        <v>78.92994380091848</v>
      </c>
      <c r="AP102" s="20">
        <v>80.882746938387498</v>
      </c>
      <c r="AQ102" s="20">
        <v>76.995002712515117</v>
      </c>
      <c r="AR102" s="18"/>
      <c r="AS102" s="20">
        <v>43.285569775701418</v>
      </c>
      <c r="AT102" s="20">
        <v>43.677560617985932</v>
      </c>
      <c r="AU102" s="20">
        <v>41.327950875408639</v>
      </c>
      <c r="AV102" s="18"/>
      <c r="AW102" s="18"/>
      <c r="AX102" s="18"/>
      <c r="AY102" s="18"/>
      <c r="AZ102" s="20">
        <v>89.911336909248035</v>
      </c>
      <c r="BA102" s="20">
        <v>96.357577245177978</v>
      </c>
      <c r="BB102" s="20">
        <v>88.868987201499891</v>
      </c>
      <c r="BC102" s="18"/>
      <c r="BD102" s="20">
        <v>94.11556958548249</v>
      </c>
      <c r="BE102" s="20">
        <v>97.277369598074273</v>
      </c>
      <c r="BF102" s="20">
        <v>91.632202102446186</v>
      </c>
      <c r="BG102" s="18"/>
      <c r="BH102" s="20">
        <v>78.54786199663512</v>
      </c>
      <c r="BI102" s="20">
        <v>87.161636563380711</v>
      </c>
      <c r="BJ102" s="20">
        <v>76.669032690563498</v>
      </c>
      <c r="BL102" s="20">
        <v>97.105091908326131</v>
      </c>
      <c r="BM102" s="20">
        <v>104.66600167018396</v>
      </c>
      <c r="BN102" s="20">
        <v>98.448309376616223</v>
      </c>
      <c r="BP102" s="19"/>
      <c r="BQ102" s="19"/>
      <c r="CB102" s="16"/>
    </row>
    <row r="103" spans="1:80" x14ac:dyDescent="0.2">
      <c r="A103" s="17">
        <v>99</v>
      </c>
      <c r="B103" s="17" t="s">
        <v>77</v>
      </c>
      <c r="C103" s="23" t="s">
        <v>77</v>
      </c>
      <c r="D103" s="20">
        <v>43.988448307592108</v>
      </c>
      <c r="E103" s="20">
        <v>39.083664469990573</v>
      </c>
      <c r="F103" s="20">
        <v>40.393196629889481</v>
      </c>
      <c r="G103" s="18"/>
      <c r="H103" s="20">
        <v>32.052238674948804</v>
      </c>
      <c r="I103" s="20">
        <v>28.383204601151625</v>
      </c>
      <c r="J103" s="20">
        <v>28.645462996366909</v>
      </c>
      <c r="K103" s="18"/>
      <c r="L103" s="20">
        <v>57.86218134806488</v>
      </c>
      <c r="M103" s="20">
        <v>52.012554391328692</v>
      </c>
      <c r="N103" s="20">
        <v>55.970567714799813</v>
      </c>
      <c r="R103" s="20">
        <v>74.198630811451864</v>
      </c>
      <c r="S103" s="20">
        <v>67.9916834325671</v>
      </c>
      <c r="T103" s="20">
        <v>72.226028953688768</v>
      </c>
      <c r="V103" s="20">
        <v>104.08863608980454</v>
      </c>
      <c r="W103" s="20">
        <v>93.716383498314741</v>
      </c>
      <c r="X103" s="20">
        <v>104.21040999005416</v>
      </c>
      <c r="Z103" s="20">
        <v>24.265558651832684</v>
      </c>
      <c r="AA103" s="20">
        <v>32.569379096297027</v>
      </c>
      <c r="AB103" s="20">
        <v>44.057974994679007</v>
      </c>
      <c r="AD103" s="20">
        <v>95.32293891133007</v>
      </c>
      <c r="AE103" s="20">
        <v>78.98717658495012</v>
      </c>
      <c r="AF103" s="20">
        <v>66.574700874149087</v>
      </c>
      <c r="AG103" s="18"/>
      <c r="AH103" s="18"/>
      <c r="AI103" s="18"/>
      <c r="AJ103" s="18"/>
      <c r="AK103" s="20">
        <v>54.524978435184323</v>
      </c>
      <c r="AL103" s="20">
        <v>56.113537668203236</v>
      </c>
      <c r="AM103" s="20">
        <v>53.958778348792613</v>
      </c>
      <c r="AN103" s="18"/>
      <c r="AO103" s="20">
        <v>77.652534165500896</v>
      </c>
      <c r="AP103" s="20">
        <v>79.709957046678284</v>
      </c>
      <c r="AQ103" s="20">
        <v>74.395509048672238</v>
      </c>
      <c r="AR103" s="18"/>
      <c r="AS103" s="20">
        <v>32.589594738189369</v>
      </c>
      <c r="AT103" s="20">
        <v>33.789720340361406</v>
      </c>
      <c r="AU103" s="20">
        <v>34.479645579391402</v>
      </c>
      <c r="AV103" s="18"/>
      <c r="AW103" s="18"/>
      <c r="AX103" s="18"/>
      <c r="AY103" s="18"/>
      <c r="AZ103" s="20">
        <v>92.748100951361252</v>
      </c>
      <c r="BA103" s="20">
        <v>96.022008503363381</v>
      </c>
      <c r="BB103" s="20">
        <v>95.285484770897327</v>
      </c>
      <c r="BC103" s="18"/>
      <c r="BD103" s="20">
        <v>96.993690892998046</v>
      </c>
      <c r="BE103" s="20">
        <v>99.072339001216591</v>
      </c>
      <c r="BF103" s="20">
        <v>97.690119813395611</v>
      </c>
      <c r="BG103" s="18"/>
      <c r="BH103" s="20">
        <v>84.879935324578824</v>
      </c>
      <c r="BI103" s="20">
        <v>89.064557730755894</v>
      </c>
      <c r="BJ103" s="20">
        <v>89.524429196734872</v>
      </c>
      <c r="BL103" s="20">
        <v>96.388039227567816</v>
      </c>
      <c r="BM103" s="20">
        <v>99.977263616401288</v>
      </c>
      <c r="BN103" s="20">
        <v>98.687818694917155</v>
      </c>
      <c r="BP103" s="19"/>
      <c r="BQ103" s="19"/>
      <c r="CB103" s="16"/>
    </row>
    <row r="104" spans="1:80" x14ac:dyDescent="0.2">
      <c r="A104" s="17">
        <v>100</v>
      </c>
      <c r="B104" s="17" t="s">
        <v>78</v>
      </c>
      <c r="C104" s="23" t="s">
        <v>78</v>
      </c>
      <c r="D104" s="20">
        <v>42.317039218184469</v>
      </c>
      <c r="E104" s="20">
        <v>42.834275414852002</v>
      </c>
      <c r="F104" s="20">
        <v>41.099783159858397</v>
      </c>
      <c r="G104" s="18"/>
      <c r="H104" s="20">
        <v>45.63027364118696</v>
      </c>
      <c r="I104" s="20">
        <v>39.371791380810393</v>
      </c>
      <c r="J104" s="20">
        <v>36.925792143754222</v>
      </c>
      <c r="K104" s="18"/>
      <c r="L104" s="20">
        <v>38.465266773262357</v>
      </c>
      <c r="M104" s="20">
        <v>47.006245097508184</v>
      </c>
      <c r="N104" s="20">
        <v>46.634530930398057</v>
      </c>
      <c r="R104" s="20">
        <v>70.683181415341934</v>
      </c>
      <c r="S104" s="20">
        <v>73.521451841866153</v>
      </c>
      <c r="T104" s="20">
        <v>70.919407221991079</v>
      </c>
      <c r="V104" s="20">
        <v>56.559942652130921</v>
      </c>
      <c r="W104" s="20">
        <v>66.291214831400453</v>
      </c>
      <c r="X104" s="20">
        <v>83.781831257020244</v>
      </c>
      <c r="Z104" s="20">
        <v>33.377285639590518</v>
      </c>
      <c r="AA104" s="20">
        <v>27.073118386079603</v>
      </c>
      <c r="AB104" s="20">
        <v>27.299363538369654</v>
      </c>
      <c r="AD104" s="20">
        <v>122.52424936321297</v>
      </c>
      <c r="AE104" s="20">
        <v>131.09400730610631</v>
      </c>
      <c r="AF104" s="20">
        <v>104.3323473083414</v>
      </c>
      <c r="AG104" s="18"/>
      <c r="AH104" s="18"/>
      <c r="AI104" s="18"/>
      <c r="AJ104" s="18"/>
      <c r="AK104" s="20">
        <v>53.320221249517388</v>
      </c>
      <c r="AL104" s="20">
        <v>50.925354175120404</v>
      </c>
      <c r="AM104" s="20">
        <v>55.002638280689339</v>
      </c>
      <c r="AN104" s="18"/>
      <c r="AO104" s="20">
        <v>70.137772794645983</v>
      </c>
      <c r="AP104" s="20">
        <v>68.151019385171182</v>
      </c>
      <c r="AQ104" s="20">
        <v>73.465690161220749</v>
      </c>
      <c r="AR104" s="18"/>
      <c r="AS104" s="20">
        <v>37.369654378847407</v>
      </c>
      <c r="AT104" s="20">
        <v>34.626239147118618</v>
      </c>
      <c r="AU104" s="20">
        <v>37.403748118859127</v>
      </c>
      <c r="AV104" s="18"/>
      <c r="AW104" s="18"/>
      <c r="AX104" s="18"/>
      <c r="AY104" s="18"/>
      <c r="AZ104" s="20">
        <v>82.749010675260052</v>
      </c>
      <c r="BA104" s="20">
        <v>86.211557639724418</v>
      </c>
      <c r="BB104" s="20">
        <v>89.285514091630787</v>
      </c>
      <c r="BC104" s="18"/>
      <c r="BD104" s="20">
        <v>95.339021848607572</v>
      </c>
      <c r="BE104" s="20">
        <v>96.948291874164852</v>
      </c>
      <c r="BF104" s="20">
        <v>97.739693608084238</v>
      </c>
      <c r="BG104" s="18"/>
      <c r="BH104" s="20">
        <v>71.974566827626873</v>
      </c>
      <c r="BI104" s="20">
        <v>78.264989662301915</v>
      </c>
      <c r="BJ104" s="20">
        <v>80.395520328088637</v>
      </c>
      <c r="BL104" s="20">
        <v>80.885562256243787</v>
      </c>
      <c r="BM104" s="20">
        <v>83.581424887450623</v>
      </c>
      <c r="BN104" s="20">
        <v>89.786055698065496</v>
      </c>
      <c r="BP104" s="19"/>
      <c r="BQ104" s="19"/>
      <c r="CB104" s="16"/>
    </row>
    <row r="105" spans="1:80" x14ac:dyDescent="0.2">
      <c r="A105" s="17">
        <v>101</v>
      </c>
      <c r="B105" s="17" t="s">
        <v>89</v>
      </c>
      <c r="C105" s="23" t="s">
        <v>89</v>
      </c>
      <c r="D105" s="20">
        <v>131.69401227839197</v>
      </c>
      <c r="E105" s="20">
        <v>142.73216358968489</v>
      </c>
      <c r="F105" s="20">
        <v>134.90895871503662</v>
      </c>
      <c r="G105" s="18"/>
      <c r="H105" s="20">
        <v>148.3791508801252</v>
      </c>
      <c r="I105" s="20">
        <v>152.24586739810459</v>
      </c>
      <c r="J105" s="20">
        <v>145.30170097405946</v>
      </c>
      <c r="K105" s="18"/>
      <c r="L105" s="20">
        <v>112.29792648569882</v>
      </c>
      <c r="M105" s="20">
        <v>131.23682220229463</v>
      </c>
      <c r="N105" s="20">
        <v>121.1287999912664</v>
      </c>
      <c r="R105" s="20">
        <v>69.59014252747582</v>
      </c>
      <c r="S105" s="20">
        <v>63.538507102954611</v>
      </c>
      <c r="T105" s="20">
        <v>54.948469286086343</v>
      </c>
      <c r="V105" s="20">
        <v>65.332016944319008</v>
      </c>
      <c r="W105" s="20">
        <v>54.850337333828627</v>
      </c>
      <c r="X105" s="20">
        <v>43.066934088536208</v>
      </c>
      <c r="Z105" s="20">
        <v>41.62446710292356</v>
      </c>
      <c r="AA105" s="20">
        <v>44.027041751275313</v>
      </c>
      <c r="AB105" s="20">
        <v>40.445694786781935</v>
      </c>
      <c r="AD105" s="20">
        <v>102.18737403624323</v>
      </c>
      <c r="AE105" s="20">
        <v>93.677954290229067</v>
      </c>
      <c r="AF105" s="20">
        <v>84.63033543811747</v>
      </c>
      <c r="AG105" s="18"/>
      <c r="AH105" s="18"/>
      <c r="AI105" s="18"/>
      <c r="AJ105" s="18"/>
      <c r="AK105" s="20">
        <v>71.8773682222904</v>
      </c>
      <c r="AL105" s="20">
        <v>71.562151086153818</v>
      </c>
      <c r="AM105" s="20">
        <v>75.606677310277121</v>
      </c>
      <c r="AN105" s="18"/>
      <c r="AO105" s="20">
        <v>89.518472106996924</v>
      </c>
      <c r="AP105" s="20">
        <v>85.623600992161258</v>
      </c>
      <c r="AQ105" s="20">
        <v>91.492178914715723</v>
      </c>
      <c r="AR105" s="18"/>
      <c r="AS105" s="20">
        <v>55.145796963314339</v>
      </c>
      <c r="AT105" s="20">
        <v>58.255545666080657</v>
      </c>
      <c r="AU105" s="20">
        <v>60.472726459545854</v>
      </c>
      <c r="AV105" s="18"/>
      <c r="AW105" s="18"/>
      <c r="AX105" s="18"/>
      <c r="AY105" s="18"/>
      <c r="AZ105" s="20">
        <v>100.82583685851343</v>
      </c>
      <c r="BA105" s="20">
        <v>103.02947340596261</v>
      </c>
      <c r="BB105" s="20">
        <v>102.09867461660991</v>
      </c>
      <c r="BC105" s="18"/>
      <c r="BD105" s="20">
        <v>100.02223665909456</v>
      </c>
      <c r="BE105" s="20">
        <v>97.546615008545615</v>
      </c>
      <c r="BF105" s="20">
        <v>94.438078881822108</v>
      </c>
      <c r="BG105" s="18"/>
      <c r="BH105" s="20">
        <v>103.23289706557122</v>
      </c>
      <c r="BI105" s="20">
        <v>108.95695014022428</v>
      </c>
      <c r="BJ105" s="20">
        <v>107.28932528885207</v>
      </c>
      <c r="BL105" s="20">
        <v>99.205753282942027</v>
      </c>
      <c r="BM105" s="20">
        <v>102.49365133499325</v>
      </c>
      <c r="BN105" s="20">
        <v>104.55579699329023</v>
      </c>
      <c r="BP105" s="19"/>
      <c r="BQ105" s="19"/>
      <c r="CB105" s="16"/>
    </row>
    <row r="106" spans="1:80" x14ac:dyDescent="0.2">
      <c r="A106" s="17">
        <v>102</v>
      </c>
      <c r="B106" s="17" t="s">
        <v>79</v>
      </c>
      <c r="C106" s="23" t="s">
        <v>79</v>
      </c>
      <c r="D106" s="20">
        <v>30.736561955860068</v>
      </c>
      <c r="E106" s="20">
        <v>33.974893572950911</v>
      </c>
      <c r="F106" s="20">
        <v>36.359765187983605</v>
      </c>
      <c r="G106" s="18"/>
      <c r="H106" s="20">
        <v>23.925608081772808</v>
      </c>
      <c r="I106" s="20">
        <v>25.528654256131667</v>
      </c>
      <c r="J106" s="20">
        <v>29.316841035344265</v>
      </c>
      <c r="K106" s="18"/>
      <c r="L106" s="20">
        <v>38.664751073184704</v>
      </c>
      <c r="M106" s="20">
        <v>44.168567479351857</v>
      </c>
      <c r="N106" s="20">
        <v>45.698644602377335</v>
      </c>
      <c r="R106" s="20">
        <v>45.681147755053111</v>
      </c>
      <c r="S106" s="20">
        <v>41.076881440403646</v>
      </c>
      <c r="T106" s="20">
        <v>56.858147201644492</v>
      </c>
      <c r="V106" s="20">
        <v>44.687737558953629</v>
      </c>
      <c r="W106" s="20">
        <v>39.185731987872977</v>
      </c>
      <c r="X106" s="20">
        <v>49.354839241740244</v>
      </c>
      <c r="Z106" s="20">
        <v>44.072393756351033</v>
      </c>
      <c r="AA106" s="20">
        <v>33.357271391544081</v>
      </c>
      <c r="AB106" s="20">
        <v>46.416813709671899</v>
      </c>
      <c r="AD106" s="20">
        <v>48.2976132280169</v>
      </c>
      <c r="AE106" s="20">
        <v>51.371781384964329</v>
      </c>
      <c r="AF106" s="20">
        <v>77.030832243017244</v>
      </c>
      <c r="AG106" s="18"/>
      <c r="AH106" s="18"/>
      <c r="AI106" s="18"/>
      <c r="AJ106" s="18"/>
      <c r="AK106" s="20">
        <v>56.983071725295098</v>
      </c>
      <c r="AL106" s="20">
        <v>52.113709053424294</v>
      </c>
      <c r="AM106" s="20">
        <v>56.222100817951869</v>
      </c>
      <c r="AN106" s="18"/>
      <c r="AO106" s="20">
        <v>81.325086867326419</v>
      </c>
      <c r="AP106" s="20">
        <v>75.426292272723373</v>
      </c>
      <c r="AQ106" s="20">
        <v>80.534313316362699</v>
      </c>
      <c r="AR106" s="18"/>
      <c r="AS106" s="20">
        <v>33.895828857814735</v>
      </c>
      <c r="AT106" s="20">
        <v>30.067681604677642</v>
      </c>
      <c r="AU106" s="20">
        <v>33.069980511504674</v>
      </c>
      <c r="AV106" s="18"/>
      <c r="AW106" s="18"/>
      <c r="AX106" s="18"/>
      <c r="AY106" s="18"/>
      <c r="AZ106" s="20">
        <v>67.046213974058873</v>
      </c>
      <c r="BA106" s="20">
        <v>65.574080018125827</v>
      </c>
      <c r="BB106" s="20">
        <v>63.044320013384095</v>
      </c>
      <c r="BC106" s="18"/>
      <c r="BD106" s="20">
        <v>87.8980252974698</v>
      </c>
      <c r="BE106" s="20">
        <v>86.906435268807513</v>
      </c>
      <c r="BF106" s="20">
        <v>84.701785604977047</v>
      </c>
      <c r="BG106" s="18"/>
      <c r="BH106" s="20">
        <v>51.209386675989229</v>
      </c>
      <c r="BI106" s="20">
        <v>53.085615246569475</v>
      </c>
      <c r="BJ106" s="20">
        <v>51.608896249852123</v>
      </c>
      <c r="BL106" s="20">
        <v>61.979609884700714</v>
      </c>
      <c r="BM106" s="20">
        <v>57.061057446977635</v>
      </c>
      <c r="BN106" s="20">
        <v>52.801825130428426</v>
      </c>
      <c r="BP106" s="19"/>
      <c r="BQ106" s="19"/>
      <c r="CB106" s="16"/>
    </row>
    <row r="107" spans="1:80" x14ac:dyDescent="0.2">
      <c r="A107" s="17">
        <v>103</v>
      </c>
      <c r="B107" s="17" t="s">
        <v>226</v>
      </c>
      <c r="C107" s="23" t="s">
        <v>226</v>
      </c>
      <c r="D107" s="20">
        <v>92.991123883407155</v>
      </c>
      <c r="E107" s="20">
        <v>95.050301883981348</v>
      </c>
      <c r="F107" s="20">
        <v>82.042547090834802</v>
      </c>
      <c r="G107" s="18"/>
      <c r="H107" s="20">
        <v>60.167351969352723</v>
      </c>
      <c r="I107" s="20">
        <v>58.58988450631265</v>
      </c>
      <c r="J107" s="20">
        <v>52.143694360574145</v>
      </c>
      <c r="K107" s="18"/>
      <c r="L107" s="20">
        <v>131.15506001365262</v>
      </c>
      <c r="M107" s="20">
        <v>139.11541493888311</v>
      </c>
      <c r="N107" s="20">
        <v>121.699462386401</v>
      </c>
      <c r="R107" s="20">
        <v>112.80949098553319</v>
      </c>
      <c r="S107" s="20">
        <v>92.45968524362479</v>
      </c>
      <c r="T107" s="20">
        <v>71.029967522365496</v>
      </c>
      <c r="V107" s="20">
        <v>172.77995875738196</v>
      </c>
      <c r="W107" s="20">
        <v>110.64035723943071</v>
      </c>
      <c r="X107" s="20">
        <v>63.599837039798246</v>
      </c>
      <c r="Z107" s="20">
        <v>57.574846328827988</v>
      </c>
      <c r="AA107" s="20">
        <v>61.721394020438133</v>
      </c>
      <c r="AB107" s="20">
        <v>69.067587144436317</v>
      </c>
      <c r="AD107" s="20">
        <v>109.57453195084086</v>
      </c>
      <c r="AE107" s="20">
        <v>106.35755533953864</v>
      </c>
      <c r="AF107" s="20">
        <v>81.740997781443767</v>
      </c>
      <c r="AG107" s="18"/>
      <c r="AH107" s="18"/>
      <c r="AI107" s="18"/>
      <c r="AJ107" s="18"/>
      <c r="AK107" s="20">
        <v>103.33707602220608</v>
      </c>
      <c r="AL107" s="20">
        <v>98.246998028229811</v>
      </c>
      <c r="AM107" s="20">
        <v>86.82573265309243</v>
      </c>
      <c r="AN107" s="18"/>
      <c r="AO107" s="20">
        <v>102.45224466559981</v>
      </c>
      <c r="AP107" s="20">
        <v>103.12599929131345</v>
      </c>
      <c r="AQ107" s="20">
        <v>99.850550849225868</v>
      </c>
      <c r="AR107" s="18"/>
      <c r="AS107" s="20">
        <v>104.17690377244038</v>
      </c>
      <c r="AT107" s="20">
        <v>93.643110918225489</v>
      </c>
      <c r="AU107" s="20">
        <v>74.416980914857731</v>
      </c>
      <c r="AV107" s="18"/>
      <c r="AW107" s="18"/>
      <c r="AX107" s="18"/>
      <c r="AY107" s="18"/>
      <c r="AZ107" s="20">
        <v>117.10202203631196</v>
      </c>
      <c r="BA107" s="20">
        <v>88.442102805903914</v>
      </c>
      <c r="BB107" s="20">
        <v>86.082223960386003</v>
      </c>
      <c r="BC107" s="18"/>
      <c r="BD107" s="20">
        <v>104.77564955025267</v>
      </c>
      <c r="BE107" s="20">
        <v>98.334407135480305</v>
      </c>
      <c r="BF107" s="20">
        <v>97.343103250575268</v>
      </c>
      <c r="BG107" s="18"/>
      <c r="BH107" s="20">
        <v>128.69185220792269</v>
      </c>
      <c r="BI107" s="20">
        <v>85.258715396005528</v>
      </c>
      <c r="BJ107" s="20">
        <v>75.150834023423641</v>
      </c>
      <c r="BL107" s="20">
        <v>117.8592223161899</v>
      </c>
      <c r="BM107" s="20">
        <v>81.880897249495902</v>
      </c>
      <c r="BN107" s="20">
        <v>85.79423372638314</v>
      </c>
      <c r="BP107" s="19"/>
      <c r="BQ107" s="19"/>
      <c r="CB107" s="16"/>
    </row>
    <row r="108" spans="1:80" x14ac:dyDescent="0.2">
      <c r="A108" s="17">
        <v>104</v>
      </c>
      <c r="B108" s="17" t="s">
        <v>227</v>
      </c>
      <c r="C108" s="23" t="s">
        <v>227</v>
      </c>
      <c r="D108" s="20">
        <v>52.985838795377418</v>
      </c>
      <c r="E108" s="20">
        <v>52.748843065753114</v>
      </c>
      <c r="F108" s="20">
        <v>45.780918920902437</v>
      </c>
      <c r="G108" s="18"/>
      <c r="H108" s="20">
        <v>50.607203929927046</v>
      </c>
      <c r="I108" s="20">
        <v>47.047572241666735</v>
      </c>
      <c r="J108" s="20">
        <v>36.805288393168546</v>
      </c>
      <c r="K108" s="18"/>
      <c r="L108" s="20">
        <v>55.749994643004705</v>
      </c>
      <c r="M108" s="20">
        <v>59.637371080764979</v>
      </c>
      <c r="N108" s="20">
        <v>57.671141652300875</v>
      </c>
      <c r="R108" s="20">
        <v>68.487256442421725</v>
      </c>
      <c r="S108" s="20">
        <v>81.458871629373263</v>
      </c>
      <c r="T108" s="20">
        <v>91.795202119960962</v>
      </c>
      <c r="V108" s="20">
        <v>72.977677151260195</v>
      </c>
      <c r="W108" s="20">
        <v>74.467421950748971</v>
      </c>
      <c r="X108" s="20">
        <v>72.021646656759302</v>
      </c>
      <c r="Z108" s="20">
        <v>25.528377957172253</v>
      </c>
      <c r="AA108" s="20">
        <v>44.39725620325887</v>
      </c>
      <c r="AB108" s="20">
        <v>69.87689582489412</v>
      </c>
      <c r="AD108" s="20">
        <v>107.64144389842281</v>
      </c>
      <c r="AE108" s="20">
        <v>128.69488794492455</v>
      </c>
      <c r="AF108" s="20">
        <v>138.73182016421109</v>
      </c>
      <c r="AG108" s="18"/>
      <c r="AH108" s="18"/>
      <c r="AI108" s="18"/>
      <c r="AJ108" s="18"/>
      <c r="AK108" s="20">
        <v>79.795731982923883</v>
      </c>
      <c r="AL108" s="20">
        <v>80.296076370598684</v>
      </c>
      <c r="AM108" s="20">
        <v>72.484853214885021</v>
      </c>
      <c r="AN108" s="18"/>
      <c r="AO108" s="20">
        <v>85.37687055466651</v>
      </c>
      <c r="AP108" s="20">
        <v>90.324699456385545</v>
      </c>
      <c r="AQ108" s="20">
        <v>88.422776780870478</v>
      </c>
      <c r="AR108" s="18"/>
      <c r="AS108" s="20">
        <v>74.493206677185697</v>
      </c>
      <c r="AT108" s="20">
        <v>70.803327767438788</v>
      </c>
      <c r="AU108" s="20">
        <v>57.300980056800732</v>
      </c>
      <c r="AV108" s="18"/>
      <c r="AW108" s="18"/>
      <c r="AX108" s="18"/>
      <c r="AY108" s="18"/>
      <c r="AZ108" s="20">
        <v>105.87567923135326</v>
      </c>
      <c r="BA108" s="20">
        <v>110.20472267946914</v>
      </c>
      <c r="BB108" s="20">
        <v>101.1763650741772</v>
      </c>
      <c r="BC108" s="18"/>
      <c r="BD108" s="20">
        <v>102.00783951236315</v>
      </c>
      <c r="BE108" s="20">
        <v>102.89163500901388</v>
      </c>
      <c r="BF108" s="20">
        <v>99.593753529438644</v>
      </c>
      <c r="BG108" s="18"/>
      <c r="BH108" s="20">
        <v>96.649550986518634</v>
      </c>
      <c r="BI108" s="20">
        <v>100.44284924701986</v>
      </c>
      <c r="BJ108" s="20">
        <v>90.037067707717171</v>
      </c>
      <c r="BL108" s="20">
        <v>119.02064567234771</v>
      </c>
      <c r="BM108" s="20">
        <v>127.18570582367674</v>
      </c>
      <c r="BN108" s="20">
        <v>114.02639462110665</v>
      </c>
      <c r="BP108" s="19"/>
      <c r="BQ108" s="19"/>
      <c r="CB108" s="16"/>
    </row>
    <row r="109" spans="1:80" x14ac:dyDescent="0.2">
      <c r="A109" s="17">
        <v>105</v>
      </c>
      <c r="B109" s="17" t="s">
        <v>228</v>
      </c>
      <c r="C109" s="23" t="s">
        <v>228</v>
      </c>
      <c r="D109" s="20">
        <v>28.685287164314321</v>
      </c>
      <c r="E109" s="20">
        <v>38.791137711059875</v>
      </c>
      <c r="F109" s="20">
        <v>37.370576473911363</v>
      </c>
      <c r="G109" s="18"/>
      <c r="H109" s="20">
        <v>21.644094399713463</v>
      </c>
      <c r="I109" s="20">
        <v>29.118322917427669</v>
      </c>
      <c r="J109" s="20">
        <v>34.679257936406941</v>
      </c>
      <c r="K109" s="18"/>
      <c r="L109" s="20">
        <v>36.881126744467231</v>
      </c>
      <c r="M109" s="20">
        <v>50.478362833544978</v>
      </c>
      <c r="N109" s="20">
        <v>40.939320226954919</v>
      </c>
      <c r="O109" s="16"/>
      <c r="R109" s="20">
        <v>59.614931776049055</v>
      </c>
      <c r="S109" s="20">
        <v>55.327045695163648</v>
      </c>
      <c r="T109" s="20">
        <v>63.170135259384061</v>
      </c>
      <c r="U109" s="16"/>
      <c r="V109" s="20">
        <v>55.971814943904661</v>
      </c>
      <c r="W109" s="20">
        <v>54.210965687054923</v>
      </c>
      <c r="X109" s="20">
        <v>50.853314376289617</v>
      </c>
      <c r="Y109" s="16"/>
      <c r="Z109" s="20">
        <v>31.609338612115113</v>
      </c>
      <c r="AA109" s="20">
        <v>17.931669225562541</v>
      </c>
      <c r="AB109" s="20">
        <v>37.139372738570145</v>
      </c>
      <c r="AC109" s="16"/>
      <c r="AD109" s="20">
        <v>91.63429130110373</v>
      </c>
      <c r="AE109" s="20">
        <v>96.730450839136921</v>
      </c>
      <c r="AF109" s="20">
        <v>106.08775622428277</v>
      </c>
      <c r="AG109" s="18"/>
      <c r="AH109" s="18"/>
      <c r="AI109" s="18"/>
      <c r="AJ109" s="18"/>
      <c r="AK109" s="20">
        <v>61.481479604035357</v>
      </c>
      <c r="AL109" s="20">
        <v>61.572240970981277</v>
      </c>
      <c r="AM109" s="20">
        <v>58.719560094265546</v>
      </c>
      <c r="AN109" s="18"/>
      <c r="AO109" s="20">
        <v>83.740189459287748</v>
      </c>
      <c r="AP109" s="20">
        <v>86.279568219727437</v>
      </c>
      <c r="AQ109" s="20">
        <v>84.673507073404807</v>
      </c>
      <c r="AR109" s="18"/>
      <c r="AS109" s="20">
        <v>40.370206668131765</v>
      </c>
      <c r="AT109" s="20">
        <v>38.216690654773146</v>
      </c>
      <c r="AU109" s="20">
        <v>34.003407380781027</v>
      </c>
      <c r="AV109" s="18"/>
      <c r="AW109" s="18"/>
      <c r="AX109" s="18"/>
      <c r="AY109" s="18"/>
      <c r="AZ109" s="20">
        <v>80.214030041882268</v>
      </c>
      <c r="BA109" s="20">
        <v>79.98379657840033</v>
      </c>
      <c r="BB109" s="20">
        <v>77.245903505466202</v>
      </c>
      <c r="BC109" s="18"/>
      <c r="BD109" s="20">
        <v>87.887997000231081</v>
      </c>
      <c r="BE109" s="20">
        <v>86.816686798650395</v>
      </c>
      <c r="BF109" s="20">
        <v>86.446783178016474</v>
      </c>
      <c r="BG109" s="18"/>
      <c r="BH109" s="20">
        <v>69.773417527913111</v>
      </c>
      <c r="BI109" s="20">
        <v>64.885688258694955</v>
      </c>
      <c r="BJ109" s="20">
        <v>64.375566859891947</v>
      </c>
      <c r="BL109" s="20">
        <v>82.976124297327857</v>
      </c>
      <c r="BM109" s="20">
        <v>88.368459336490773</v>
      </c>
      <c r="BN109" s="20">
        <v>81.004047360364311</v>
      </c>
      <c r="BP109" s="19"/>
      <c r="BQ109" s="19"/>
      <c r="CB109" s="16"/>
    </row>
    <row r="110" spans="1:80" x14ac:dyDescent="0.2">
      <c r="A110" s="17">
        <v>106</v>
      </c>
      <c r="B110" s="17" t="s">
        <v>229</v>
      </c>
      <c r="C110" s="23" t="s">
        <v>229</v>
      </c>
      <c r="D110" s="20">
        <v>46.430442107051334</v>
      </c>
      <c r="E110" s="20">
        <v>37.056871925970739</v>
      </c>
      <c r="F110" s="20">
        <v>44.122403315836522</v>
      </c>
      <c r="G110" s="18"/>
      <c r="H110" s="20">
        <v>29.730344219755661</v>
      </c>
      <c r="I110" s="20">
        <v>26.483353368178474</v>
      </c>
      <c r="J110" s="20">
        <v>28.585211121074071</v>
      </c>
      <c r="K110" s="18"/>
      <c r="L110" s="20">
        <v>65.853287715542493</v>
      </c>
      <c r="M110" s="20">
        <v>49.820852165923391</v>
      </c>
      <c r="N110" s="20">
        <v>64.713115608261617</v>
      </c>
      <c r="O110" s="16"/>
      <c r="R110" s="20">
        <v>95.990478188458226</v>
      </c>
      <c r="S110" s="20">
        <v>98.508175291318253</v>
      </c>
      <c r="T110" s="20">
        <v>101.04206360582148</v>
      </c>
      <c r="U110" s="16"/>
      <c r="V110" s="20">
        <v>104.25809661590364</v>
      </c>
      <c r="W110" s="20">
        <v>115.36783244587868</v>
      </c>
      <c r="X110" s="20">
        <v>120.44705195428537</v>
      </c>
      <c r="Y110" s="16"/>
      <c r="Z110" s="20">
        <v>87.221958020338548</v>
      </c>
      <c r="AA110" s="20">
        <v>75.837006587093242</v>
      </c>
      <c r="AB110" s="20">
        <v>78.94707481685424</v>
      </c>
      <c r="AC110" s="16"/>
      <c r="AD110" s="20">
        <v>96.723441479918662</v>
      </c>
      <c r="AE110" s="20">
        <v>105.1324731125522</v>
      </c>
      <c r="AF110" s="20">
        <v>103.15480592373476</v>
      </c>
      <c r="AG110" s="18"/>
      <c r="AH110" s="18"/>
      <c r="AI110" s="18"/>
      <c r="AJ110" s="18"/>
      <c r="AK110" s="20">
        <v>58.955375827636935</v>
      </c>
      <c r="AL110" s="20">
        <v>57.050695580361598</v>
      </c>
      <c r="AM110" s="20">
        <v>56.23185651824997</v>
      </c>
      <c r="AN110" s="18"/>
      <c r="AO110" s="20">
        <v>84.897841941384925</v>
      </c>
      <c r="AP110" s="20">
        <v>81.618225345052622</v>
      </c>
      <c r="AQ110" s="20">
        <v>81.764073780411451</v>
      </c>
      <c r="AR110" s="18"/>
      <c r="AS110" s="20">
        <v>34.340705695658158</v>
      </c>
      <c r="AT110" s="20">
        <v>33.817917603510523</v>
      </c>
      <c r="AU110" s="20">
        <v>31.907959306895357</v>
      </c>
      <c r="AV110" s="18"/>
      <c r="AW110" s="18"/>
      <c r="AX110" s="18"/>
      <c r="AY110" s="18"/>
      <c r="AZ110" s="20">
        <v>76.441737432689166</v>
      </c>
      <c r="BA110" s="20">
        <v>76.499803464854509</v>
      </c>
      <c r="BB110" s="20">
        <v>74.260794126194753</v>
      </c>
      <c r="BC110" s="18"/>
      <c r="BD110" s="20">
        <v>87.887997000231081</v>
      </c>
      <c r="BE110" s="20">
        <v>90.276988925819211</v>
      </c>
      <c r="BF110" s="20">
        <v>90.967913253618676</v>
      </c>
      <c r="BG110" s="18"/>
      <c r="BH110" s="20">
        <v>67.662726418598524</v>
      </c>
      <c r="BI110" s="20">
        <v>71.428205880546741</v>
      </c>
      <c r="BJ110" s="20">
        <v>69.285066445837757</v>
      </c>
      <c r="BL110" s="20">
        <v>73.735234115724296</v>
      </c>
      <c r="BM110" s="20">
        <v>68.011275878662914</v>
      </c>
      <c r="BN110" s="20">
        <v>62.491972966687356</v>
      </c>
      <c r="BP110" s="19"/>
      <c r="BQ110" s="19"/>
      <c r="CB110" s="16"/>
    </row>
    <row r="111" spans="1:80" x14ac:dyDescent="0.2">
      <c r="A111" s="17">
        <v>107</v>
      </c>
      <c r="B111" s="17" t="s">
        <v>80</v>
      </c>
      <c r="C111" s="23" t="s">
        <v>80</v>
      </c>
      <c r="D111" s="20">
        <v>25.9068408858185</v>
      </c>
      <c r="E111" s="20">
        <v>22.409639210940867</v>
      </c>
      <c r="F111" s="20">
        <v>24.750155952522178</v>
      </c>
      <c r="G111" s="18"/>
      <c r="H111" s="20">
        <v>25.278363981754897</v>
      </c>
      <c r="I111" s="20">
        <v>20.53557790012686</v>
      </c>
      <c r="J111" s="20">
        <v>16.448761954945063</v>
      </c>
      <c r="K111" s="18"/>
      <c r="L111" s="20">
        <v>26.637021224925423</v>
      </c>
      <c r="M111" s="20">
        <v>24.673952948115339</v>
      </c>
      <c r="N111" s="20">
        <v>35.757705679132918</v>
      </c>
      <c r="O111" s="16"/>
      <c r="R111" s="20">
        <v>53.125628829168257</v>
      </c>
      <c r="S111" s="20">
        <v>63.8321231246873</v>
      </c>
      <c r="T111" s="20">
        <v>63.501816160507317</v>
      </c>
      <c r="U111" s="16"/>
      <c r="V111" s="20">
        <v>54.337019280360522</v>
      </c>
      <c r="W111" s="20">
        <v>47.788186871737295</v>
      </c>
      <c r="X111" s="20">
        <v>49.582455717874332</v>
      </c>
      <c r="Y111" s="16"/>
      <c r="Z111" s="20">
        <v>25.042678224349345</v>
      </c>
      <c r="AA111" s="20">
        <v>26.721889290608019</v>
      </c>
      <c r="AB111" s="20">
        <v>35.352971870730329</v>
      </c>
      <c r="AC111" s="16"/>
      <c r="AD111" s="20">
        <v>80.440133446539889</v>
      </c>
      <c r="AE111" s="20">
        <v>120.65018132104699</v>
      </c>
      <c r="AF111" s="20">
        <v>110.61256802624344</v>
      </c>
      <c r="AG111" s="18"/>
      <c r="AH111" s="18"/>
      <c r="AI111" s="18"/>
      <c r="AJ111" s="18"/>
      <c r="AK111" s="20">
        <v>55.856040809671178</v>
      </c>
      <c r="AL111" s="20">
        <v>57.321215390056793</v>
      </c>
      <c r="AM111" s="20">
        <v>57.529364657897311</v>
      </c>
      <c r="AN111" s="18"/>
      <c r="AO111" s="20">
        <v>83.470735864316865</v>
      </c>
      <c r="AP111" s="20">
        <v>89.499770973234135</v>
      </c>
      <c r="AQ111" s="20">
        <v>88.682726147254769</v>
      </c>
      <c r="AR111" s="18"/>
      <c r="AS111" s="20">
        <v>29.65530070134978</v>
      </c>
      <c r="AT111" s="20">
        <v>26.890789956543525</v>
      </c>
      <c r="AU111" s="20">
        <v>27.850409854734931</v>
      </c>
      <c r="AV111" s="18"/>
      <c r="AW111" s="18"/>
      <c r="AX111" s="18"/>
      <c r="AY111" s="18"/>
      <c r="AZ111" s="20">
        <v>73.876578458437848</v>
      </c>
      <c r="BA111" s="20">
        <v>69.729210615300872</v>
      </c>
      <c r="BB111" s="20">
        <v>68.350079209099121</v>
      </c>
      <c r="BC111" s="18"/>
      <c r="BD111" s="20">
        <v>85.591516932561859</v>
      </c>
      <c r="BE111" s="20">
        <v>92.171678851358337</v>
      </c>
      <c r="BF111" s="20">
        <v>88.142206956367303</v>
      </c>
      <c r="BG111" s="18"/>
      <c r="BH111" s="20">
        <v>63.682566041033915</v>
      </c>
      <c r="BI111" s="20">
        <v>56.038085717600048</v>
      </c>
      <c r="BJ111" s="20">
        <v>57.37607949840293</v>
      </c>
      <c r="BL111" s="20">
        <v>72.33142675480309</v>
      </c>
      <c r="BM111" s="20">
        <v>61.336950640678801</v>
      </c>
      <c r="BN111" s="20">
        <v>59.528045152713204</v>
      </c>
      <c r="BP111" s="19"/>
      <c r="BQ111" s="19"/>
      <c r="CB111" s="16"/>
    </row>
    <row r="112" spans="1:80" x14ac:dyDescent="0.2">
      <c r="A112" s="17">
        <v>108</v>
      </c>
      <c r="B112" s="17" t="s">
        <v>90</v>
      </c>
      <c r="C112" s="23" t="s">
        <v>90</v>
      </c>
      <c r="D112" s="20">
        <v>54.494448298154452</v>
      </c>
      <c r="E112" s="20">
        <v>39.919455209792567</v>
      </c>
      <c r="F112" s="20">
        <v>40.452078840720226</v>
      </c>
      <c r="G112" s="18"/>
      <c r="H112" s="20">
        <v>60.248113515620304</v>
      </c>
      <c r="I112" s="20">
        <v>48.651466749905374</v>
      </c>
      <c r="J112" s="20">
        <v>52.023190609988468</v>
      </c>
      <c r="K112" s="18"/>
      <c r="L112" s="20">
        <v>47.817560128445422</v>
      </c>
      <c r="M112" s="20">
        <v>29.368809820430879</v>
      </c>
      <c r="N112" s="20">
        <v>25.097732138018923</v>
      </c>
      <c r="O112" s="16"/>
      <c r="R112" s="20">
        <v>81.485556730559281</v>
      </c>
      <c r="S112" s="20">
        <v>74.617618323001523</v>
      </c>
      <c r="T112" s="20">
        <v>64.818488828602668</v>
      </c>
      <c r="U112" s="16"/>
      <c r="V112" s="20">
        <v>63.467951157229038</v>
      </c>
      <c r="W112" s="20">
        <v>78.758961943487577</v>
      </c>
      <c r="X112" s="20">
        <v>65.553545126615802</v>
      </c>
      <c r="Y112" s="16"/>
      <c r="Z112" s="20">
        <v>42.24616276093689</v>
      </c>
      <c r="AA112" s="20">
        <v>18.861951694649427</v>
      </c>
      <c r="AB112" s="20">
        <v>22.828426559742951</v>
      </c>
      <c r="AC112" s="16"/>
      <c r="AD112" s="20">
        <v>139.15275169166642</v>
      </c>
      <c r="AE112" s="20">
        <v>130.21603171009937</v>
      </c>
      <c r="AF112" s="20">
        <v>110.35089216299751</v>
      </c>
      <c r="AG112" s="18"/>
      <c r="AH112" s="18"/>
      <c r="AI112" s="18"/>
      <c r="AJ112" s="18"/>
      <c r="AK112" s="20">
        <v>61.43290068525846</v>
      </c>
      <c r="AL112" s="20">
        <v>69.098488533572592</v>
      </c>
      <c r="AM112" s="20">
        <v>63.538876041527068</v>
      </c>
      <c r="AN112" s="18"/>
      <c r="AO112" s="20">
        <v>79.458871228083567</v>
      </c>
      <c r="AP112" s="20">
        <v>81.846819984962039</v>
      </c>
      <c r="AQ112" s="20">
        <v>75.875220826552024</v>
      </c>
      <c r="AR112" s="18"/>
      <c r="AS112" s="20">
        <v>44.345701814817659</v>
      </c>
      <c r="AT112" s="20">
        <v>57.043063350668518</v>
      </c>
      <c r="AU112" s="20">
        <v>51.786141716892551</v>
      </c>
      <c r="AV112" s="18"/>
      <c r="AW112" s="18"/>
      <c r="AX112" s="18"/>
      <c r="AY112" s="18"/>
      <c r="AZ112" s="20">
        <v>67.237343466257983</v>
      </c>
      <c r="BA112" s="20">
        <v>78.789566644295377</v>
      </c>
      <c r="BB112" s="20">
        <v>76.710368932440758</v>
      </c>
      <c r="BC112" s="18"/>
      <c r="BD112" s="20">
        <v>88.09859124224441</v>
      </c>
      <c r="BE112" s="20">
        <v>92.630393254383591</v>
      </c>
      <c r="BF112" s="20">
        <v>86.605419321020051</v>
      </c>
      <c r="BG112" s="18"/>
      <c r="BH112" s="20">
        <v>50.143990211287594</v>
      </c>
      <c r="BI112" s="20">
        <v>64.503142250820559</v>
      </c>
      <c r="BJ112" s="20">
        <v>63.231988643085288</v>
      </c>
      <c r="BL112" s="20">
        <v>63.393516579153733</v>
      </c>
      <c r="BM112" s="20">
        <v>79.452976286635689</v>
      </c>
      <c r="BN112" s="20">
        <v>80.395294509682742</v>
      </c>
      <c r="BP112" s="19"/>
      <c r="BQ112" s="19"/>
      <c r="CB112" s="16"/>
    </row>
    <row r="113" spans="1:80" x14ac:dyDescent="0.2">
      <c r="A113" s="17">
        <v>109</v>
      </c>
      <c r="B113" s="17" t="s">
        <v>230</v>
      </c>
      <c r="C113" s="23" t="s">
        <v>230</v>
      </c>
      <c r="D113" s="20">
        <v>41.546454508132889</v>
      </c>
      <c r="E113" s="20">
        <v>43.398434164218344</v>
      </c>
      <c r="F113" s="20">
        <v>39.195925009664379</v>
      </c>
      <c r="G113" s="18"/>
      <c r="H113" s="20">
        <v>38.583828729339949</v>
      </c>
      <c r="I113" s="20">
        <v>41.949478983336775</v>
      </c>
      <c r="J113" s="20">
        <v>38.139437060367129</v>
      </c>
      <c r="K113" s="18"/>
      <c r="L113" s="20">
        <v>44.989576817781533</v>
      </c>
      <c r="M113" s="20">
        <v>45.16060111821951</v>
      </c>
      <c r="N113" s="20">
        <v>40.608336037776866</v>
      </c>
      <c r="O113" s="16"/>
      <c r="R113" s="20">
        <v>55.45941456272022</v>
      </c>
      <c r="S113" s="20">
        <v>52.753011904640381</v>
      </c>
      <c r="T113" s="20">
        <v>58.215023615330551</v>
      </c>
      <c r="U113" s="16"/>
      <c r="V113" s="20">
        <v>37.151728280664777</v>
      </c>
      <c r="W113" s="20">
        <v>47.265064615286093</v>
      </c>
      <c r="X113" s="20">
        <v>73.112308938235117</v>
      </c>
      <c r="Y113" s="16"/>
      <c r="Z113" s="20">
        <v>41.935314931930222</v>
      </c>
      <c r="AA113" s="20">
        <v>33.604081026199786</v>
      </c>
      <c r="AB113" s="20">
        <v>32.046649822518532</v>
      </c>
      <c r="AC113" s="16"/>
      <c r="AD113" s="20">
        <v>87.314431265598031</v>
      </c>
      <c r="AE113" s="20">
        <v>79.150520881881647</v>
      </c>
      <c r="AF113" s="20">
        <v>69.987390257314601</v>
      </c>
      <c r="AG113" s="18"/>
      <c r="AH113" s="18"/>
      <c r="AI113" s="18"/>
      <c r="AJ113" s="18"/>
      <c r="AK113" s="20">
        <v>67.932760017606697</v>
      </c>
      <c r="AL113" s="20">
        <v>71.494521133730032</v>
      </c>
      <c r="AM113" s="20">
        <v>72.670211520548918</v>
      </c>
      <c r="AN113" s="18"/>
      <c r="AO113" s="20">
        <v>90.825821030744606</v>
      </c>
      <c r="AP113" s="20">
        <v>93.445513236018584</v>
      </c>
      <c r="AQ113" s="20">
        <v>91.942091279611589</v>
      </c>
      <c r="AR113" s="18"/>
      <c r="AS113" s="20">
        <v>46.229329277175978</v>
      </c>
      <c r="AT113" s="20">
        <v>50.736275492982152</v>
      </c>
      <c r="AU113" s="20">
        <v>54.310204169527566</v>
      </c>
      <c r="AV113" s="18"/>
      <c r="AW113" s="18"/>
      <c r="AX113" s="18"/>
      <c r="AY113" s="18"/>
      <c r="AZ113" s="20">
        <v>83.332458598815251</v>
      </c>
      <c r="BA113" s="20">
        <v>76.351758431701001</v>
      </c>
      <c r="BB113" s="20">
        <v>74.260794126194753</v>
      </c>
      <c r="BC113" s="18"/>
      <c r="BD113" s="20">
        <v>98.116860183735838</v>
      </c>
      <c r="BE113" s="20">
        <v>95.023685791906701</v>
      </c>
      <c r="BF113" s="20">
        <v>92.494786130028189</v>
      </c>
      <c r="BG113" s="18"/>
      <c r="BH113" s="20">
        <v>77.653331002687509</v>
      </c>
      <c r="BI113" s="20">
        <v>66.798418298066906</v>
      </c>
      <c r="BJ113" s="20">
        <v>61.526479750778805</v>
      </c>
      <c r="BL113" s="20">
        <v>74.139207456996573</v>
      </c>
      <c r="BM113" s="20">
        <v>67.519793902375426</v>
      </c>
      <c r="BN113" s="20">
        <v>68.799051681945485</v>
      </c>
      <c r="BP113" s="19"/>
      <c r="BQ113" s="19"/>
      <c r="CB113" s="16"/>
    </row>
    <row r="114" spans="1:80" x14ac:dyDescent="0.2">
      <c r="A114" s="17">
        <v>110</v>
      </c>
      <c r="B114" s="17" t="s">
        <v>91</v>
      </c>
      <c r="C114" s="23" t="s">
        <v>91</v>
      </c>
      <c r="D114" s="20">
        <v>41.839493764067996</v>
      </c>
      <c r="E114" s="20">
        <v>44.056619371812417</v>
      </c>
      <c r="F114" s="20">
        <v>39.608100485479582</v>
      </c>
      <c r="G114" s="18"/>
      <c r="H114" s="20">
        <v>42.450287756900693</v>
      </c>
      <c r="I114" s="20">
        <v>46.79935047253457</v>
      </c>
      <c r="J114" s="20">
        <v>38.845244742368955</v>
      </c>
      <c r="K114" s="18"/>
      <c r="L114" s="20">
        <v>41.140703266338569</v>
      </c>
      <c r="M114" s="20">
        <v>40.731055567926724</v>
      </c>
      <c r="N114" s="20">
        <v>40.631162533582248</v>
      </c>
      <c r="O114" s="16"/>
      <c r="R114" s="20">
        <v>55.557886534600051</v>
      </c>
      <c r="S114" s="20">
        <v>47.017712280128457</v>
      </c>
      <c r="T114" s="20">
        <v>38.756410749432774</v>
      </c>
      <c r="U114" s="16"/>
      <c r="V114" s="20">
        <v>32.406833549890308</v>
      </c>
      <c r="W114" s="20">
        <v>32.491704595136206</v>
      </c>
      <c r="X114" s="20">
        <v>26.792356044949305</v>
      </c>
      <c r="Y114" s="16"/>
      <c r="Z114" s="20">
        <v>38.166285005224424</v>
      </c>
      <c r="AA114" s="20">
        <v>33.699007808759674</v>
      </c>
      <c r="AB114" s="20">
        <v>31.06955763513654</v>
      </c>
      <c r="AC114" s="16"/>
      <c r="AD114" s="20">
        <v>96.111954442929289</v>
      </c>
      <c r="AE114" s="20">
        <v>76.649311335117673</v>
      </c>
      <c r="AF114" s="20">
        <v>61.003185619204736</v>
      </c>
      <c r="AG114" s="18"/>
      <c r="AH114" s="18"/>
      <c r="AI114" s="18"/>
      <c r="AJ114" s="18"/>
      <c r="AK114" s="20">
        <v>72.061968113642578</v>
      </c>
      <c r="AL114" s="20">
        <v>69.813433744909887</v>
      </c>
      <c r="AM114" s="20">
        <v>70.660537259140284</v>
      </c>
      <c r="AN114" s="18"/>
      <c r="AO114" s="20">
        <v>90.865740081851385</v>
      </c>
      <c r="AP114" s="20">
        <v>90.940911094402267</v>
      </c>
      <c r="AQ114" s="20">
        <v>92.961892640042265</v>
      </c>
      <c r="AR114" s="18"/>
      <c r="AS114" s="20">
        <v>54.218181429087629</v>
      </c>
      <c r="AT114" s="20">
        <v>49.824563984493963</v>
      </c>
      <c r="AU114" s="20">
        <v>49.414475487812872</v>
      </c>
      <c r="AV114" s="18"/>
      <c r="AW114" s="18"/>
      <c r="AX114" s="18"/>
      <c r="AY114" s="18"/>
      <c r="AZ114" s="20">
        <v>74.08782684455268</v>
      </c>
      <c r="BA114" s="20">
        <v>68.998855118410233</v>
      </c>
      <c r="BB114" s="20">
        <v>70.7699020946215</v>
      </c>
      <c r="BC114" s="18"/>
      <c r="BD114" s="20">
        <v>88.991109696491392</v>
      </c>
      <c r="BE114" s="20">
        <v>88.462075418197514</v>
      </c>
      <c r="BF114" s="20">
        <v>90.055755431348047</v>
      </c>
      <c r="BG114" s="18"/>
      <c r="BH114" s="20">
        <v>67.421504577534009</v>
      </c>
      <c r="BI114" s="20">
        <v>53.850707262318267</v>
      </c>
      <c r="BJ114" s="20">
        <v>57.415513230016956</v>
      </c>
      <c r="BL114" s="20">
        <v>65.776959292660223</v>
      </c>
      <c r="BM114" s="20">
        <v>64.993576544257735</v>
      </c>
      <c r="BN114" s="20">
        <v>64.887066149696764</v>
      </c>
      <c r="BP114" s="19"/>
      <c r="BQ114" s="19"/>
      <c r="CB114" s="16"/>
    </row>
    <row r="115" spans="1:80" x14ac:dyDescent="0.2">
      <c r="A115" s="17">
        <v>111</v>
      </c>
      <c r="B115" s="17" t="s">
        <v>231</v>
      </c>
      <c r="C115" s="23" t="s">
        <v>232</v>
      </c>
      <c r="D115" s="20">
        <v>49.458514418380766</v>
      </c>
      <c r="E115" s="20">
        <v>68.15873483085231</v>
      </c>
      <c r="F115" s="20">
        <v>72.493815234449372</v>
      </c>
      <c r="G115" s="18"/>
      <c r="H115" s="20">
        <v>42.420002177050357</v>
      </c>
      <c r="I115" s="20">
        <v>47.057119232787201</v>
      </c>
      <c r="J115" s="20">
        <v>47.357973980171501</v>
      </c>
      <c r="K115" s="18"/>
      <c r="L115" s="20">
        <v>57.639228306975184</v>
      </c>
      <c r="M115" s="20">
        <v>93.666431948899742</v>
      </c>
      <c r="N115" s="20">
        <v>105.82363455375692</v>
      </c>
      <c r="O115" s="16"/>
      <c r="R115" s="20">
        <v>64.715779919424236</v>
      </c>
      <c r="S115" s="20">
        <v>55.336832895888065</v>
      </c>
      <c r="T115" s="20">
        <v>52.063850539953769</v>
      </c>
      <c r="U115" s="16"/>
      <c r="V115" s="20">
        <v>46.063358300228579</v>
      </c>
      <c r="W115" s="20">
        <v>38.701359528195937</v>
      </c>
      <c r="X115" s="20">
        <v>60.384754314404333</v>
      </c>
      <c r="Y115" s="16"/>
      <c r="Z115" s="20">
        <v>65.588891920406027</v>
      </c>
      <c r="AA115" s="20">
        <v>43.837188186155544</v>
      </c>
      <c r="AB115" s="20">
        <v>26.983535760630019</v>
      </c>
      <c r="AC115" s="16"/>
      <c r="AD115" s="20">
        <v>82.274594557508067</v>
      </c>
      <c r="AE115" s="20">
        <v>85.235095942580912</v>
      </c>
      <c r="AF115" s="20">
        <v>70.205453476686202</v>
      </c>
      <c r="AG115" s="18"/>
      <c r="AH115" s="18"/>
      <c r="AI115" s="18"/>
      <c r="AJ115" s="18"/>
      <c r="AK115" s="20">
        <v>95.234112370220373</v>
      </c>
      <c r="AL115" s="20">
        <v>91.793168282644473</v>
      </c>
      <c r="AM115" s="20">
        <v>91.040195181871738</v>
      </c>
      <c r="AN115" s="18"/>
      <c r="AO115" s="20">
        <v>95.70592502855078</v>
      </c>
      <c r="AP115" s="20">
        <v>93.187101903947081</v>
      </c>
      <c r="AQ115" s="20">
        <v>94.92151094047766</v>
      </c>
      <c r="AR115" s="18"/>
      <c r="AS115" s="20">
        <v>94.739835531378873</v>
      </c>
      <c r="AT115" s="20">
        <v>90.466219270091372</v>
      </c>
      <c r="AU115" s="20">
        <v>87.351610389115606</v>
      </c>
      <c r="AV115" s="18"/>
      <c r="AW115" s="18"/>
      <c r="AX115" s="18"/>
      <c r="AY115" s="18"/>
      <c r="AZ115" s="20">
        <v>79.338858156549492</v>
      </c>
      <c r="BA115" s="20">
        <v>77.111722935222318</v>
      </c>
      <c r="BB115" s="20">
        <v>80.53844939888188</v>
      </c>
      <c r="BC115" s="18"/>
      <c r="BD115" s="20">
        <v>92.450872243853283</v>
      </c>
      <c r="BE115" s="20">
        <v>88.860957507784704</v>
      </c>
      <c r="BF115" s="20">
        <v>92.306405710211408</v>
      </c>
      <c r="BG115" s="18"/>
      <c r="BH115" s="20">
        <v>75.854218104747943</v>
      </c>
      <c r="BI115" s="20">
        <v>73.527304487857506</v>
      </c>
      <c r="BJ115" s="20">
        <v>76.264836941519761</v>
      </c>
      <c r="BL115" s="20">
        <v>69.645004035342367</v>
      </c>
      <c r="BM115" s="20">
        <v>69.122025145072641</v>
      </c>
      <c r="BN115" s="20">
        <v>73.010423862070368</v>
      </c>
      <c r="BP115" s="19"/>
      <c r="BQ115" s="19"/>
      <c r="CB115" s="16"/>
    </row>
    <row r="116" spans="1:80" x14ac:dyDescent="0.2">
      <c r="A116" s="17">
        <v>112</v>
      </c>
      <c r="B116" s="17" t="s">
        <v>233</v>
      </c>
      <c r="C116" s="23" t="s">
        <v>234</v>
      </c>
      <c r="D116" s="20">
        <v>54.592128050132814</v>
      </c>
      <c r="E116" s="20">
        <v>91.13253279115952</v>
      </c>
      <c r="F116" s="20">
        <v>92.92594239271709</v>
      </c>
      <c r="G116" s="18"/>
      <c r="H116" s="20">
        <v>63.690574425276225</v>
      </c>
      <c r="I116" s="20">
        <v>96.080918636390834</v>
      </c>
      <c r="J116" s="20">
        <v>94.380258940854318</v>
      </c>
      <c r="K116" s="18"/>
      <c r="L116" s="20">
        <v>44.015624059337121</v>
      </c>
      <c r="M116" s="20">
        <v>85.164934369301321</v>
      </c>
      <c r="N116" s="20">
        <v>90.997825528160476</v>
      </c>
      <c r="O116" s="16"/>
      <c r="R116" s="20">
        <v>57.852283479400093</v>
      </c>
      <c r="S116" s="20">
        <v>53.242371940861531</v>
      </c>
      <c r="T116" s="20">
        <v>103.97693703394242</v>
      </c>
      <c r="U116" s="16"/>
      <c r="V116" s="20">
        <v>75.988093556079306</v>
      </c>
      <c r="W116" s="20">
        <v>49.18317955560719</v>
      </c>
      <c r="X116" s="20">
        <v>110.30863474647978</v>
      </c>
      <c r="Y116" s="16"/>
      <c r="Z116" s="20">
        <v>43.431270109024794</v>
      </c>
      <c r="AA116" s="20">
        <v>37.904264276162642</v>
      </c>
      <c r="AB116" s="20">
        <v>95.636598946783053</v>
      </c>
      <c r="AC116" s="16"/>
      <c r="AD116" s="20">
        <v>54.550561315940669</v>
      </c>
      <c r="AE116" s="20">
        <v>74.025593565655072</v>
      </c>
      <c r="AF116" s="20">
        <v>105.9133056487855</v>
      </c>
      <c r="AG116" s="18"/>
      <c r="AH116" s="18"/>
      <c r="AI116" s="18"/>
      <c r="AJ116" s="18"/>
      <c r="AK116" s="20">
        <v>93.640723834338289</v>
      </c>
      <c r="AL116" s="20">
        <v>91.986396718141023</v>
      </c>
      <c r="AM116" s="20">
        <v>83.099055139218123</v>
      </c>
      <c r="AN116" s="18"/>
      <c r="AO116" s="20">
        <v>110.22647986864895</v>
      </c>
      <c r="AP116" s="20">
        <v>105.97846284148757</v>
      </c>
      <c r="AQ116" s="20">
        <v>99.300657958797558</v>
      </c>
      <c r="AR116" s="18"/>
      <c r="AS116" s="20">
        <v>77.910239410408579</v>
      </c>
      <c r="AT116" s="20">
        <v>78.754955975490461</v>
      </c>
      <c r="AU116" s="20">
        <v>67.663923258562576</v>
      </c>
      <c r="AV116" s="18"/>
      <c r="AW116" s="18"/>
      <c r="AX116" s="18"/>
      <c r="AY116" s="18"/>
      <c r="AZ116" s="20">
        <v>94.226839654164948</v>
      </c>
      <c r="BA116" s="20">
        <v>101.14436665047464</v>
      </c>
      <c r="BB116" s="20">
        <v>88.591302608079289</v>
      </c>
      <c r="BC116" s="18"/>
      <c r="BD116" s="20">
        <v>90.11427898722917</v>
      </c>
      <c r="BE116" s="20">
        <v>96.998152135363242</v>
      </c>
      <c r="BF116" s="20">
        <v>98.562618599915325</v>
      </c>
      <c r="BG116" s="18"/>
      <c r="BH116" s="20">
        <v>89.714423055913628</v>
      </c>
      <c r="BI116" s="20">
        <v>99.707183847261419</v>
      </c>
      <c r="BJ116" s="20">
        <v>89.248393075436724</v>
      </c>
      <c r="BL116" s="20">
        <v>102.91220868911526</v>
      </c>
      <c r="BM116" s="20">
        <v>106.68107777296268</v>
      </c>
      <c r="BN116" s="20">
        <v>77.890426222452064</v>
      </c>
      <c r="BP116" s="19"/>
      <c r="BQ116" s="19"/>
      <c r="CB116" s="16"/>
    </row>
    <row r="117" spans="1:80" x14ac:dyDescent="0.2">
      <c r="A117" s="17">
        <v>113</v>
      </c>
      <c r="B117" s="17" t="s">
        <v>235</v>
      </c>
      <c r="C117" s="23" t="s">
        <v>236</v>
      </c>
      <c r="D117" s="20">
        <v>37.48731814814289</v>
      </c>
      <c r="E117" s="20">
        <v>38.979190627515322</v>
      </c>
      <c r="F117" s="20">
        <v>32.24782413163674</v>
      </c>
      <c r="G117" s="18"/>
      <c r="H117" s="20">
        <v>35.575461130872313</v>
      </c>
      <c r="I117" s="20">
        <v>32.717538569844137</v>
      </c>
      <c r="J117" s="20">
        <v>24.023283420330543</v>
      </c>
      <c r="K117" s="18"/>
      <c r="L117" s="20">
        <v>39.70911005513112</v>
      </c>
      <c r="M117" s="20">
        <v>46.533298827815464</v>
      </c>
      <c r="N117" s="20">
        <v>43.153490320077104</v>
      </c>
      <c r="O117" s="16"/>
      <c r="R117" s="20">
        <v>38.975206470036689</v>
      </c>
      <c r="S117" s="20">
        <v>47.96707075039749</v>
      </c>
      <c r="T117" s="20">
        <v>72.276283635677132</v>
      </c>
      <c r="U117" s="16"/>
      <c r="V117" s="20">
        <v>17.793355240404246</v>
      </c>
      <c r="W117" s="20">
        <v>36.056685898359255</v>
      </c>
      <c r="X117" s="20">
        <v>61.959101607665069</v>
      </c>
      <c r="Y117" s="16"/>
      <c r="Z117" s="20">
        <v>26.033505679308082</v>
      </c>
      <c r="AA117" s="20">
        <v>22.48815478843709</v>
      </c>
      <c r="AB117" s="20">
        <v>58.704488187354556</v>
      </c>
      <c r="AC117" s="16"/>
      <c r="AD117" s="20">
        <v>73.072700920232222</v>
      </c>
      <c r="AE117" s="20">
        <v>87.909858804834613</v>
      </c>
      <c r="AF117" s="20">
        <v>99.120636365360184</v>
      </c>
      <c r="AG117" s="18"/>
      <c r="AH117" s="18"/>
      <c r="AI117" s="18"/>
      <c r="AJ117" s="18"/>
      <c r="AK117" s="20">
        <v>73.344451569352543</v>
      </c>
      <c r="AL117" s="20">
        <v>68.760338771453604</v>
      </c>
      <c r="AM117" s="20">
        <v>62.943778323342961</v>
      </c>
      <c r="AN117" s="18"/>
      <c r="AO117" s="20">
        <v>96.045236962958569</v>
      </c>
      <c r="AP117" s="20">
        <v>95.194759176195078</v>
      </c>
      <c r="AQ117" s="20">
        <v>89.02265993406499</v>
      </c>
      <c r="AR117" s="18"/>
      <c r="AS117" s="20">
        <v>51.804487947171197</v>
      </c>
      <c r="AT117" s="20">
        <v>43.752753319716916</v>
      </c>
      <c r="AU117" s="20">
        <v>38.08953112485807</v>
      </c>
      <c r="AV117" s="18"/>
      <c r="AW117" s="18"/>
      <c r="AX117" s="18"/>
      <c r="AY117" s="18"/>
      <c r="AZ117" s="20">
        <v>86.611838307073782</v>
      </c>
      <c r="BA117" s="20">
        <v>76.341888762824098</v>
      </c>
      <c r="BB117" s="20">
        <v>69.768254096925759</v>
      </c>
      <c r="BC117" s="18"/>
      <c r="BD117" s="20">
        <v>95.99086116912504</v>
      </c>
      <c r="BE117" s="20">
        <v>91.533467508018845</v>
      </c>
      <c r="BF117" s="20">
        <v>86.486442213767376</v>
      </c>
      <c r="BG117" s="18"/>
      <c r="BH117" s="20">
        <v>76.075338125723746</v>
      </c>
      <c r="BI117" s="20">
        <v>59.598706252430922</v>
      </c>
      <c r="BJ117" s="20">
        <v>56.212784415789265</v>
      </c>
      <c r="BL117" s="20">
        <v>87.753109057872663</v>
      </c>
      <c r="BM117" s="20">
        <v>78.135804590185217</v>
      </c>
      <c r="BN117" s="20">
        <v>66.653447372166227</v>
      </c>
      <c r="BP117" s="19"/>
      <c r="BQ117" s="19"/>
      <c r="CB117" s="16"/>
    </row>
    <row r="118" spans="1:80" x14ac:dyDescent="0.2">
      <c r="A118" s="17">
        <v>114</v>
      </c>
      <c r="B118" s="17" t="s">
        <v>237</v>
      </c>
      <c r="C118" s="23" t="s">
        <v>238</v>
      </c>
      <c r="D118" s="20">
        <v>35.02361773713293</v>
      </c>
      <c r="E118" s="20">
        <v>47.472914020753052</v>
      </c>
      <c r="F118" s="20">
        <v>45.1037734963489</v>
      </c>
      <c r="G118" s="18"/>
      <c r="H118" s="20">
        <v>41.117722243485503</v>
      </c>
      <c r="I118" s="20">
        <v>38.503015188847797</v>
      </c>
      <c r="J118" s="20">
        <v>36.813895803924666</v>
      </c>
      <c r="K118" s="18"/>
      <c r="L118" s="20">
        <v>27.927801989128859</v>
      </c>
      <c r="M118" s="20">
        <v>58.299279195780699</v>
      </c>
      <c r="N118" s="20">
        <v>56.084700193826734</v>
      </c>
      <c r="O118" s="16"/>
      <c r="R118" s="20">
        <v>85.148714084488958</v>
      </c>
      <c r="S118" s="20">
        <v>51.21642139090595</v>
      </c>
      <c r="T118" s="20">
        <v>74.477438706767842</v>
      </c>
      <c r="U118" s="16"/>
      <c r="V118" s="20">
        <v>87.202393077342492</v>
      </c>
      <c r="W118" s="20">
        <v>36.628245400778177</v>
      </c>
      <c r="X118" s="20">
        <v>69.404057181217354</v>
      </c>
      <c r="Y118" s="16"/>
      <c r="Z118" s="20">
        <v>33.192719741117813</v>
      </c>
      <c r="AA118" s="20">
        <v>26.645947864560114</v>
      </c>
      <c r="AB118" s="20">
        <v>22.996210066667132</v>
      </c>
      <c r="AC118" s="16"/>
      <c r="AD118" s="20">
        <v>135.86847454138467</v>
      </c>
      <c r="AE118" s="20">
        <v>93.01436808394476</v>
      </c>
      <c r="AF118" s="20">
        <v>137.17266814570416</v>
      </c>
      <c r="AG118" s="18"/>
      <c r="AH118" s="18"/>
      <c r="AI118" s="18"/>
      <c r="AJ118" s="18"/>
      <c r="AK118" s="20">
        <v>85.460033912309569</v>
      </c>
      <c r="AL118" s="20">
        <v>81.71630537149845</v>
      </c>
      <c r="AM118" s="20">
        <v>76.221286429057429</v>
      </c>
      <c r="AN118" s="18"/>
      <c r="AO118" s="20">
        <v>97.033233477851851</v>
      </c>
      <c r="AP118" s="20">
        <v>99.398912771051045</v>
      </c>
      <c r="AQ118" s="20">
        <v>101.30026846944591</v>
      </c>
      <c r="AR118" s="18"/>
      <c r="AS118" s="20">
        <v>74.483741212550726</v>
      </c>
      <c r="AT118" s="20">
        <v>65.004090646436566</v>
      </c>
      <c r="AU118" s="20">
        <v>52.329053263308381</v>
      </c>
      <c r="AV118" s="18"/>
      <c r="AW118" s="18"/>
      <c r="AX118" s="18"/>
      <c r="AY118" s="18"/>
      <c r="AZ118" s="20">
        <v>95.81623227350498</v>
      </c>
      <c r="BA118" s="20">
        <v>87.721616977890179</v>
      </c>
      <c r="BB118" s="20">
        <v>93.778054120899796</v>
      </c>
      <c r="BC118" s="18"/>
      <c r="BD118" s="20">
        <v>96.422077950390445</v>
      </c>
      <c r="BE118" s="20">
        <v>92.75005788125975</v>
      </c>
      <c r="BF118" s="20">
        <v>97.977647822589603</v>
      </c>
      <c r="BG118" s="18"/>
      <c r="BH118" s="20">
        <v>93.654379793300834</v>
      </c>
      <c r="BI118" s="20">
        <v>79.285112349966951</v>
      </c>
      <c r="BJ118" s="20">
        <v>94.986001025277005</v>
      </c>
      <c r="BL118" s="20">
        <v>97.377773913684919</v>
      </c>
      <c r="BM118" s="20">
        <v>91.209225159432478</v>
      </c>
      <c r="BN118" s="20">
        <v>88.339020233330643</v>
      </c>
      <c r="BP118" s="19"/>
      <c r="BQ118" s="19"/>
      <c r="CB118" s="16"/>
    </row>
    <row r="119" spans="1:80" x14ac:dyDescent="0.2">
      <c r="A119" s="17">
        <v>115</v>
      </c>
      <c r="B119" s="17" t="s">
        <v>239</v>
      </c>
      <c r="C119" s="23" t="s">
        <v>240</v>
      </c>
      <c r="D119" s="20">
        <v>18.483179735462464</v>
      </c>
      <c r="E119" s="20">
        <v>28.019884551861722</v>
      </c>
      <c r="F119" s="20">
        <v>37.802379353336804</v>
      </c>
      <c r="G119" s="18"/>
      <c r="H119" s="20">
        <v>30.255294270494982</v>
      </c>
      <c r="I119" s="20">
        <v>43.40062163364793</v>
      </c>
      <c r="J119" s="20">
        <v>39.52523019210242</v>
      </c>
      <c r="K119" s="18"/>
      <c r="L119" s="20">
        <v>4.7993575687200432</v>
      </c>
      <c r="M119" s="20">
        <v>9.4473901189838525</v>
      </c>
      <c r="N119" s="20">
        <v>35.518027473176396</v>
      </c>
      <c r="O119" s="16"/>
      <c r="R119" s="20">
        <v>39.053984047540553</v>
      </c>
      <c r="S119" s="20">
        <v>38.130934022352307</v>
      </c>
      <c r="T119" s="20">
        <v>49.028467747856084</v>
      </c>
      <c r="U119" s="16"/>
      <c r="V119" s="20">
        <v>26.804667922379284</v>
      </c>
      <c r="W119" s="20">
        <v>37.693864812067666</v>
      </c>
      <c r="X119" s="20">
        <v>37.31013404631171</v>
      </c>
      <c r="Y119" s="16"/>
      <c r="Z119" s="20">
        <v>14.318428123619444</v>
      </c>
      <c r="AA119" s="20">
        <v>22.877354596932626</v>
      </c>
      <c r="AB119" s="20">
        <v>53.157762840802228</v>
      </c>
      <c r="AC119" s="16"/>
      <c r="AD119" s="20">
        <v>76.297801905644008</v>
      </c>
      <c r="AE119" s="20">
        <v>54.99598297313252</v>
      </c>
      <c r="AF119" s="20">
        <v>57.950300548002353</v>
      </c>
      <c r="AG119" s="18"/>
      <c r="AH119" s="18"/>
      <c r="AI119" s="18"/>
      <c r="AJ119" s="18"/>
      <c r="AK119" s="20">
        <v>42.836890577463954</v>
      </c>
      <c r="AL119" s="20">
        <v>44.065744714992249</v>
      </c>
      <c r="AM119" s="20">
        <v>45.42254058795487</v>
      </c>
      <c r="AN119" s="18"/>
      <c r="AO119" s="20">
        <v>68.261577392626421</v>
      </c>
      <c r="AP119" s="20">
        <v>66.600551392742034</v>
      </c>
      <c r="AQ119" s="20">
        <v>67.406870313956219</v>
      </c>
      <c r="AR119" s="18"/>
      <c r="AS119" s="20">
        <v>18.722689047963573</v>
      </c>
      <c r="AT119" s="20">
        <v>22.764590449055721</v>
      </c>
      <c r="AU119" s="20">
        <v>24.488168172545659</v>
      </c>
      <c r="AV119" s="18"/>
      <c r="AW119" s="18"/>
      <c r="AX119" s="18"/>
      <c r="AY119" s="18"/>
      <c r="AZ119" s="20">
        <v>49.261111752583084</v>
      </c>
      <c r="BA119" s="20">
        <v>53.89826173675273</v>
      </c>
      <c r="BB119" s="20">
        <v>60.138549089375672</v>
      </c>
      <c r="BC119" s="18"/>
      <c r="BD119" s="20">
        <v>75.733700746890122</v>
      </c>
      <c r="BE119" s="20">
        <v>79.876138439833412</v>
      </c>
      <c r="BF119" s="20">
        <v>85.118205480361439</v>
      </c>
      <c r="BG119" s="18"/>
      <c r="BH119" s="20">
        <v>35.017370594533169</v>
      </c>
      <c r="BI119" s="20">
        <v>40.020197746859473</v>
      </c>
      <c r="BJ119" s="20">
        <v>49.49919160850191</v>
      </c>
      <c r="BL119" s="20">
        <v>36.90296472522347</v>
      </c>
      <c r="BM119" s="20">
        <v>42.17898320499242</v>
      </c>
      <c r="BN119" s="20">
        <v>45.746279795479857</v>
      </c>
      <c r="BP119" s="19"/>
      <c r="BQ119" s="19"/>
      <c r="CB119" s="16"/>
    </row>
    <row r="120" spans="1:80" x14ac:dyDescent="0.2">
      <c r="C120" s="23" t="s">
        <v>81</v>
      </c>
      <c r="D120" s="23">
        <v>100</v>
      </c>
      <c r="E120" s="20">
        <v>103.88538909101202</v>
      </c>
      <c r="F120" s="20">
        <v>110.59339269619701</v>
      </c>
      <c r="G120" s="23"/>
      <c r="H120" s="20">
        <v>100</v>
      </c>
      <c r="I120" s="20">
        <v>105.74214593962539</v>
      </c>
      <c r="J120" s="20">
        <v>117.28490215563102</v>
      </c>
      <c r="K120" s="23"/>
      <c r="L120" s="20">
        <v>100</v>
      </c>
      <c r="M120" s="20">
        <v>101.72597285584986</v>
      </c>
      <c r="N120" s="20">
        <v>102.81359595194819</v>
      </c>
      <c r="R120" s="23">
        <v>100</v>
      </c>
      <c r="S120" s="20">
        <v>100.61300943190226</v>
      </c>
      <c r="T120" s="20">
        <v>97.972933051903311</v>
      </c>
      <c r="V120" s="20">
        <v>100</v>
      </c>
      <c r="W120" s="20">
        <v>102.8987718229186</v>
      </c>
      <c r="X120" s="20">
        <v>105.10591932985514</v>
      </c>
      <c r="Z120" s="23">
        <v>100</v>
      </c>
      <c r="AA120" s="20">
        <v>102.3314431870687</v>
      </c>
      <c r="AB120" s="20">
        <v>98.42320749345987</v>
      </c>
      <c r="AD120" s="23">
        <v>100</v>
      </c>
      <c r="AE120" s="20">
        <v>96.60766202691228</v>
      </c>
      <c r="AF120" s="20">
        <v>90.457200195538604</v>
      </c>
      <c r="AG120" s="23"/>
      <c r="AH120" s="23"/>
      <c r="AI120" s="23"/>
      <c r="AJ120" s="23"/>
      <c r="AK120" s="20">
        <v>100</v>
      </c>
      <c r="AL120" s="20">
        <v>100.56267060705065</v>
      </c>
      <c r="AM120" s="20">
        <v>99.590838776284329</v>
      </c>
      <c r="AN120" s="23"/>
      <c r="AO120" s="20">
        <v>100</v>
      </c>
      <c r="AP120" s="20">
        <v>100.41116622639998</v>
      </c>
      <c r="AQ120" s="20">
        <v>99.817066609275813</v>
      </c>
      <c r="AR120" s="23"/>
      <c r="AS120" s="20">
        <v>100</v>
      </c>
      <c r="AT120" s="20">
        <v>100.70620597015663</v>
      </c>
      <c r="AU120" s="20">
        <v>99.377419352183608</v>
      </c>
      <c r="AV120" s="23"/>
      <c r="AW120" s="23"/>
      <c r="AX120" s="23"/>
      <c r="AY120" s="23"/>
      <c r="AZ120" s="20">
        <v>100</v>
      </c>
      <c r="BA120" s="20">
        <v>101.9228414176298</v>
      </c>
      <c r="BB120" s="20">
        <v>101.43325250786378</v>
      </c>
      <c r="BD120" s="20">
        <v>100</v>
      </c>
      <c r="BE120" s="20">
        <v>100.56402631774004</v>
      </c>
      <c r="BF120" s="20">
        <v>101.14514434207828</v>
      </c>
      <c r="BH120" s="20">
        <v>100</v>
      </c>
      <c r="BI120" s="20">
        <v>102.46754211549798</v>
      </c>
      <c r="BJ120" s="20">
        <v>101.95241112592039</v>
      </c>
      <c r="BL120" s="20">
        <v>100</v>
      </c>
      <c r="BM120" s="20">
        <v>102.74368154957145</v>
      </c>
      <c r="BN120" s="20">
        <v>101.200239925037</v>
      </c>
      <c r="BP120" s="19"/>
      <c r="BQ120" s="19"/>
      <c r="CB120" s="16"/>
    </row>
    <row r="121" spans="1:80" x14ac:dyDescent="0.2">
      <c r="BP121" s="19"/>
      <c r="BQ121" s="19"/>
      <c r="CB121" s="1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55" operator="lessThan" id="{2264BE23-A4F1-459C-926D-062B7AB3338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56" operator="between" id="{E2015953-2F85-4D0B-BF97-E2340B0D361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7" operator="between" id="{B434DA42-9A47-4137-973E-91F02949F18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958" operator="greaterThan" id="{7F7D92C9-7C21-4CF8-AEEB-B067903AD452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59" operator="between" id="{69327F36-723A-4F27-B0C4-D661DA50B8D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960" operator="between" id="{1CC2284D-E002-4EED-851A-9C653318D52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1" operator="between" id="{4BDDB459-E7B6-43EF-B072-C2370FDB0D73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D5:F108 D120:F120</xm:sqref>
        </x14:conditionalFormatting>
        <x14:conditionalFormatting xmlns:xm="http://schemas.microsoft.com/office/excel/2006/main">
          <x14:cfRule type="cellIs" priority="1948" operator="lessThan" id="{A84DEB7D-4DBD-4BDC-B934-EF0E468E0EDF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49" operator="between" id="{0D949565-6004-4104-9519-25B183575998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50" operator="between" id="{660A4CFA-6CD7-48DD-9F63-930C79AE3D90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951" operator="greaterThan" id="{F2D3E981-7A0C-41CF-B9CE-D44467D1100D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52" operator="between" id="{626ACEE7-CCAC-4A10-9EA8-E64CB0E523FA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953" operator="between" id="{C1D01385-83F8-45B0-91AC-4C961063BC18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54" operator="between" id="{9E659855-10E4-4772-90AF-3A9437B145A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H5:J108 H120:J120</xm:sqref>
        </x14:conditionalFormatting>
        <x14:conditionalFormatting xmlns:xm="http://schemas.microsoft.com/office/excel/2006/main">
          <x14:cfRule type="cellIs" priority="1906" operator="lessThan" id="{CCB31C15-545A-46A2-AD69-5F74A8472A20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07" operator="between" id="{66D8FF6A-1F83-4F6E-AC06-67EDCF3012A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08" operator="between" id="{D316B41E-DBA3-4462-83E0-6603A5BF49C6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909" operator="greaterThan" id="{6EB45EF2-A274-4F97-8873-2A067B11242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10" operator="between" id="{541806D8-1562-4E3F-B276-B532A6B9C9AA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911" operator="between" id="{E84250F8-B178-4E97-BF41-A2884CF0E508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12" operator="between" id="{E776FA28-3DE0-4962-A2B9-64566ACBA74E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L5:N108 L120:N120</xm:sqref>
        </x14:conditionalFormatting>
        <x14:conditionalFormatting xmlns:xm="http://schemas.microsoft.com/office/excel/2006/main">
          <x14:cfRule type="cellIs" priority="1927" operator="lessThan" id="{B7018959-C11B-4A67-806E-DC87519CC2B3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28" operator="between" id="{5C0319A4-058D-46D1-A15E-D160206C1D9E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9" operator="between" id="{B663CA0C-46FA-4B78-A226-81171A1C60F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930" operator="greaterThan" id="{CDF8D4B0-97C5-4172-BD09-39DC5A01B7C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31" operator="between" id="{46807A0A-363E-401C-846A-81A45B97861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932" operator="between" id="{F57FB641-9AB9-429B-92E6-4D53657785DA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33" operator="between" id="{DA959981-44E9-4839-8381-BBE597B5EBE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AS5:AU108 AS120:AU120</xm:sqref>
        </x14:conditionalFormatting>
        <x14:conditionalFormatting xmlns:xm="http://schemas.microsoft.com/office/excel/2006/main">
          <x14:cfRule type="cellIs" priority="1920" operator="lessThan" id="{B9E23BD3-F56C-4753-9225-F881B545F909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21" operator="between" id="{70F3FEC0-EAD0-4D58-9C63-F0E3ED3FC283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2" operator="between" id="{FB659E9D-58E7-434A-8131-B361FD354D1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923" operator="greaterThan" id="{E54304E8-A659-4562-89B3-473E122A6021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24" operator="between" id="{2FC2ABED-F1D0-4965-916E-6350272D3226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1925" operator="between" id="{8093D59A-158C-45BB-BF0F-176A621D7C3B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26" operator="between" id="{E2F1633D-16C3-4742-A74E-C33B5FE0BAA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AZ5:BB108 AZ120:BB120</xm:sqref>
        </x14:conditionalFormatting>
        <x14:conditionalFormatting xmlns:xm="http://schemas.microsoft.com/office/excel/2006/main">
          <x14:cfRule type="cellIs" priority="1913" operator="lessThan" id="{BBD9FBEF-96CB-435A-8A2A-6490500422F0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4" operator="between" id="{0B7345C8-A042-4473-A973-E59059745DFC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15" operator="between" id="{1FB2BBE9-31A3-4A0C-9422-595727D9E623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1916" operator="greaterThan" id="{2C5FFD33-40CC-4FFE-834C-633F0F29D7BF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17" operator="between" id="{8C02B114-CBD4-42E0-867D-4A57BF5B6E4E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1918" operator="between" id="{FEBE9209-40BD-47C0-A01C-6B5EF2AE649D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19" operator="between" id="{54599736-5354-4122-A7DD-B0F556661F84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BD5:BF108 BD120:BF120</xm:sqref>
        </x14:conditionalFormatting>
        <x14:conditionalFormatting xmlns:xm="http://schemas.microsoft.com/office/excel/2006/main">
          <x14:cfRule type="cellIs" priority="1976" operator="lessThan" id="{64344BEF-9B91-478A-B30A-7930D0A78B68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77" operator="between" id="{452C0E62-DA0D-4DFC-B2A6-BA7659A3E203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78" operator="between" id="{D249CD29-4AF7-4FAB-BECF-DAE692213102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979" operator="greaterThan" id="{66FFF419-3F72-4FDE-B764-C3521BA596D3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80" operator="between" id="{6F2A41D1-16B9-4A92-836C-0454E17509BB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981" operator="between" id="{E634F084-62F8-42FD-9B8D-FA6217990746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82" operator="between" id="{B74B0498-3D80-4BF0-8446-760B6638A929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BH5:BJ108 BH120:BJ120</xm:sqref>
        </x14:conditionalFormatting>
        <x14:conditionalFormatting xmlns:xm="http://schemas.microsoft.com/office/excel/2006/main">
          <x14:cfRule type="cellIs" priority="1969" operator="lessThan" id="{CDE7CA21-35F3-4D79-B8FC-465587AAE875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70" operator="between" id="{DC634C5D-CB20-48CB-848A-1C371BCA4D27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71" operator="between" id="{30F57260-8B33-4708-AF24-9570CDA3B12F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1972" operator="greaterThan" id="{89578614-0D91-47A7-A94E-518FE2EC1537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73" operator="between" id="{29FACFB3-EFCD-4859-B859-196760C10C43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1974" operator="between" id="{1A621D81-103A-443A-AD5C-EA610C0CA9EC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75" operator="between" id="{A111E132-9F8F-43B9-8A39-25CAF7591A6B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BL5:BN108 BL120:BN120</xm:sqref>
        </x14:conditionalFormatting>
        <x14:conditionalFormatting xmlns:xm="http://schemas.microsoft.com/office/excel/2006/main">
          <x14:cfRule type="cellIs" priority="1108" operator="lessThan" id="{D675B314-DBCF-45EF-A1F3-ADDE3165A35D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09" operator="between" id="{5CCCE760-1C0B-4312-A6F2-5F63C706E173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10" operator="between" id="{A5F1F414-317D-449E-B976-BABFD68D66EB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111" operator="greaterThan" id="{DF68795E-BB7B-43CB-9C8D-D23CA3E269E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12" operator="between" id="{C70CF0FF-45E5-485A-BE89-C5B0DFCBAD16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113" operator="between" id="{BC4BFBC0-49C7-4DC8-AF48-C73FA5D4A7AD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14" operator="between" id="{2226A67E-E667-472D-A508-EFDE96334E09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R5:T108 R120:T120</xm:sqref>
        </x14:conditionalFormatting>
        <x14:conditionalFormatting xmlns:xm="http://schemas.microsoft.com/office/excel/2006/main">
          <x14:cfRule type="cellIs" priority="1080" operator="lessThan" id="{D1CB0376-93F9-4F29-B48F-BFEAA2D82A0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81" operator="between" id="{A822646F-CD28-4BB5-8DF6-D9B8D554086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2" operator="between" id="{E939D146-087F-43B1-AE45-3B3833908B4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83" operator="greaterThan" id="{EF5E8980-59BB-4BDD-B048-47E00869BBC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84" operator="between" id="{1B07341F-B582-42ED-92F6-11EDDEC7A52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85" operator="between" id="{395813E8-DE6D-418E-BE70-E7E29136494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86" operator="between" id="{403EDFAB-FA2E-4C78-A4EA-0A4B9F7BEFC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V5:X108 V120:X120</xm:sqref>
        </x14:conditionalFormatting>
        <x14:conditionalFormatting xmlns:xm="http://schemas.microsoft.com/office/excel/2006/main">
          <x14:cfRule type="cellIs" priority="1073" operator="lessThan" id="{BF2674C3-8B6B-4574-80E9-A796A901FC23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4" operator="between" id="{5737525C-7FC3-4484-ADB9-1EDBBF0FCE1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75" operator="between" id="{86765B2B-FF73-40BC-B2D4-998B8BFB01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076" operator="greaterThan" id="{35394712-907E-46BA-895A-8C7BF2F325F7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77" operator="between" id="{E229DCBD-0F47-43A1-88CC-FFCBFEAA9F8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078" operator="between" id="{0E46048B-3E3F-4E9C-9022-6E6CDF2A6305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79" operator="between" id="{9D24E3C5-6A65-45C4-9FD0-CA35BA6F14AF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Z5:AB108 Z120:AB120</xm:sqref>
        </x14:conditionalFormatting>
        <x14:conditionalFormatting xmlns:xm="http://schemas.microsoft.com/office/excel/2006/main">
          <x14:cfRule type="cellIs" priority="1066" operator="lessThan" id="{91DA6800-B117-4BA0-9C48-F31BECC1A324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67" operator="between" id="{483F4522-FE04-4BF8-A5DC-C7F3C104681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68" operator="between" id="{B763F43F-A975-4848-8C0B-F3700CFAD5C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069" operator="greaterThan" id="{ACBFF800-3DE5-4A43-8A1C-95A0DFFCD0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70" operator="between" id="{1D95DA1B-E651-420E-84CE-20126819EE1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71" operator="between" id="{8A17899E-50F4-457D-A0E5-7CD6DCDAF4D0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72" operator="between" id="{A977E556-C131-4645-B8EE-56939C509FD9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AD5:AF108 AD120:AF120</xm:sqref>
        </x14:conditionalFormatting>
        <x14:conditionalFormatting xmlns:xm="http://schemas.microsoft.com/office/excel/2006/main">
          <x14:cfRule type="cellIs" priority="1045" operator="lessThan" id="{0DD7A170-6147-4FDD-8A32-A718D5C32D5F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46" operator="between" id="{78B6E8D9-BD78-4FD2-A3B1-E6F991CDD480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47" operator="between" id="{51695B12-BC8B-4457-ABEA-CE31450EEF84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048" operator="greaterThan" id="{3EEEBEFA-98BC-4E30-93B3-290D2BC9B7D4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49" operator="between" id="{3C06A00B-897C-4A2E-B72C-BBDF39BEB7E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050" operator="between" id="{48D3A2B1-BE25-4F2A-92A0-BDA5DFD0021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1" operator="between" id="{E71061B0-30D9-433F-A28B-78BE5B31A3D4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D115:F119</xm:sqref>
        </x14:conditionalFormatting>
        <x14:conditionalFormatting xmlns:xm="http://schemas.microsoft.com/office/excel/2006/main">
          <x14:cfRule type="cellIs" priority="1038" operator="lessThan" id="{375635DC-D8AA-4990-85C5-41B888ADB5E2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39" operator="between" id="{1A22892D-B4E7-43E8-BCD6-C350EF80E956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40" operator="between" id="{B7DF999E-0D06-4CEC-82CF-4239875FFAE2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041" operator="greaterThan" id="{D466070A-4A58-4AAA-AF13-78BC33BBDA54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42" operator="between" id="{645FF11B-C77B-4A81-AC49-5BBE214704C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043" operator="between" id="{0910555F-163B-456C-8B02-AC3DC0C09086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44" operator="between" id="{78442634-E9EA-4A0B-A511-4426FDAA98F4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H115:J119</xm:sqref>
        </x14:conditionalFormatting>
        <x14:conditionalFormatting xmlns:xm="http://schemas.microsoft.com/office/excel/2006/main">
          <x14:cfRule type="cellIs" priority="996" operator="lessThan" id="{7E270272-DEC6-4DA8-9456-DC4F8DEA5958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97" operator="between" id="{BCF874E5-431E-436F-A5EC-D6A697C92CD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98" operator="between" id="{95227410-A802-4CE7-A7C4-43127665CA43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99" operator="greaterThan" id="{14A2FF29-C54A-4233-9CFF-4322E2BF122F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00" operator="between" id="{3A7BDDB8-1B29-4F72-A010-FAFB0A8D89C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001" operator="between" id="{2A3B78F2-0CE2-490D-BBAD-E72A7D6E307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02" operator="between" id="{685FD5DE-2C33-40ED-BD80-DEF1526E761D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L115:N119</xm:sqref>
        </x14:conditionalFormatting>
        <x14:conditionalFormatting xmlns:xm="http://schemas.microsoft.com/office/excel/2006/main">
          <x14:cfRule type="cellIs" priority="1017" operator="lessThan" id="{C99DB4A9-64A4-4DD8-B77C-046346D4BC62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8" operator="between" id="{A09F4EA8-C7F4-4366-B8C7-DE73CEEC5513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9" operator="between" id="{8E1AB30A-235F-4235-9C5D-F2DF5B30D66B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20" operator="greaterThan" id="{21731AA9-2546-4250-9296-CEC1880D6F9D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21" operator="between" id="{E8FA8F2C-4F9E-4FE8-8CA3-FC7ECFC84D3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22" operator="between" id="{46E1C842-011C-474E-A530-F377D8BBF035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23" operator="between" id="{A35172B7-015E-411B-98E1-47A9B686FEC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AS115:AU119</xm:sqref>
        </x14:conditionalFormatting>
        <x14:conditionalFormatting xmlns:xm="http://schemas.microsoft.com/office/excel/2006/main">
          <x14:cfRule type="cellIs" priority="1010" operator="lessThan" id="{29EF3DA1-B0C7-41F8-93F8-F00CE7275E2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1" operator="between" id="{5C1EBDF6-4031-4343-88B2-0A30B2E2C696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2" operator="between" id="{90C2DBB4-7767-4CCC-8BED-22B65D63CE0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013" operator="greaterThan" id="{F1B542D7-BBF4-415B-8B19-3D30169A1D9E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14" operator="between" id="{524BD584-F4AC-49D1-9FF3-411EA08F66DE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1015" operator="between" id="{7F7DB330-346F-4309-B026-77E27EA10E31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16" operator="between" id="{F511ACFD-355A-4BC3-A1FF-B2C4F5F59D9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AZ115:BB119</xm:sqref>
        </x14:conditionalFormatting>
        <x14:conditionalFormatting xmlns:xm="http://schemas.microsoft.com/office/excel/2006/main">
          <x14:cfRule type="cellIs" priority="1003" operator="lessThan" id="{EEC26976-B683-481D-805A-8BD845B0BFDB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4" operator="between" id="{F451D707-4EDD-440E-965D-7F0D76C1A9F9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05" operator="between" id="{438CE034-0F80-4D46-B22C-95FD20956CB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1006" operator="greaterThan" id="{8EC5B491-2209-480F-8C3E-D6963DA0305E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07" operator="between" id="{BA0AFCBD-5CCA-4300-8130-F23AD361DEC2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1008" operator="between" id="{B7702240-9A34-4A6F-81F8-475C1BB36B1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09" operator="between" id="{76E739B0-4976-447B-906A-666903BE938A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BD115:BF119</xm:sqref>
        </x14:conditionalFormatting>
        <x14:conditionalFormatting xmlns:xm="http://schemas.microsoft.com/office/excel/2006/main">
          <x14:cfRule type="cellIs" priority="1059" operator="lessThan" id="{541BAF0D-A9BA-4BF0-9FC7-5BF9A06B579B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60" operator="between" id="{F788AFB4-FB2B-4E1A-B2AE-A50801FF4F58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61" operator="between" id="{E3AE8328-2BC4-4D1D-B6B5-90CD5079FEA7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1062" operator="greaterThan" id="{F2D61BE3-DF27-44C4-8882-7077084F2A8E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63" operator="between" id="{9D985C60-E8B3-4D93-9C53-EC16CFB650E5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1064" operator="between" id="{A017E078-AFFC-4DE5-B156-903CA21D8AA9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65" operator="between" id="{79709FF6-55AA-4E2A-8B15-E218BCB9F525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BH115:BJ119</xm:sqref>
        </x14:conditionalFormatting>
        <x14:conditionalFormatting xmlns:xm="http://schemas.microsoft.com/office/excel/2006/main">
          <x14:cfRule type="cellIs" priority="1052" operator="lessThan" id="{4D657E8C-26AE-4E4B-B88A-99B0CBD41914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53" operator="between" id="{7E8A103A-B221-4463-BD90-75A97B3BCBD0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54" operator="between" id="{740B7ECB-B069-483F-A05F-F0D7D4423E91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1055" operator="greaterThan" id="{CAEE759D-539E-4330-8929-C3773CC9F2EB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56" operator="between" id="{8AF8E8CA-BB51-4601-8721-499295BC0CE9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1057" operator="between" id="{04FD7EF4-E5B6-400C-AE85-A2D0C611638F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8" operator="between" id="{46337811-B068-4275-866A-33E7BE13F5AF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BL115:BN119</xm:sqref>
        </x14:conditionalFormatting>
        <x14:conditionalFormatting xmlns:xm="http://schemas.microsoft.com/office/excel/2006/main">
          <x14:cfRule type="cellIs" priority="989" operator="lessThan" id="{A97C2BFB-1F4C-45F6-9F4A-87EFD23EBDF9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90" operator="between" id="{64CD019F-8ABD-4AF7-B39C-DB528D5527CC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91" operator="between" id="{C616F16E-4512-4D43-AD86-5180851603B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992" operator="greaterThan" id="{1F198216-E9F6-42B1-A7B9-70811C23AD4D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93" operator="between" id="{AF5D5794-1ECD-4265-A3D4-A37C4F39E72E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994" operator="between" id="{195DF5CF-20A9-4885-A8D3-AA5ABFB6FFD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95" operator="between" id="{85DEF984-946F-49D5-B3DC-52A83655210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R115:T119</xm:sqref>
        </x14:conditionalFormatting>
        <x14:conditionalFormatting xmlns:xm="http://schemas.microsoft.com/office/excel/2006/main">
          <x14:cfRule type="cellIs" priority="982" operator="lessThan" id="{285C5196-6987-4602-A5FA-FDF79E7CFF24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83" operator="between" id="{DC7731C5-B263-4B21-B2CA-6CBA4088310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84" operator="between" id="{322752C7-E322-4116-8EBE-DF44EFE1A73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85" operator="greaterThan" id="{961AC58D-C606-4FBF-8EFB-E9349987EC0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86" operator="between" id="{C6ADC207-8174-4FE7-AB52-0497E034368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87" operator="between" id="{99730B86-47F3-473F-A357-0F6C9BAF81D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8" operator="between" id="{352D67DE-FECA-44EC-937B-78784C91CBC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V115:X119</xm:sqref>
        </x14:conditionalFormatting>
        <x14:conditionalFormatting xmlns:xm="http://schemas.microsoft.com/office/excel/2006/main">
          <x14:cfRule type="cellIs" priority="975" operator="lessThan" id="{92308C57-06F0-48C8-B9EC-BA7FF78F20E4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76" operator="between" id="{32D5C262-6548-4D0E-A885-A02E65EFB25B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77" operator="between" id="{39878C09-8209-4EEB-8EBA-9EA2F0A37BD6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978" operator="greaterThan" id="{6E94816A-A172-457A-A7D6-CB09C26D7AFA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9" operator="between" id="{351AC991-D26E-4078-9572-AFD59AA19F2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80" operator="between" id="{7E5905FC-B0EB-4C12-81D5-10A2F29D5197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1" operator="between" id="{B1F33A8F-AB7C-474E-87CA-9D86B5A4A4F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Z115:AB119</xm:sqref>
        </x14:conditionalFormatting>
        <x14:conditionalFormatting xmlns:xm="http://schemas.microsoft.com/office/excel/2006/main">
          <x14:cfRule type="cellIs" priority="968" operator="lessThan" id="{E64DF453-2D55-4B38-9346-8DC8D5320F87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69" operator="between" id="{001C1817-6D1E-4225-8FB6-CFF2D9F7F2F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70" operator="between" id="{49117480-C8F3-45FB-B10C-8D6BCA6B3ED7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971" operator="greaterThan" id="{0256E839-65FA-4B9A-906E-232D3CF16A63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2" operator="between" id="{48F672C4-0A81-42D0-BA1D-90210DCE4AD4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973" operator="between" id="{FEB16FCF-3DF8-4E56-9535-7B2C8D22AEF6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74" operator="between" id="{CDF0DBBF-68A0-4907-8AD5-7FA805A1E23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AD115:AF119</xm:sqref>
        </x14:conditionalFormatting>
        <x14:conditionalFormatting xmlns:xm="http://schemas.microsoft.com/office/excel/2006/main">
          <x14:cfRule type="cellIs" priority="947" operator="lessThan" id="{25A733F2-E57D-45E2-82C4-29F12CCB02EE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8" operator="between" id="{E7A4F0C3-371D-479E-8F89-7877E9885EE2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9" operator="between" id="{E3F34B29-CAE3-41A7-8C82-49F215EB4B3C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950" operator="greaterThan" id="{ED44B2BE-A64B-438A-AD84-6415FB800F97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51" operator="between" id="{9A2B7251-4EA3-4632-8940-DA8778D4DD27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952" operator="between" id="{6A0901A1-25A4-4695-9BE9-BD1BDDA326F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3" operator="between" id="{19300CBA-58DE-435C-93D7-8C955A5D4985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D109:F114</xm:sqref>
        </x14:conditionalFormatting>
        <x14:conditionalFormatting xmlns:xm="http://schemas.microsoft.com/office/excel/2006/main">
          <x14:cfRule type="cellIs" priority="940" operator="lessThan" id="{C22115E6-D949-4E3E-84D8-DAADB4B8B86F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1" operator="between" id="{66B46530-21C4-438F-8E40-DDFE96BD37EB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2" operator="between" id="{76D86C5B-0F65-485F-BF1B-563CD72A26C7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943" operator="greaterThan" id="{3860300B-5939-4B65-9285-633BB07520FA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44" operator="between" id="{3F21301C-9B57-44F4-86CC-FBBE3872566B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945" operator="between" id="{44783822-FF49-4E2D-90C1-B7D648A46DEF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46" operator="between" id="{F38ED409-B11F-4AB1-9B49-DCF80903679E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H109:J114</xm:sqref>
        </x14:conditionalFormatting>
        <x14:conditionalFormatting xmlns:xm="http://schemas.microsoft.com/office/excel/2006/main">
          <x14:cfRule type="cellIs" priority="898" operator="lessThan" id="{666912A4-0142-4372-9F82-BF68B6835C2F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9" operator="between" id="{BAD86675-6C50-4C4D-B08C-B359DE224FFE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00" operator="between" id="{EE47D724-3550-4F33-8EED-DBA77D2B1D4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01" operator="greaterThan" id="{5F486B0F-D2E7-456F-81AF-749E9CC03C2E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2" operator="between" id="{67395DD5-226A-41DD-AB88-C7E6FCF1CEC5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03" operator="between" id="{FB05EC8D-5019-487A-96BB-7CFB048EA096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04" operator="between" id="{826CF9B1-4C15-4E40-A515-A78770E64EA1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L109:N114</xm:sqref>
        </x14:conditionalFormatting>
        <x14:conditionalFormatting xmlns:xm="http://schemas.microsoft.com/office/excel/2006/main">
          <x14:cfRule type="cellIs" priority="919" operator="lessThan" id="{15D1A855-76A4-4A72-A82B-4E25DD191D8C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20" operator="between" id="{2777A996-E4D5-4241-9245-677A4791CC71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1" operator="between" id="{E44B913C-2073-4B04-8F7C-C659DCD43FE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922" operator="greaterThan" id="{CEABD107-5CCA-4B5D-987D-922906F0994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3" operator="between" id="{F28B65CA-8287-4196-9527-B6750165116C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924" operator="between" id="{8729E11B-67BA-4EFD-B69B-5964379623E9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25" operator="between" id="{0D8E9ECA-B1FF-4443-AD04-E8BBAA8ABB0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AS109:AU114</xm:sqref>
        </x14:conditionalFormatting>
        <x14:conditionalFormatting xmlns:xm="http://schemas.microsoft.com/office/excel/2006/main">
          <x14:cfRule type="cellIs" priority="912" operator="lessThan" id="{CBFCEB66-2356-4A6D-8D5C-A2BC8A48EB87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3" operator="between" id="{FB59C51D-2873-4C82-9345-DB5757030DBE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14" operator="between" id="{6CFF19CA-7F4F-4B8C-9075-46B1FAEF7F01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915" operator="greaterThan" id="{A57A14FB-9FFF-45C3-B059-F377B26C187A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16" operator="between" id="{29B42468-37FD-44B8-BC56-53CB2CCBE4BD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917" operator="between" id="{E45FE961-2E68-4B62-9923-CF022F718855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8" operator="between" id="{98308EEB-9567-4851-AEBF-F3D539FF23E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AZ109:BB114</xm:sqref>
        </x14:conditionalFormatting>
        <x14:conditionalFormatting xmlns:xm="http://schemas.microsoft.com/office/excel/2006/main">
          <x14:cfRule type="cellIs" priority="905" operator="lessThan" id="{5F9A195A-0565-46C3-BC7A-38727DF329A0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06" operator="between" id="{5B49DF5F-B5FB-4827-80AF-528BEF40871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07" operator="between" id="{2C448A41-1639-4A52-927A-F04624049F6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908" operator="greaterThan" id="{9EDE8355-865E-496D-A08E-88E49102D956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9" operator="between" id="{3EB6A95D-6272-4A7C-885C-61F95656943A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910" operator="between" id="{FDDF4E87-A05F-4A7F-A311-1B1A0FB90D1D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1" operator="between" id="{825BCB05-BF6F-439A-ADE5-02BFB27A45E9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BD109:BF114</xm:sqref>
        </x14:conditionalFormatting>
        <x14:conditionalFormatting xmlns:xm="http://schemas.microsoft.com/office/excel/2006/main">
          <x14:cfRule type="cellIs" priority="961" operator="lessThan" id="{94AFA1B3-8CC3-4BE1-972E-8BDB49F3ADD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62" operator="between" id="{972039BA-3967-41E0-B99E-E0397424D1BC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63" operator="between" id="{44D57E72-6200-4E24-B381-030C34F73654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964" operator="greaterThan" id="{45B8295C-000D-494B-A4F7-3F59D524F34F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5" operator="between" id="{048B0B8F-E223-45BF-83F1-76B9835D2B67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966" operator="between" id="{D9A81E3D-695E-485F-B7A3-81963456D354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67" operator="between" id="{27EEF887-A747-4663-8360-237C333C657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BH109:BJ114</xm:sqref>
        </x14:conditionalFormatting>
        <x14:conditionalFormatting xmlns:xm="http://schemas.microsoft.com/office/excel/2006/main">
          <x14:cfRule type="cellIs" priority="954" operator="lessThan" id="{0DD52E90-77D1-4306-AA1D-A36CF8F30CCA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55" operator="between" id="{3B4E4CA0-6815-42A9-B1FC-1A4C8B758EC8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56" operator="between" id="{0E8BF4E5-46B8-4CC7-91F2-DA38EFEDCE99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957" operator="greaterThan" id="{D2F28FEF-B9DA-44C8-805E-6EDDBA0B8ECE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58" operator="between" id="{E5884C6C-1E40-45B6-A19E-389016677CF3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959" operator="between" id="{6DFB2AE6-6033-4E4B-882E-66B367A92F6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60" operator="between" id="{018FC70B-EC42-4D05-9AF6-B1EADF3F7AFE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BL109:BN114</xm:sqref>
        </x14:conditionalFormatting>
        <x14:conditionalFormatting xmlns:xm="http://schemas.microsoft.com/office/excel/2006/main">
          <x14:cfRule type="cellIs" priority="891" operator="lessThan" id="{6A711902-B47C-4285-9E4C-182B9EC16314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2" operator="between" id="{F8F8631E-B961-4DE9-8BD0-F8047710E5AC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3" operator="between" id="{07FEC337-1C1E-4D97-B117-024F1E76494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94" operator="greaterThan" id="{956A9B0E-5830-4578-B0AE-93BD6485773F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5" operator="between" id="{38B6AF83-CE08-4F97-88B3-9ED14C780E7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896" operator="between" id="{200FF10A-8D5F-4B57-8745-3D30CF41B4B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7" operator="between" id="{1C7C68CC-823D-4AC6-B900-6D31304012CD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R109:T114</xm:sqref>
        </x14:conditionalFormatting>
        <x14:conditionalFormatting xmlns:xm="http://schemas.microsoft.com/office/excel/2006/main">
          <x14:cfRule type="cellIs" priority="884" operator="lessThan" id="{E88BF7AE-D4F8-4D95-A537-F7B88659A3A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85" operator="between" id="{8989065B-A035-4620-B1D6-2789D624E0F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86" operator="between" id="{7451C27C-1A83-451E-B8D2-97B67EA0F030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87" operator="greaterThan" id="{53ECD3F6-A305-4710-AA5C-D173FEB0945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8" operator="between" id="{8AA2798B-5B7E-4193-8815-6F70029BF7B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89" operator="between" id="{AA2D3AE1-C8F9-478A-946B-1DC6930ECEF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0" operator="between" id="{F46B9CC2-1726-4DF5-A5FA-9FE54582FDA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V109:X114</xm:sqref>
        </x14:conditionalFormatting>
        <x14:conditionalFormatting xmlns:xm="http://schemas.microsoft.com/office/excel/2006/main">
          <x14:cfRule type="cellIs" priority="877" operator="lessThan" id="{4406DE93-0B12-4CD4-A73D-A033D98FA691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8" operator="between" id="{6040D555-1AE4-451F-8E5F-474B77E2F2DF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9" operator="between" id="{25F31B91-6FAE-4C1C-B85C-68DB8A22ED52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80" operator="greaterThan" id="{2B04807A-E3DD-401D-8F37-54842ACB4689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1" operator="between" id="{A3DD5868-C8A5-4044-80AA-BF96A0CDD77E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882" operator="between" id="{0F6B2393-1EFF-409D-8DA1-8B94BD82E30A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3" operator="between" id="{E30AF5F4-1E8C-423A-B10B-1217F4A63FE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Z109:AB114</xm:sqref>
        </x14:conditionalFormatting>
        <x14:conditionalFormatting xmlns:xm="http://schemas.microsoft.com/office/excel/2006/main">
          <x14:cfRule type="cellIs" priority="870" operator="lessThan" id="{539BB0BA-B01F-424B-96F4-CDEC34414D91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1" operator="between" id="{160FFE6A-A605-4ADA-AB5A-B4D5A0B1A409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2" operator="between" id="{06C3D494-B20F-4F72-B42D-4F72557B7EB9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73" operator="greaterThan" id="{1EDC7DC1-171E-4064-A56A-ED3C831F425F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74" operator="between" id="{629BCC45-0C18-4CB1-897A-B90E106277C0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875" operator="between" id="{8E81E377-07AA-4817-9B31-13A4F3CCD817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76" operator="between" id="{E648A03B-ECAD-496B-B705-58AD6B02E5AB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AD109:AF114</xm:sqref>
        </x14:conditionalFormatting>
        <x14:conditionalFormatting xmlns:xm="http://schemas.microsoft.com/office/excel/2006/main">
          <x14:cfRule type="cellIs" priority="855" operator="lessThan" id="{50E99D47-0079-4D56-81FC-F333E981E79C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56" operator="between" id="{7EC0C010-2A76-4136-95AC-E84B41F4DA8D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8" operator="between" id="{79E4B5DE-2750-4CFD-B7CF-59E6DCEA8F2F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859" operator="between" id="{EAED6C9B-A9A7-4BD5-8227-8109AF3A031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860" operator="between" id="{55C8BA1C-A2BF-4D83-930B-A8B31AA9A139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61" operator="between" id="{0717242E-C8D4-49E4-BA51-61D62F8D49A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2" operator="greaterThan" id="{087C6654-CCA0-4266-9956-6144F9E0374C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AO5:AQ120</xm:sqref>
        </x14:conditionalFormatting>
        <x14:conditionalFormatting xmlns:xm="http://schemas.microsoft.com/office/excel/2006/main">
          <x14:cfRule type="cellIs" priority="799" operator="lessThan" id="{DDD28197-3920-411B-AFAE-A135FBEF40D9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00" operator="between" id="{8C7B790D-255A-4614-A219-6BFA097D55A4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1" operator="between" id="{C8536048-7CC0-4700-97C8-7A367EAD8812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02" operator="between" id="{151DDF04-2E3A-4783-A871-47F6CB00606C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03" operator="between" id="{657C47A2-E33B-45B9-804B-9B082432E1A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04" operator="between" id="{0E01B4A2-809D-41CE-B891-B36CBF2F7CF1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05" operator="greaterThan" id="{D74DBED4-B326-467E-9962-9EA3C2F4EE00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AK5:AM120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1"/>
  <sheetViews>
    <sheetView zoomScaleNormal="100" workbookViewId="0">
      <pane xSplit="1" topLeftCell="B1" activePane="topRight" state="frozen"/>
      <selection pane="topRight" activeCell="BU101" sqref="BU101"/>
    </sheetView>
  </sheetViews>
  <sheetFormatPr defaultRowHeight="12.75" x14ac:dyDescent="0.2"/>
  <cols>
    <col min="1" max="1" width="14" style="17" customWidth="1"/>
    <col min="2" max="2" width="35.7109375" style="17" customWidth="1"/>
    <col min="3" max="3" width="9.28515625" style="17" customWidth="1"/>
    <col min="4" max="4" width="6.42578125" style="17" customWidth="1"/>
    <col min="5" max="5" width="8.5703125" style="17" customWidth="1"/>
    <col min="6" max="7" width="7.5703125" style="17" customWidth="1"/>
    <col min="8" max="8" width="6.7109375" style="17" customWidth="1"/>
    <col min="9" max="10" width="6.140625" style="17" customWidth="1"/>
    <col min="11" max="17" width="6.140625" style="16" customWidth="1"/>
    <col min="18" max="18" width="35.28515625" style="16" customWidth="1"/>
    <col min="19" max="20" width="7.28515625" style="17" customWidth="1"/>
    <col min="21" max="21" width="3.85546875" style="16" customWidth="1"/>
    <col min="22" max="23" width="6.5703125" style="17" customWidth="1"/>
    <col min="24" max="24" width="6.7109375" style="16" customWidth="1"/>
    <col min="25" max="26" width="6.42578125" style="17" customWidth="1"/>
    <col min="27" max="27" width="7.85546875" style="16" customWidth="1"/>
    <col min="28" max="29" width="6.5703125" style="17" customWidth="1"/>
    <col min="30" max="30" width="4.42578125" style="17" customWidth="1"/>
    <col min="31" max="31" width="7.28515625" style="17" customWidth="1"/>
    <col min="32" max="38" width="4.42578125" style="17" customWidth="1"/>
    <col min="39" max="39" width="33.7109375" style="17" customWidth="1"/>
    <col min="40" max="41" width="6" style="17" customWidth="1"/>
    <col min="42" max="42" width="5.5703125" style="17" customWidth="1"/>
    <col min="43" max="44" width="7.140625" style="17" customWidth="1"/>
    <col min="45" max="45" width="1.5703125" style="17" customWidth="1"/>
    <col min="46" max="47" width="5.28515625" style="17" customWidth="1"/>
    <col min="48" max="48" width="7.140625" style="17" customWidth="1"/>
    <col min="49" max="49" width="6" style="17" customWidth="1"/>
    <col min="50" max="50" width="7" style="17" customWidth="1"/>
    <col min="51" max="53" width="3.28515625" style="17" customWidth="1"/>
    <col min="54" max="54" width="3" style="17" customWidth="1"/>
    <col min="55" max="55" width="33.7109375" style="17" customWidth="1"/>
    <col min="56" max="57" width="6" style="17" customWidth="1"/>
    <col min="58" max="58" width="7.42578125" style="17" customWidth="1"/>
    <col min="59" max="60" width="6.5703125" style="17" customWidth="1"/>
    <col min="61" max="61" width="7" style="17" customWidth="1"/>
    <col min="62" max="63" width="5.42578125" style="16" customWidth="1"/>
    <col min="64" max="64" width="7.85546875" style="16" customWidth="1"/>
    <col min="65" max="66" width="5.42578125" style="16" customWidth="1"/>
    <col min="67" max="67" width="4.5703125" style="16" customWidth="1"/>
    <col min="68" max="68" width="9.140625" style="16"/>
    <col min="69" max="69" width="6.7109375" style="16" customWidth="1"/>
    <col min="70" max="70" width="7.140625" style="16" customWidth="1"/>
    <col min="71" max="79" width="9.140625" style="16"/>
    <col min="80" max="80" width="18" style="17" customWidth="1"/>
    <col min="81" max="16384" width="9.140625" style="16"/>
  </cols>
  <sheetData>
    <row r="1" spans="1:80" s="22" customFormat="1" x14ac:dyDescent="0.2">
      <c r="A1" s="24"/>
      <c r="B1" s="24"/>
      <c r="C1" s="26"/>
      <c r="D1" s="26"/>
      <c r="E1" s="26"/>
      <c r="F1" s="26"/>
      <c r="G1" s="26"/>
      <c r="H1" s="26"/>
      <c r="I1" s="26"/>
      <c r="J1" s="26"/>
      <c r="K1" s="16"/>
      <c r="L1" s="16"/>
      <c r="M1" s="16"/>
      <c r="N1" s="16"/>
      <c r="O1" s="16"/>
      <c r="P1" s="16"/>
      <c r="Q1" s="16"/>
      <c r="R1" s="16"/>
      <c r="S1" s="26"/>
      <c r="T1" s="26"/>
      <c r="U1" s="16"/>
      <c r="V1" s="26"/>
      <c r="W1" s="26"/>
      <c r="X1" s="16"/>
      <c r="Y1" s="26"/>
      <c r="Z1" s="26"/>
      <c r="AA1" s="1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7"/>
      <c r="BK1" s="27"/>
      <c r="BM1" s="27"/>
      <c r="BN1" s="27"/>
      <c r="CB1" s="24"/>
    </row>
    <row r="2" spans="1:80" x14ac:dyDescent="0.2">
      <c r="A2" s="29" t="s">
        <v>241</v>
      </c>
      <c r="C2" s="28" t="s">
        <v>243</v>
      </c>
      <c r="D2" s="28"/>
      <c r="E2" s="28"/>
      <c r="G2" s="21"/>
      <c r="H2" s="21"/>
      <c r="I2" s="21"/>
      <c r="K2" s="17"/>
      <c r="L2" s="17"/>
      <c r="M2" s="17"/>
      <c r="N2" s="15"/>
      <c r="O2" s="15"/>
      <c r="P2" s="15"/>
      <c r="Q2" s="29" t="s">
        <v>241</v>
      </c>
      <c r="R2" s="17"/>
      <c r="S2" s="28" t="s">
        <v>242</v>
      </c>
      <c r="T2" s="28"/>
      <c r="U2" s="28"/>
      <c r="V2" s="16"/>
      <c r="W2" s="17" t="s">
        <v>8</v>
      </c>
      <c r="X2" s="17"/>
      <c r="Z2" s="16"/>
      <c r="AA2" s="17" t="s">
        <v>9</v>
      </c>
      <c r="AD2" s="16"/>
      <c r="AE2" s="17" t="s">
        <v>98</v>
      </c>
      <c r="AL2" s="29" t="s">
        <v>241</v>
      </c>
      <c r="BB2" s="29" t="s">
        <v>241</v>
      </c>
    </row>
    <row r="3" spans="1:80" s="22" customFormat="1" x14ac:dyDescent="0.2">
      <c r="A3" s="24"/>
      <c r="B3" s="24"/>
      <c r="C3" s="28" t="s">
        <v>14</v>
      </c>
      <c r="D3" s="28"/>
      <c r="E3" s="28"/>
      <c r="F3" s="24"/>
      <c r="G3" s="24" t="s">
        <v>16</v>
      </c>
      <c r="H3" s="24"/>
      <c r="I3" s="24"/>
      <c r="J3" s="24"/>
      <c r="K3" s="24" t="s">
        <v>15</v>
      </c>
      <c r="L3" s="24"/>
      <c r="M3" s="24"/>
      <c r="N3" s="15"/>
      <c r="O3" s="15"/>
      <c r="P3" s="15"/>
      <c r="Q3" s="24"/>
      <c r="R3" s="24"/>
      <c r="S3" s="28" t="s">
        <v>97</v>
      </c>
      <c r="T3" s="28"/>
      <c r="U3" s="28"/>
      <c r="V3" s="16"/>
      <c r="W3" s="24" t="s">
        <v>99</v>
      </c>
      <c r="X3" s="24"/>
      <c r="Y3" s="24"/>
      <c r="Z3" s="16"/>
      <c r="AA3" s="24" t="s">
        <v>97</v>
      </c>
      <c r="AB3" s="24"/>
      <c r="AC3" s="24"/>
      <c r="AD3" s="16"/>
      <c r="AE3" s="24" t="s">
        <v>97</v>
      </c>
      <c r="AF3" s="24"/>
      <c r="AG3" s="24"/>
      <c r="AH3" s="24"/>
      <c r="AI3" s="24"/>
      <c r="AJ3" s="24"/>
      <c r="AK3" s="24"/>
      <c r="AL3" s="24"/>
      <c r="AM3" s="24"/>
      <c r="AN3" s="25" t="s">
        <v>10</v>
      </c>
      <c r="AO3" s="25"/>
      <c r="AP3" s="25"/>
      <c r="AQ3" s="24"/>
      <c r="AR3" s="24" t="s">
        <v>17</v>
      </c>
      <c r="AS3" s="24"/>
      <c r="AT3" s="24"/>
      <c r="AU3" s="24"/>
      <c r="AV3" s="24" t="s">
        <v>18</v>
      </c>
      <c r="AW3" s="24"/>
      <c r="AX3" s="24"/>
      <c r="AY3" s="24"/>
      <c r="AZ3" s="24"/>
      <c r="BA3" s="24"/>
      <c r="BB3" s="24"/>
      <c r="BC3" s="24"/>
      <c r="BD3" s="25" t="s">
        <v>13</v>
      </c>
      <c r="BE3" s="25"/>
      <c r="BF3" s="25"/>
      <c r="BG3" s="24"/>
      <c r="BH3" s="24" t="s">
        <v>85</v>
      </c>
      <c r="BI3" s="24"/>
      <c r="BJ3" s="24"/>
      <c r="BK3" s="24"/>
      <c r="BL3" s="24" t="s">
        <v>86</v>
      </c>
      <c r="BM3" s="24"/>
      <c r="BN3" s="24"/>
      <c r="BP3" s="24" t="s">
        <v>87</v>
      </c>
      <c r="BQ3" s="24"/>
      <c r="BR3" s="24"/>
      <c r="CB3" s="24"/>
    </row>
    <row r="4" spans="1:80" x14ac:dyDescent="0.2">
      <c r="C4" s="17">
        <v>2021</v>
      </c>
      <c r="D4" s="17" t="s">
        <v>326</v>
      </c>
      <c r="E4" s="17" t="s">
        <v>327</v>
      </c>
      <c r="G4" s="17">
        <v>2021</v>
      </c>
      <c r="H4" s="17" t="s">
        <v>326</v>
      </c>
      <c r="I4" s="17" t="s">
        <v>327</v>
      </c>
      <c r="J4" s="17">
        <v>2021</v>
      </c>
      <c r="K4" s="17">
        <v>2021</v>
      </c>
      <c r="L4" s="17" t="s">
        <v>326</v>
      </c>
      <c r="M4" s="17" t="s">
        <v>327</v>
      </c>
      <c r="Q4" s="17"/>
      <c r="R4" s="17"/>
      <c r="S4" s="17">
        <v>2021</v>
      </c>
      <c r="T4" s="17" t="s">
        <v>326</v>
      </c>
      <c r="U4" s="17" t="s">
        <v>327</v>
      </c>
      <c r="V4" s="16"/>
      <c r="W4" s="17">
        <v>2021</v>
      </c>
      <c r="X4" s="17" t="s">
        <v>326</v>
      </c>
      <c r="Y4" s="17" t="s">
        <v>327</v>
      </c>
      <c r="Z4" s="16"/>
      <c r="AA4" s="17">
        <v>2021</v>
      </c>
      <c r="AB4" s="17" t="s">
        <v>326</v>
      </c>
      <c r="AC4" s="17" t="s">
        <v>327</v>
      </c>
      <c r="AD4" s="16"/>
      <c r="AE4" s="17">
        <v>2021</v>
      </c>
      <c r="AF4" s="17" t="s">
        <v>326</v>
      </c>
      <c r="AG4" s="17" t="s">
        <v>327</v>
      </c>
      <c r="AN4" s="17">
        <v>2021</v>
      </c>
      <c r="AO4" s="17" t="s">
        <v>326</v>
      </c>
      <c r="AP4" s="17" t="s">
        <v>327</v>
      </c>
      <c r="AQ4" s="16"/>
      <c r="AR4" s="17">
        <v>2021</v>
      </c>
      <c r="AS4" s="17" t="s">
        <v>326</v>
      </c>
      <c r="AT4" s="17" t="s">
        <v>327</v>
      </c>
      <c r="AU4" s="16"/>
      <c r="AV4" s="17">
        <v>2021</v>
      </c>
      <c r="AW4" s="17" t="s">
        <v>326</v>
      </c>
      <c r="AX4" s="17" t="s">
        <v>327</v>
      </c>
      <c r="AY4" s="16"/>
      <c r="AZ4" s="16"/>
      <c r="BA4" s="16"/>
      <c r="BD4" s="17">
        <v>2021</v>
      </c>
      <c r="BE4" s="17" t="s">
        <v>326</v>
      </c>
      <c r="BF4" s="17" t="s">
        <v>327</v>
      </c>
      <c r="BH4" s="17">
        <v>2021</v>
      </c>
      <c r="BI4" s="17" t="s">
        <v>326</v>
      </c>
      <c r="BJ4" s="17" t="s">
        <v>327</v>
      </c>
      <c r="BL4" s="17">
        <v>2021</v>
      </c>
      <c r="BM4" s="17" t="s">
        <v>326</v>
      </c>
      <c r="BN4" s="17" t="s">
        <v>327</v>
      </c>
      <c r="BP4" s="17">
        <v>2021</v>
      </c>
      <c r="BQ4" s="17" t="s">
        <v>326</v>
      </c>
      <c r="BR4" s="17" t="s">
        <v>327</v>
      </c>
      <c r="BT4" s="22"/>
      <c r="BV4" s="22"/>
      <c r="BY4" s="22"/>
      <c r="CA4" s="22"/>
    </row>
    <row r="5" spans="1:80" ht="12.75" customHeight="1" x14ac:dyDescent="0.2">
      <c r="A5" s="17" t="s">
        <v>101</v>
      </c>
      <c r="B5" s="23" t="s">
        <v>20</v>
      </c>
      <c r="C5" s="20">
        <v>209.88122708418854</v>
      </c>
      <c r="D5" s="20">
        <v>241.06294412738904</v>
      </c>
      <c r="E5" s="20">
        <v>274.55793540194804</v>
      </c>
      <c r="F5" s="18"/>
      <c r="G5" s="20">
        <v>212.94800712106144</v>
      </c>
      <c r="H5" s="20">
        <v>251.88781372243</v>
      </c>
      <c r="I5" s="20">
        <v>288.04700095355128</v>
      </c>
      <c r="J5" s="18"/>
      <c r="K5" s="20">
        <v>206.31370360204352</v>
      </c>
      <c r="L5" s="20">
        <v>227.98317254163231</v>
      </c>
      <c r="M5" s="20">
        <v>256.67253208363235</v>
      </c>
      <c r="Q5" s="17" t="s">
        <v>131</v>
      </c>
      <c r="R5" s="23" t="s">
        <v>34</v>
      </c>
      <c r="S5" s="20">
        <v>222.11337977214441</v>
      </c>
      <c r="T5" s="20">
        <v>235.01026379484688</v>
      </c>
      <c r="U5" s="20">
        <v>235.33262481515013</v>
      </c>
      <c r="V5" s="16"/>
      <c r="W5" s="20">
        <v>202.5053286884102</v>
      </c>
      <c r="X5" s="20">
        <v>203.90143062564903</v>
      </c>
      <c r="Y5" s="20">
        <v>217.60135118418296</v>
      </c>
      <c r="Z5" s="16"/>
      <c r="AA5" s="20">
        <v>300.94926845173273</v>
      </c>
      <c r="AB5" s="20">
        <v>360.53192016244856</v>
      </c>
      <c r="AC5" s="20">
        <v>316.87395725339701</v>
      </c>
      <c r="AD5" s="16"/>
      <c r="AE5" s="20">
        <v>161.4621658476342</v>
      </c>
      <c r="AF5" s="20">
        <v>132.81933144244553</v>
      </c>
      <c r="AG5" s="20">
        <v>165.65172459563496</v>
      </c>
      <c r="AH5" s="18"/>
      <c r="AI5" s="18"/>
      <c r="AJ5" s="18"/>
      <c r="AK5" s="18"/>
      <c r="AL5" s="17" t="s">
        <v>100</v>
      </c>
      <c r="AM5" s="23" t="s">
        <v>19</v>
      </c>
      <c r="AN5" s="20">
        <v>279.37736188590969</v>
      </c>
      <c r="AO5" s="20">
        <v>309.80315063164693</v>
      </c>
      <c r="AP5" s="20">
        <v>325.09895673389349</v>
      </c>
      <c r="AQ5" s="18"/>
      <c r="AR5" s="20">
        <v>131.28377932748546</v>
      </c>
      <c r="AS5" s="20">
        <v>134.71181518836374</v>
      </c>
      <c r="AT5" s="20">
        <v>138.33305512665356</v>
      </c>
      <c r="AU5" s="18"/>
      <c r="AV5" s="20">
        <v>419.84068388393541</v>
      </c>
      <c r="AW5" s="20">
        <v>475.37765943100379</v>
      </c>
      <c r="AX5" s="20">
        <v>503.03135966419836</v>
      </c>
      <c r="AY5" s="18"/>
      <c r="AZ5" s="18"/>
      <c r="BA5" s="18"/>
      <c r="BB5" s="17" t="s">
        <v>212</v>
      </c>
      <c r="BC5" s="23" t="s">
        <v>213</v>
      </c>
      <c r="BD5" s="20">
        <v>144.69508504168982</v>
      </c>
      <c r="BE5" s="20">
        <v>169.54117196739395</v>
      </c>
      <c r="BF5" s="20">
        <v>173.25535168063865</v>
      </c>
      <c r="BG5" s="18"/>
      <c r="BH5" s="20">
        <v>113.56043793138026</v>
      </c>
      <c r="BI5" s="20">
        <v>128.15084333212224</v>
      </c>
      <c r="BJ5" s="20">
        <v>127.41456710869248</v>
      </c>
      <c r="BK5" s="18"/>
      <c r="BL5" s="20">
        <v>160.08084427644368</v>
      </c>
      <c r="BM5" s="20">
        <v>194.85324221602048</v>
      </c>
      <c r="BN5" s="20">
        <v>196.84332978429745</v>
      </c>
      <c r="BP5" s="20">
        <v>160.58950248926612</v>
      </c>
      <c r="BQ5" s="20">
        <v>184.97415659555989</v>
      </c>
      <c r="BR5" s="20">
        <v>195.50946061807281</v>
      </c>
    </row>
    <row r="6" spans="1:80" ht="12.75" customHeight="1" x14ac:dyDescent="0.2">
      <c r="A6" s="17" t="s">
        <v>100</v>
      </c>
      <c r="B6" s="23" t="s">
        <v>19</v>
      </c>
      <c r="C6" s="20">
        <v>137.84783665302922</v>
      </c>
      <c r="D6" s="20">
        <v>178.78608662789324</v>
      </c>
      <c r="E6" s="20">
        <v>257.18768320687894</v>
      </c>
      <c r="F6" s="18"/>
      <c r="G6" s="20">
        <v>137.16339114221398</v>
      </c>
      <c r="H6" s="20">
        <v>189.22136400767749</v>
      </c>
      <c r="I6" s="20">
        <v>260.14177528221069</v>
      </c>
      <c r="J6" s="18"/>
      <c r="K6" s="20">
        <v>138.64158844603256</v>
      </c>
      <c r="L6" s="20">
        <v>166.17716978520315</v>
      </c>
      <c r="M6" s="20">
        <v>253.2599709607276</v>
      </c>
      <c r="Q6" s="17" t="s">
        <v>120</v>
      </c>
      <c r="R6" s="23" t="s">
        <v>29</v>
      </c>
      <c r="S6" s="20">
        <v>293.48586499064521</v>
      </c>
      <c r="T6" s="20">
        <v>383.27656756913211</v>
      </c>
      <c r="U6" s="20">
        <v>203.76263359005461</v>
      </c>
      <c r="V6" s="16"/>
      <c r="W6" s="20">
        <v>221.43506628030246</v>
      </c>
      <c r="X6" s="20">
        <v>328.80171307797201</v>
      </c>
      <c r="Y6" s="20">
        <v>217.35476666837107</v>
      </c>
      <c r="Z6" s="16"/>
      <c r="AA6" s="20">
        <v>484.17463566184813</v>
      </c>
      <c r="AB6" s="20">
        <v>572.18067455797132</v>
      </c>
      <c r="AC6" s="20">
        <v>269.82548798824581</v>
      </c>
      <c r="AD6" s="16"/>
      <c r="AE6" s="20">
        <v>171.16705688630452</v>
      </c>
      <c r="AF6" s="20">
        <v>237.52302577555247</v>
      </c>
      <c r="AG6" s="20">
        <v>115.17008931110986</v>
      </c>
      <c r="AH6" s="18"/>
      <c r="AI6" s="18"/>
      <c r="AJ6" s="18"/>
      <c r="AK6" s="18"/>
      <c r="AL6" s="17" t="s">
        <v>101</v>
      </c>
      <c r="AM6" s="23" t="s">
        <v>20</v>
      </c>
      <c r="AN6" s="20">
        <v>269.22436786153918</v>
      </c>
      <c r="AO6" s="20">
        <v>286.59641552850911</v>
      </c>
      <c r="AP6" s="20">
        <v>312.47508054815177</v>
      </c>
      <c r="AQ6" s="18"/>
      <c r="AR6" s="20">
        <v>117.70132218839706</v>
      </c>
      <c r="AS6" s="20">
        <v>120.48925302704248</v>
      </c>
      <c r="AT6" s="20">
        <v>120.07661116443403</v>
      </c>
      <c r="AU6" s="18"/>
      <c r="AV6" s="20">
        <v>412.94036016504486</v>
      </c>
      <c r="AW6" s="20">
        <v>443.69333473910996</v>
      </c>
      <c r="AX6" s="20">
        <v>495.76396475340391</v>
      </c>
      <c r="AY6" s="18"/>
      <c r="AZ6" s="18"/>
      <c r="BA6" s="18"/>
      <c r="BB6" s="17" t="s">
        <v>206</v>
      </c>
      <c r="BC6" s="23" t="s">
        <v>207</v>
      </c>
      <c r="BD6" s="20">
        <v>158.19486285912222</v>
      </c>
      <c r="BE6" s="20">
        <v>179.17396879124868</v>
      </c>
      <c r="BF6" s="20">
        <v>154.67031853527425</v>
      </c>
      <c r="BG6" s="18"/>
      <c r="BH6" s="20">
        <v>124.12023492376312</v>
      </c>
      <c r="BI6" s="20">
        <v>135.5401340417248</v>
      </c>
      <c r="BJ6" s="20">
        <v>122.84386323840167</v>
      </c>
      <c r="BK6" s="18"/>
      <c r="BL6" s="20">
        <v>181.43902812069828</v>
      </c>
      <c r="BM6" s="20">
        <v>203.94606655703481</v>
      </c>
      <c r="BN6" s="20">
        <v>168.07642257186797</v>
      </c>
      <c r="BP6" s="20">
        <v>169.16383665777042</v>
      </c>
      <c r="BQ6" s="20">
        <v>197.35950239800465</v>
      </c>
      <c r="BR6" s="20">
        <v>173.15525757665159</v>
      </c>
    </row>
    <row r="7" spans="1:80" ht="12.75" customHeight="1" x14ac:dyDescent="0.2">
      <c r="A7" s="17" t="s">
        <v>103</v>
      </c>
      <c r="B7" s="23" t="s">
        <v>22</v>
      </c>
      <c r="C7" s="20">
        <v>77.047617699382272</v>
      </c>
      <c r="D7" s="20">
        <v>110.58556226005084</v>
      </c>
      <c r="E7" s="20">
        <v>226.93204054168231</v>
      </c>
      <c r="F7" s="18"/>
      <c r="G7" s="20">
        <v>89.594840390604929</v>
      </c>
      <c r="H7" s="20">
        <v>128.12062083668172</v>
      </c>
      <c r="I7" s="20">
        <v>270.42763113577394</v>
      </c>
      <c r="J7" s="18"/>
      <c r="K7" s="20">
        <v>62.473788987446241</v>
      </c>
      <c r="L7" s="20">
        <v>89.398380246794702</v>
      </c>
      <c r="M7" s="20">
        <v>169.25846639691707</v>
      </c>
      <c r="Q7" s="17" t="s">
        <v>212</v>
      </c>
      <c r="R7" s="23" t="s">
        <v>213</v>
      </c>
      <c r="S7" s="20">
        <v>122.02646755348528</v>
      </c>
      <c r="T7" s="20">
        <v>171.40324628682131</v>
      </c>
      <c r="U7" s="20">
        <v>191.5105421212894</v>
      </c>
      <c r="V7" s="16"/>
      <c r="W7" s="20">
        <v>129.26847661488083</v>
      </c>
      <c r="X7" s="20">
        <v>202.71956182403704</v>
      </c>
      <c r="Y7" s="20">
        <v>221.92606423073053</v>
      </c>
      <c r="Z7" s="16"/>
      <c r="AA7" s="20">
        <v>167.27498798421087</v>
      </c>
      <c r="AB7" s="20">
        <v>231.76373961996265</v>
      </c>
      <c r="AC7" s="20">
        <v>268.58191611339601</v>
      </c>
      <c r="AD7" s="16"/>
      <c r="AE7" s="20">
        <v>68.94023207348134</v>
      </c>
      <c r="AF7" s="20">
        <v>73.474306563511178</v>
      </c>
      <c r="AG7" s="20">
        <v>71.393898022261411</v>
      </c>
      <c r="AH7" s="18"/>
      <c r="AI7" s="18"/>
      <c r="AJ7" s="18"/>
      <c r="AK7" s="18"/>
      <c r="AL7" s="17" t="s">
        <v>184</v>
      </c>
      <c r="AM7" s="23" t="s">
        <v>185</v>
      </c>
      <c r="AN7" s="20">
        <v>138.16816078523811</v>
      </c>
      <c r="AO7" s="20">
        <v>151.71330613013006</v>
      </c>
      <c r="AP7" s="20">
        <v>170.94913632361107</v>
      </c>
      <c r="AQ7" s="18"/>
      <c r="AR7" s="20">
        <v>107.05291530565842</v>
      </c>
      <c r="AS7" s="20">
        <v>105.10383987139934</v>
      </c>
      <c r="AT7" s="20">
        <v>98.510811807091471</v>
      </c>
      <c r="AU7" s="18"/>
      <c r="AV7" s="20">
        <v>167.69017147306502</v>
      </c>
      <c r="AW7" s="20">
        <v>195.79239621976868</v>
      </c>
      <c r="AX7" s="20">
        <v>239.9669035157975</v>
      </c>
      <c r="AY7" s="18"/>
      <c r="AZ7" s="18"/>
      <c r="BA7" s="18"/>
      <c r="BB7" s="17" t="s">
        <v>143</v>
      </c>
      <c r="BC7" s="23" t="s">
        <v>144</v>
      </c>
      <c r="BD7" s="20">
        <v>160.42806008376454</v>
      </c>
      <c r="BE7" s="20">
        <v>159.40502203081729</v>
      </c>
      <c r="BF7" s="20">
        <v>151.10008804843795</v>
      </c>
      <c r="BG7" s="18"/>
      <c r="BH7" s="20">
        <v>127.82067660485454</v>
      </c>
      <c r="BI7" s="20">
        <v>126.73481191408776</v>
      </c>
      <c r="BJ7" s="20">
        <v>125.90752375015842</v>
      </c>
      <c r="BK7" s="18"/>
      <c r="BL7" s="20">
        <v>183.06727554788378</v>
      </c>
      <c r="BM7" s="20">
        <v>188.53632865009459</v>
      </c>
      <c r="BN7" s="20">
        <v>168.19472376671004</v>
      </c>
      <c r="BP7" s="20">
        <v>170.51714735103258</v>
      </c>
      <c r="BQ7" s="20">
        <v>162.42496352348982</v>
      </c>
      <c r="BR7" s="20">
        <v>159.14396245604652</v>
      </c>
    </row>
    <row r="8" spans="1:80" ht="12.75" customHeight="1" x14ac:dyDescent="0.2">
      <c r="A8" s="17" t="s">
        <v>201</v>
      </c>
      <c r="B8" s="23" t="s">
        <v>94</v>
      </c>
      <c r="C8" s="20">
        <v>147.88714449525045</v>
      </c>
      <c r="D8" s="20">
        <v>177.71000605039816</v>
      </c>
      <c r="E8" s="20">
        <v>190.58208905550381</v>
      </c>
      <c r="F8" s="18"/>
      <c r="G8" s="20">
        <v>189.04258942585551</v>
      </c>
      <c r="H8" s="20">
        <v>216.44938268325248</v>
      </c>
      <c r="I8" s="20">
        <v>229.18952620320363</v>
      </c>
      <c r="J8" s="18"/>
      <c r="K8" s="20">
        <v>100.05897796693353</v>
      </c>
      <c r="L8" s="20">
        <v>130.90229923104854</v>
      </c>
      <c r="M8" s="20">
        <v>139.40140988347574</v>
      </c>
      <c r="Q8" s="17" t="s">
        <v>124</v>
      </c>
      <c r="R8" s="23" t="s">
        <v>125</v>
      </c>
      <c r="S8" s="20">
        <v>124.51780844204497</v>
      </c>
      <c r="T8" s="20">
        <v>167.88964122675344</v>
      </c>
      <c r="U8" s="20">
        <v>187.77159378135451</v>
      </c>
      <c r="V8" s="16"/>
      <c r="W8" s="20">
        <v>106.66044878001424</v>
      </c>
      <c r="X8" s="20">
        <v>110.75660662975319</v>
      </c>
      <c r="Y8" s="20">
        <v>157.99428649657011</v>
      </c>
      <c r="Z8" s="16"/>
      <c r="AA8" s="20">
        <v>177.9020981383762</v>
      </c>
      <c r="AB8" s="20">
        <v>282.06544169844648</v>
      </c>
      <c r="AC8" s="20">
        <v>243.17751924146415</v>
      </c>
      <c r="AD8" s="16"/>
      <c r="AE8" s="20">
        <v>87.985094467457373</v>
      </c>
      <c r="AF8" s="20">
        <v>105.31623544660016</v>
      </c>
      <c r="AG8" s="20">
        <v>160.79981796461686</v>
      </c>
      <c r="AH8" s="18"/>
      <c r="AI8" s="18"/>
      <c r="AJ8" s="18"/>
      <c r="AK8" s="18"/>
      <c r="AL8" s="17" t="s">
        <v>103</v>
      </c>
      <c r="AM8" s="23" t="s">
        <v>22</v>
      </c>
      <c r="AN8" s="20">
        <v>148.95268075370828</v>
      </c>
      <c r="AO8" s="20">
        <v>153.27845645765228</v>
      </c>
      <c r="AP8" s="20">
        <v>170.59793111287945</v>
      </c>
      <c r="AQ8" s="18"/>
      <c r="AR8" s="20">
        <v>104.70767105313396</v>
      </c>
      <c r="AS8" s="20">
        <v>104.60689500203102</v>
      </c>
      <c r="AT8" s="20">
        <v>107.02915258245346</v>
      </c>
      <c r="AU8" s="18"/>
      <c r="AV8" s="20">
        <v>190.9184216872726</v>
      </c>
      <c r="AW8" s="20">
        <v>199.30765502569224</v>
      </c>
      <c r="AX8" s="20">
        <v>231.15649684150549</v>
      </c>
      <c r="AY8" s="18"/>
      <c r="AZ8" s="18"/>
      <c r="BA8" s="18"/>
      <c r="BB8" s="17" t="s">
        <v>208</v>
      </c>
      <c r="BC8" s="23" t="s">
        <v>209</v>
      </c>
      <c r="BD8" s="20">
        <v>149.10112280922738</v>
      </c>
      <c r="BE8" s="20">
        <v>154.01618282402976</v>
      </c>
      <c r="BF8" s="20">
        <v>149.77116892278221</v>
      </c>
      <c r="BG8" s="18"/>
      <c r="BH8" s="20">
        <v>111.34418424162091</v>
      </c>
      <c r="BI8" s="20">
        <v>115.81541471163861</v>
      </c>
      <c r="BJ8" s="20">
        <v>109.96459137829804</v>
      </c>
      <c r="BK8" s="18"/>
      <c r="BL8" s="20">
        <v>170.42323071208506</v>
      </c>
      <c r="BM8" s="20">
        <v>185.95659531494167</v>
      </c>
      <c r="BN8" s="20">
        <v>179.64036436768009</v>
      </c>
      <c r="BP8" s="20">
        <v>165.69976525636054</v>
      </c>
      <c r="BQ8" s="20">
        <v>159.66283481675413</v>
      </c>
      <c r="BR8" s="20">
        <v>159.61300153771921</v>
      </c>
    </row>
    <row r="9" spans="1:80" ht="12.75" customHeight="1" x14ac:dyDescent="0.2">
      <c r="A9" s="17" t="s">
        <v>206</v>
      </c>
      <c r="B9" s="23" t="s">
        <v>207</v>
      </c>
      <c r="C9" s="20">
        <v>196.65104734400728</v>
      </c>
      <c r="D9" s="20">
        <v>207.6208671510619</v>
      </c>
      <c r="E9" s="20">
        <v>185.99909031251102</v>
      </c>
      <c r="F9" s="18"/>
      <c r="G9" s="20">
        <v>193.63590236982458</v>
      </c>
      <c r="H9" s="20">
        <v>198.48194539453155</v>
      </c>
      <c r="I9" s="20">
        <v>182.39964133293606</v>
      </c>
      <c r="J9" s="18"/>
      <c r="K9" s="20">
        <v>200.16489341620175</v>
      </c>
      <c r="L9" s="20">
        <v>218.65113517135399</v>
      </c>
      <c r="M9" s="20">
        <v>190.77243869349084</v>
      </c>
      <c r="Q9" s="17" t="s">
        <v>100</v>
      </c>
      <c r="R9" s="23" t="s">
        <v>19</v>
      </c>
      <c r="S9" s="20">
        <v>133.98096493969663</v>
      </c>
      <c r="T9" s="20">
        <v>159.96200863997075</v>
      </c>
      <c r="U9" s="20">
        <v>176.95678621745679</v>
      </c>
      <c r="V9" s="16"/>
      <c r="W9" s="20">
        <v>148.43745259656001</v>
      </c>
      <c r="X9" s="20">
        <v>176.38907491599286</v>
      </c>
      <c r="Y9" s="20">
        <v>230.71775062140949</v>
      </c>
      <c r="Z9" s="16"/>
      <c r="AA9" s="20">
        <v>101.30725027220299</v>
      </c>
      <c r="AB9" s="20">
        <v>132.33742756673763</v>
      </c>
      <c r="AC9" s="20">
        <v>131.41396439385102</v>
      </c>
      <c r="AD9" s="16"/>
      <c r="AE9" s="20">
        <v>152.85203385905777</v>
      </c>
      <c r="AF9" s="20">
        <v>172.35886031843259</v>
      </c>
      <c r="AG9" s="20">
        <v>165.45546769820052</v>
      </c>
      <c r="AH9" s="18"/>
      <c r="AI9" s="18"/>
      <c r="AJ9" s="18"/>
      <c r="AK9" s="18"/>
      <c r="AL9" s="17" t="s">
        <v>143</v>
      </c>
      <c r="AM9" s="23" t="s">
        <v>144</v>
      </c>
      <c r="AN9" s="20">
        <v>142.62770552895688</v>
      </c>
      <c r="AO9" s="20">
        <v>142.08086862062618</v>
      </c>
      <c r="AP9" s="20">
        <v>158.03258912892633</v>
      </c>
      <c r="AQ9" s="18"/>
      <c r="AR9" s="20">
        <v>128.46948622445612</v>
      </c>
      <c r="AS9" s="20">
        <v>131.65063479305493</v>
      </c>
      <c r="AT9" s="20">
        <v>130.65455076576387</v>
      </c>
      <c r="AU9" s="18"/>
      <c r="AV9" s="20">
        <v>156.04764997205635</v>
      </c>
      <c r="AW9" s="20">
        <v>151.945652022888</v>
      </c>
      <c r="AX9" s="20">
        <v>184.12321234674451</v>
      </c>
      <c r="AY9" s="18"/>
      <c r="AZ9" s="18"/>
      <c r="BA9" s="18"/>
      <c r="BB9" s="17" t="s">
        <v>204</v>
      </c>
      <c r="BC9" s="23" t="s">
        <v>205</v>
      </c>
      <c r="BD9" s="20">
        <v>150.84140713293513</v>
      </c>
      <c r="BE9" s="20">
        <v>146.9889785836767</v>
      </c>
      <c r="BF9" s="20">
        <v>146.93481914712893</v>
      </c>
      <c r="BG9" s="18"/>
      <c r="BH9" s="20">
        <v>114.26241873809137</v>
      </c>
      <c r="BI9" s="20">
        <v>111.34793530826215</v>
      </c>
      <c r="BJ9" s="20">
        <v>110.70819829862735</v>
      </c>
      <c r="BK9" s="18"/>
      <c r="BL9" s="20">
        <v>173.3983000852142</v>
      </c>
      <c r="BM9" s="20">
        <v>169.97794283218818</v>
      </c>
      <c r="BN9" s="20">
        <v>170.20584407902518</v>
      </c>
      <c r="BP9" s="20">
        <v>165.00291124266587</v>
      </c>
      <c r="BQ9" s="20">
        <v>159.07305644520915</v>
      </c>
      <c r="BR9" s="20">
        <v>159.84253130109093</v>
      </c>
    </row>
    <row r="10" spans="1:80" ht="12.75" customHeight="1" x14ac:dyDescent="0.2">
      <c r="A10" s="17" t="s">
        <v>112</v>
      </c>
      <c r="B10" s="23" t="s">
        <v>113</v>
      </c>
      <c r="C10" s="20">
        <v>110.4215329586583</v>
      </c>
      <c r="D10" s="20">
        <v>105.76931812194186</v>
      </c>
      <c r="E10" s="20">
        <v>178.57993174783743</v>
      </c>
      <c r="F10" s="18"/>
      <c r="G10" s="20">
        <v>124.95830246252481</v>
      </c>
      <c r="H10" s="20">
        <v>114.46842353441238</v>
      </c>
      <c r="I10" s="20">
        <v>203.0832493798921</v>
      </c>
      <c r="J10" s="18"/>
      <c r="K10" s="20">
        <v>93.534667922414343</v>
      </c>
      <c r="L10" s="20">
        <v>95.258299881036208</v>
      </c>
      <c r="M10" s="20">
        <v>146.07815990655033</v>
      </c>
      <c r="Q10" s="17" t="s">
        <v>102</v>
      </c>
      <c r="R10" s="23" t="s">
        <v>21</v>
      </c>
      <c r="S10" s="20">
        <v>164.40880425056409</v>
      </c>
      <c r="T10" s="20">
        <v>153.78628498285977</v>
      </c>
      <c r="U10" s="20">
        <v>160.22197711532877</v>
      </c>
      <c r="V10" s="16"/>
      <c r="W10" s="20">
        <v>169.8293519500096</v>
      </c>
      <c r="X10" s="20">
        <v>167.40880951358042</v>
      </c>
      <c r="Y10" s="20">
        <v>171.0158457354074</v>
      </c>
      <c r="Z10" s="16"/>
      <c r="AA10" s="20">
        <v>222.76132546190036</v>
      </c>
      <c r="AB10" s="20">
        <v>189.40740924174133</v>
      </c>
      <c r="AC10" s="20">
        <v>201.87316768395254</v>
      </c>
      <c r="AD10" s="16"/>
      <c r="AE10" s="20">
        <v>99.8006020531556</v>
      </c>
      <c r="AF10" s="20">
        <v>101.11011980061342</v>
      </c>
      <c r="AG10" s="20">
        <v>101.81371712459944</v>
      </c>
      <c r="AH10" s="18"/>
      <c r="AI10" s="18"/>
      <c r="AJ10" s="18"/>
      <c r="AK10" s="18"/>
      <c r="AL10" s="17" t="s">
        <v>104</v>
      </c>
      <c r="AM10" s="23" t="s">
        <v>23</v>
      </c>
      <c r="AN10" s="20">
        <v>139.97529656373851</v>
      </c>
      <c r="AO10" s="20">
        <v>146.1000200789548</v>
      </c>
      <c r="AP10" s="20">
        <v>147.32083020161221</v>
      </c>
      <c r="AQ10" s="18"/>
      <c r="AR10" s="20">
        <v>109.23848335375565</v>
      </c>
      <c r="AS10" s="20">
        <v>111.40510081498962</v>
      </c>
      <c r="AT10" s="20">
        <v>110.74842813225942</v>
      </c>
      <c r="AU10" s="18"/>
      <c r="AV10" s="20">
        <v>169.12892209757993</v>
      </c>
      <c r="AW10" s="20">
        <v>178.90223559344616</v>
      </c>
      <c r="AX10" s="20">
        <v>182.17063573244195</v>
      </c>
      <c r="AY10" s="18"/>
      <c r="AZ10" s="18"/>
      <c r="BA10" s="18"/>
      <c r="BB10" s="17" t="s">
        <v>141</v>
      </c>
      <c r="BC10" s="23" t="s">
        <v>38</v>
      </c>
      <c r="BD10" s="20">
        <v>136.34574406667573</v>
      </c>
      <c r="BE10" s="20">
        <v>138.05692825008188</v>
      </c>
      <c r="BF10" s="20">
        <v>145.27862889351323</v>
      </c>
      <c r="BG10" s="18"/>
      <c r="BH10" s="20">
        <v>118.66484122589391</v>
      </c>
      <c r="BI10" s="20">
        <v>120.54216747324674</v>
      </c>
      <c r="BJ10" s="20">
        <v>122.32829577363999</v>
      </c>
      <c r="BK10" s="18"/>
      <c r="BL10" s="20">
        <v>139.6372932462254</v>
      </c>
      <c r="BM10" s="20">
        <v>141.26737449761524</v>
      </c>
      <c r="BN10" s="20">
        <v>154.82668874955635</v>
      </c>
      <c r="BP10" s="20">
        <v>150.83354629754035</v>
      </c>
      <c r="BQ10" s="20">
        <v>152.10384202145252</v>
      </c>
      <c r="BR10" s="20">
        <v>158.7248211490199</v>
      </c>
    </row>
    <row r="11" spans="1:80" ht="12.75" customHeight="1" x14ac:dyDescent="0.2">
      <c r="A11" s="17" t="s">
        <v>172</v>
      </c>
      <c r="B11" s="23" t="s">
        <v>56</v>
      </c>
      <c r="C11" s="20">
        <v>148.90735523813564</v>
      </c>
      <c r="D11" s="20">
        <v>171.81768133479414</v>
      </c>
      <c r="E11" s="20">
        <v>170.78785251456915</v>
      </c>
      <c r="F11" s="18"/>
      <c r="G11" s="20">
        <v>170.13429240595661</v>
      </c>
      <c r="H11" s="20">
        <v>196.41024832138996</v>
      </c>
      <c r="I11" s="20">
        <v>184.02644196584274</v>
      </c>
      <c r="J11" s="18"/>
      <c r="K11" s="20">
        <v>124.22004699870509</v>
      </c>
      <c r="L11" s="20">
        <v>142.10305113035665</v>
      </c>
      <c r="M11" s="20">
        <v>153.23426634153799</v>
      </c>
      <c r="Q11" s="17" t="s">
        <v>175</v>
      </c>
      <c r="R11" s="23" t="s">
        <v>176</v>
      </c>
      <c r="S11" s="20">
        <v>135.03461503881081</v>
      </c>
      <c r="T11" s="20">
        <v>165.04156581594631</v>
      </c>
      <c r="U11" s="20">
        <v>155.16635610729853</v>
      </c>
      <c r="V11" s="16"/>
      <c r="W11" s="20">
        <v>149.01561203854513</v>
      </c>
      <c r="X11" s="20">
        <v>164.89976017245334</v>
      </c>
      <c r="Y11" s="20">
        <v>171.45211064799773</v>
      </c>
      <c r="Z11" s="16"/>
      <c r="AA11" s="20">
        <v>109.82642358591686</v>
      </c>
      <c r="AB11" s="20">
        <v>118.0034834001948</v>
      </c>
      <c r="AC11" s="20">
        <v>98.429700856167941</v>
      </c>
      <c r="AD11" s="16"/>
      <c r="AE11" s="20">
        <v>146.80620234817877</v>
      </c>
      <c r="AF11" s="20">
        <v>215.77781624654335</v>
      </c>
      <c r="AG11" s="20">
        <v>199.12442876917535</v>
      </c>
      <c r="AH11" s="18"/>
      <c r="AI11" s="18"/>
      <c r="AJ11" s="18"/>
      <c r="AK11" s="18"/>
      <c r="AL11" s="17" t="s">
        <v>107</v>
      </c>
      <c r="AM11" s="23" t="s">
        <v>108</v>
      </c>
      <c r="AN11" s="20">
        <v>128.21919821973049</v>
      </c>
      <c r="AO11" s="20">
        <v>135.25990484759737</v>
      </c>
      <c r="AP11" s="20">
        <v>146.25745886911926</v>
      </c>
      <c r="AQ11" s="18"/>
      <c r="AR11" s="20">
        <v>96.065196488511987</v>
      </c>
      <c r="AS11" s="20">
        <v>95.860665301148629</v>
      </c>
      <c r="AT11" s="20">
        <v>93.901709580046997</v>
      </c>
      <c r="AU11" s="18"/>
      <c r="AV11" s="20">
        <v>158.72637646375182</v>
      </c>
      <c r="AW11" s="20">
        <v>172.52025503402882</v>
      </c>
      <c r="AX11" s="20">
        <v>196.12441495172604</v>
      </c>
      <c r="AY11" s="18"/>
      <c r="AZ11" s="18"/>
      <c r="BA11" s="18"/>
      <c r="BB11" s="17" t="s">
        <v>100</v>
      </c>
      <c r="BC11" s="23" t="s">
        <v>19</v>
      </c>
      <c r="BD11" s="20">
        <v>123.50988974846133</v>
      </c>
      <c r="BE11" s="20">
        <v>133.60570758659983</v>
      </c>
      <c r="BF11" s="20">
        <v>138.43568712707702</v>
      </c>
      <c r="BG11" s="18"/>
      <c r="BH11" s="20">
        <v>115.59618227084249</v>
      </c>
      <c r="BI11" s="20">
        <v>124.69054120495345</v>
      </c>
      <c r="BJ11" s="20">
        <v>129.82385353055943</v>
      </c>
      <c r="BK11" s="18"/>
      <c r="BL11" s="20">
        <v>131.90814342211635</v>
      </c>
      <c r="BM11" s="20">
        <v>144.86723052043322</v>
      </c>
      <c r="BN11" s="20">
        <v>147.81734295516384</v>
      </c>
      <c r="BP11" s="20">
        <v>123.0502797515388</v>
      </c>
      <c r="BQ11" s="20">
        <v>131.11756163397666</v>
      </c>
      <c r="BR11" s="20">
        <v>137.60808291882017</v>
      </c>
    </row>
    <row r="12" spans="1:80" ht="12.75" customHeight="1" x14ac:dyDescent="0.2">
      <c r="A12" s="17" t="s">
        <v>135</v>
      </c>
      <c r="B12" s="23" t="s">
        <v>136</v>
      </c>
      <c r="C12" s="20">
        <v>163.54846472911561</v>
      </c>
      <c r="D12" s="20">
        <v>143.75600724594233</v>
      </c>
      <c r="E12" s="20">
        <v>170.16958930084638</v>
      </c>
      <c r="F12" s="18"/>
      <c r="G12" s="20">
        <v>174.15217933276907</v>
      </c>
      <c r="H12" s="20">
        <v>166.32767930079501</v>
      </c>
      <c r="I12" s="20">
        <v>194.77709800023641</v>
      </c>
      <c r="J12" s="18"/>
      <c r="K12" s="20">
        <v>151.22083371172423</v>
      </c>
      <c r="L12" s="20">
        <v>116.48320564285586</v>
      </c>
      <c r="M12" s="20">
        <v>137.54105047533699</v>
      </c>
      <c r="Q12" s="17" t="s">
        <v>208</v>
      </c>
      <c r="R12" s="23" t="s">
        <v>209</v>
      </c>
      <c r="S12" s="20">
        <v>157.04310075395279</v>
      </c>
      <c r="T12" s="20">
        <v>109.83196652947575</v>
      </c>
      <c r="U12" s="20">
        <v>155.16635610729853</v>
      </c>
      <c r="V12" s="16"/>
      <c r="W12" s="20">
        <v>165.25391774533423</v>
      </c>
      <c r="X12" s="20">
        <v>133.62867417570328</v>
      </c>
      <c r="Y12" s="20">
        <v>203.04338073144061</v>
      </c>
      <c r="Z12" s="16"/>
      <c r="AA12" s="20">
        <v>162.68026851170615</v>
      </c>
      <c r="AB12" s="20">
        <v>120.82280884222341</v>
      </c>
      <c r="AC12" s="20">
        <v>157.51910414764268</v>
      </c>
      <c r="AD12" s="16"/>
      <c r="AE12" s="20">
        <v>143.18659359696738</v>
      </c>
      <c r="AF12" s="20">
        <v>72.933228579925498</v>
      </c>
      <c r="AG12" s="20">
        <v>97.5396780249161</v>
      </c>
      <c r="AH12" s="18"/>
      <c r="AI12" s="18"/>
      <c r="AJ12" s="18"/>
      <c r="AK12" s="18"/>
      <c r="AL12" s="17" t="s">
        <v>172</v>
      </c>
      <c r="AM12" s="23" t="s">
        <v>56</v>
      </c>
      <c r="AN12" s="20">
        <v>131.92091183052972</v>
      </c>
      <c r="AO12" s="20">
        <v>131.59822599493739</v>
      </c>
      <c r="AP12" s="20">
        <v>143.24294747700631</v>
      </c>
      <c r="AQ12" s="18"/>
      <c r="AR12" s="20">
        <v>99.957303971424878</v>
      </c>
      <c r="AS12" s="20">
        <v>100.60151935492239</v>
      </c>
      <c r="AT12" s="20">
        <v>110.88840086800479</v>
      </c>
      <c r="AU12" s="18"/>
      <c r="AV12" s="20">
        <v>162.23806384332437</v>
      </c>
      <c r="AW12" s="20">
        <v>160.92178079202438</v>
      </c>
      <c r="AX12" s="20">
        <v>174.07458635606551</v>
      </c>
      <c r="AY12" s="18"/>
      <c r="AZ12" s="18"/>
      <c r="BA12" s="18"/>
      <c r="BB12" s="17" t="s">
        <v>149</v>
      </c>
      <c r="BC12" s="23" t="s">
        <v>150</v>
      </c>
      <c r="BD12" s="20">
        <v>116.47833632492537</v>
      </c>
      <c r="BE12" s="20">
        <v>138.46158467403481</v>
      </c>
      <c r="BF12" s="20">
        <v>136.7695795665534</v>
      </c>
      <c r="BG12" s="18"/>
      <c r="BH12" s="20">
        <v>100.91475511334154</v>
      </c>
      <c r="BI12" s="20">
        <v>110.44047855445132</v>
      </c>
      <c r="BJ12" s="20">
        <v>108.63601368064302</v>
      </c>
      <c r="BK12" s="18"/>
      <c r="BL12" s="20">
        <v>129.54617956169287</v>
      </c>
      <c r="BM12" s="20">
        <v>158.9920061957954</v>
      </c>
      <c r="BN12" s="20">
        <v>156.7983753302575</v>
      </c>
      <c r="BP12" s="20">
        <v>119.02064567234771</v>
      </c>
      <c r="BQ12" s="20">
        <v>145.51798353920015</v>
      </c>
      <c r="BR12" s="20">
        <v>144.79336246784845</v>
      </c>
    </row>
    <row r="13" spans="1:80" ht="12.75" customHeight="1" x14ac:dyDescent="0.2">
      <c r="A13" s="17" t="s">
        <v>171</v>
      </c>
      <c r="B13" s="23" t="s">
        <v>55</v>
      </c>
      <c r="C13" s="20">
        <v>170.07130150011554</v>
      </c>
      <c r="D13" s="20">
        <v>181.07406377810119</v>
      </c>
      <c r="E13" s="20">
        <v>168.84473955715467</v>
      </c>
      <c r="F13" s="18"/>
      <c r="G13" s="20">
        <v>200.53091938241985</v>
      </c>
      <c r="H13" s="20">
        <v>203.41773980381356</v>
      </c>
      <c r="I13" s="20">
        <v>184.99907938128428</v>
      </c>
      <c r="J13" s="18"/>
      <c r="K13" s="20">
        <v>134.67537118875291</v>
      </c>
      <c r="L13" s="20">
        <v>154.06513117112129</v>
      </c>
      <c r="M13" s="20">
        <v>147.42492315906793</v>
      </c>
      <c r="Q13" s="17" t="s">
        <v>149</v>
      </c>
      <c r="R13" s="23" t="s">
        <v>150</v>
      </c>
      <c r="S13" s="20">
        <v>114.56229208499416</v>
      </c>
      <c r="T13" s="20">
        <v>130.39487525148863</v>
      </c>
      <c r="U13" s="20">
        <v>152.46265421632407</v>
      </c>
      <c r="V13" s="16"/>
      <c r="W13" s="20">
        <v>107.63733887164429</v>
      </c>
      <c r="X13" s="20">
        <v>125.62684114183851</v>
      </c>
      <c r="Y13" s="20">
        <v>148.55768675684459</v>
      </c>
      <c r="Z13" s="16"/>
      <c r="AA13" s="20">
        <v>116.01423818208076</v>
      </c>
      <c r="AB13" s="20">
        <v>102.76773479933303</v>
      </c>
      <c r="AC13" s="20">
        <v>119.16576838838581</v>
      </c>
      <c r="AD13" s="16"/>
      <c r="AE13" s="20">
        <v>119.95008619137053</v>
      </c>
      <c r="AF13" s="20">
        <v>165.12066616065445</v>
      </c>
      <c r="AG13" s="20">
        <v>193.74917041166543</v>
      </c>
      <c r="AH13" s="18"/>
      <c r="AI13" s="18"/>
      <c r="AJ13" s="18"/>
      <c r="AK13" s="18"/>
      <c r="AL13" s="17" t="s">
        <v>156</v>
      </c>
      <c r="AM13" s="23" t="s">
        <v>42</v>
      </c>
      <c r="AN13" s="20">
        <v>145.80476681696564</v>
      </c>
      <c r="AO13" s="20">
        <v>145.94543733055752</v>
      </c>
      <c r="AP13" s="20">
        <v>140.56012989502875</v>
      </c>
      <c r="AQ13" s="18"/>
      <c r="AR13" s="20">
        <v>118.22026985278546</v>
      </c>
      <c r="AS13" s="20">
        <v>118.22318442272295</v>
      </c>
      <c r="AT13" s="20">
        <v>117.92702986548704</v>
      </c>
      <c r="AU13" s="18"/>
      <c r="AV13" s="20">
        <v>171.96856148806984</v>
      </c>
      <c r="AW13" s="20">
        <v>172.16308970080661</v>
      </c>
      <c r="AX13" s="20">
        <v>162.12100757094504</v>
      </c>
      <c r="AY13" s="18"/>
      <c r="AZ13" s="18"/>
      <c r="BA13" s="18"/>
      <c r="BB13" s="17" t="s">
        <v>137</v>
      </c>
      <c r="BC13" s="23" t="s">
        <v>138</v>
      </c>
      <c r="BD13" s="20">
        <v>133.35808832019481</v>
      </c>
      <c r="BE13" s="20">
        <v>144.30442864915983</v>
      </c>
      <c r="BF13" s="20">
        <v>134.73653165043831</v>
      </c>
      <c r="BG13" s="18"/>
      <c r="BH13" s="20">
        <v>116.33827626650853</v>
      </c>
      <c r="BI13" s="20">
        <v>119.11616400297255</v>
      </c>
      <c r="BJ13" s="20">
        <v>114.42623290027389</v>
      </c>
      <c r="BK13" s="18"/>
      <c r="BL13" s="20">
        <v>144.51198461773762</v>
      </c>
      <c r="BM13" s="20">
        <v>158.54079808394354</v>
      </c>
      <c r="BN13" s="20">
        <v>149.06936393390907</v>
      </c>
      <c r="BP13" s="20">
        <v>139.30010740421656</v>
      </c>
      <c r="BQ13" s="20">
        <v>154.85614108866247</v>
      </c>
      <c r="BR13" s="20">
        <v>140.65184717222797</v>
      </c>
    </row>
    <row r="14" spans="1:80" ht="12.75" customHeight="1" x14ac:dyDescent="0.2">
      <c r="A14" s="17" t="s">
        <v>203</v>
      </c>
      <c r="B14" s="23" t="s">
        <v>95</v>
      </c>
      <c r="C14" s="20">
        <v>129.24116517315738</v>
      </c>
      <c r="D14" s="20">
        <v>143.50527002400176</v>
      </c>
      <c r="E14" s="20">
        <v>162.65229371812154</v>
      </c>
      <c r="F14" s="18"/>
      <c r="G14" s="20">
        <v>115.00444188504466</v>
      </c>
      <c r="H14" s="20">
        <v>143.93043813217687</v>
      </c>
      <c r="I14" s="20">
        <v>155.94046066862359</v>
      </c>
      <c r="J14" s="18"/>
      <c r="K14" s="20">
        <v>145.78782013148611</v>
      </c>
      <c r="L14" s="20">
        <v>142.97973202051875</v>
      </c>
      <c r="M14" s="20">
        <v>171.56394247326077</v>
      </c>
      <c r="Q14" s="17" t="s">
        <v>147</v>
      </c>
      <c r="R14" s="23" t="s">
        <v>148</v>
      </c>
      <c r="S14" s="20">
        <v>108.63427937782839</v>
      </c>
      <c r="T14" s="20">
        <v>100.3090202246121</v>
      </c>
      <c r="U14" s="20">
        <v>147.86937628258684</v>
      </c>
      <c r="V14" s="16"/>
      <c r="W14" s="20">
        <v>123.91551764339785</v>
      </c>
      <c r="X14" s="20">
        <v>107.64693543862658</v>
      </c>
      <c r="Y14" s="20">
        <v>142.56378621864707</v>
      </c>
      <c r="Z14" s="16"/>
      <c r="AA14" s="20">
        <v>84.83231533484981</v>
      </c>
      <c r="AB14" s="20">
        <v>91.955574265761967</v>
      </c>
      <c r="AC14" s="20">
        <v>170.51739112523953</v>
      </c>
      <c r="AD14" s="16"/>
      <c r="AE14" s="20">
        <v>117.6915292321678</v>
      </c>
      <c r="AF14" s="20">
        <v>101.56952563573331</v>
      </c>
      <c r="AG14" s="20">
        <v>128.95168477539488</v>
      </c>
      <c r="AH14" s="18"/>
      <c r="AI14" s="18"/>
      <c r="AJ14" s="18"/>
      <c r="AK14" s="18"/>
      <c r="AL14" s="17" t="s">
        <v>212</v>
      </c>
      <c r="AM14" s="23" t="s">
        <v>213</v>
      </c>
      <c r="AN14" s="20">
        <v>128.35521919230581</v>
      </c>
      <c r="AO14" s="20">
        <v>140.36113554470674</v>
      </c>
      <c r="AP14" s="20">
        <v>134.8335338200439</v>
      </c>
      <c r="AQ14" s="18"/>
      <c r="AR14" s="20">
        <v>118.88891395882435</v>
      </c>
      <c r="AS14" s="20">
        <v>131.36240676882127</v>
      </c>
      <c r="AT14" s="20">
        <v>135.41362378110696</v>
      </c>
      <c r="AU14" s="18"/>
      <c r="AV14" s="20">
        <v>137.33442638872774</v>
      </c>
      <c r="AW14" s="20">
        <v>148.872150339634</v>
      </c>
      <c r="AX14" s="20">
        <v>134.28012248018229</v>
      </c>
      <c r="AY14" s="18"/>
      <c r="AZ14" s="18"/>
      <c r="BA14" s="18"/>
      <c r="BB14" s="17" t="s">
        <v>184</v>
      </c>
      <c r="BC14" s="23" t="s">
        <v>185</v>
      </c>
      <c r="BD14" s="20">
        <v>125.77326531397719</v>
      </c>
      <c r="BE14" s="20">
        <v>123.8347353984685</v>
      </c>
      <c r="BF14" s="20">
        <v>132.99108563465165</v>
      </c>
      <c r="BG14" s="18"/>
      <c r="BH14" s="20">
        <v>125.12306464763614</v>
      </c>
      <c r="BI14" s="20">
        <v>118.65744959994728</v>
      </c>
      <c r="BJ14" s="20">
        <v>121.03937711173587</v>
      </c>
      <c r="BK14" s="18"/>
      <c r="BL14" s="20">
        <v>135.86820197959224</v>
      </c>
      <c r="BM14" s="20">
        <v>133.53798336415315</v>
      </c>
      <c r="BN14" s="20">
        <v>145.68792144800662</v>
      </c>
      <c r="BP14" s="20">
        <v>116.28372628522798</v>
      </c>
      <c r="BQ14" s="20">
        <v>119.21386816829367</v>
      </c>
      <c r="BR14" s="20">
        <v>132.16922548240296</v>
      </c>
    </row>
    <row r="15" spans="1:80" ht="12.75" customHeight="1" x14ac:dyDescent="0.2">
      <c r="A15" s="17" t="s">
        <v>210</v>
      </c>
      <c r="B15" s="23" t="s">
        <v>211</v>
      </c>
      <c r="C15" s="20">
        <v>183.94182628104392</v>
      </c>
      <c r="D15" s="20">
        <v>188.0738112239429</v>
      </c>
      <c r="E15" s="20">
        <v>157.31363993613422</v>
      </c>
      <c r="F15" s="18"/>
      <c r="G15" s="20">
        <v>136.31539490640432</v>
      </c>
      <c r="H15" s="20">
        <v>140.06390672838731</v>
      </c>
      <c r="I15" s="20">
        <v>124.0930408709801</v>
      </c>
      <c r="J15" s="18"/>
      <c r="K15" s="20">
        <v>239.29901931273312</v>
      </c>
      <c r="L15" s="20">
        <v>246.09355408840236</v>
      </c>
      <c r="M15" s="20">
        <v>201.3639327471887</v>
      </c>
      <c r="Q15" s="17" t="s">
        <v>135</v>
      </c>
      <c r="R15" s="23" t="s">
        <v>136</v>
      </c>
      <c r="S15" s="20">
        <v>101.47536702216475</v>
      </c>
      <c r="T15" s="20">
        <v>112.03408669247095</v>
      </c>
      <c r="U15" s="20">
        <v>143.46706614040542</v>
      </c>
      <c r="V15" s="16"/>
      <c r="W15" s="20">
        <v>85.178835030394552</v>
      </c>
      <c r="X15" s="20">
        <v>96.787304892667208</v>
      </c>
      <c r="Y15" s="20">
        <v>150.02770983187719</v>
      </c>
      <c r="Z15" s="16"/>
      <c r="AA15" s="20">
        <v>142.51401560489884</v>
      </c>
      <c r="AB15" s="20">
        <v>167.92547834843904</v>
      </c>
      <c r="AC15" s="20">
        <v>165.39505935502484</v>
      </c>
      <c r="AD15" s="16"/>
      <c r="AE15" s="20">
        <v>75.92301952813439</v>
      </c>
      <c r="AF15" s="20">
        <v>67.992063597746892</v>
      </c>
      <c r="AG15" s="20">
        <v>111.71378728406999</v>
      </c>
      <c r="AH15" s="18"/>
      <c r="AI15" s="18"/>
      <c r="AJ15" s="18"/>
      <c r="AK15" s="18"/>
      <c r="AL15" s="17" t="s">
        <v>105</v>
      </c>
      <c r="AM15" s="23" t="s">
        <v>24</v>
      </c>
      <c r="AN15" s="20">
        <v>123.43903261208426</v>
      </c>
      <c r="AO15" s="20">
        <v>128.26503548262161</v>
      </c>
      <c r="AP15" s="20">
        <v>131.5458628195841</v>
      </c>
      <c r="AQ15" s="18"/>
      <c r="AR15" s="20">
        <v>100.81556357022106</v>
      </c>
      <c r="AS15" s="20">
        <v>106.29650755788332</v>
      </c>
      <c r="AT15" s="20">
        <v>109.12874361863427</v>
      </c>
      <c r="AU15" s="18"/>
      <c r="AV15" s="20">
        <v>144.90679809670087</v>
      </c>
      <c r="AW15" s="20">
        <v>149.04133391852872</v>
      </c>
      <c r="AX15" s="20">
        <v>152.90103604584812</v>
      </c>
      <c r="AY15" s="18"/>
      <c r="AZ15" s="18"/>
      <c r="BA15" s="18"/>
      <c r="BB15" s="17" t="s">
        <v>216</v>
      </c>
      <c r="BC15" s="23" t="s">
        <v>217</v>
      </c>
      <c r="BD15" s="20">
        <v>133.86106066808722</v>
      </c>
      <c r="BE15" s="20">
        <v>135.47107500433398</v>
      </c>
      <c r="BF15" s="20">
        <v>130.91836849090504</v>
      </c>
      <c r="BG15" s="18"/>
      <c r="BH15" s="20">
        <v>113.96156982092948</v>
      </c>
      <c r="BI15" s="20">
        <v>113.88083657714077</v>
      </c>
      <c r="BJ15" s="20">
        <v>110.24220462855432</v>
      </c>
      <c r="BK15" s="18"/>
      <c r="BL15" s="20">
        <v>143.08475539143922</v>
      </c>
      <c r="BM15" s="20">
        <v>140.5709445858439</v>
      </c>
      <c r="BN15" s="20">
        <v>136.2238258606412</v>
      </c>
      <c r="BP15" s="20">
        <v>144.62245617547893</v>
      </c>
      <c r="BQ15" s="20">
        <v>151.65167860326804</v>
      </c>
      <c r="BR15" s="20">
        <v>146.36015259173377</v>
      </c>
    </row>
    <row r="16" spans="1:80" ht="12.75" customHeight="1" x14ac:dyDescent="0.2">
      <c r="A16" s="17" t="s">
        <v>192</v>
      </c>
      <c r="B16" s="23" t="s">
        <v>193</v>
      </c>
      <c r="C16" s="20">
        <v>96.561861483505311</v>
      </c>
      <c r="D16" s="20">
        <v>100.84860014135766</v>
      </c>
      <c r="E16" s="20">
        <v>153.85921690073064</v>
      </c>
      <c r="F16" s="18"/>
      <c r="G16" s="20">
        <v>89.392936524935948</v>
      </c>
      <c r="H16" s="20">
        <v>92.892223602154488</v>
      </c>
      <c r="I16" s="20">
        <v>183.81986410769585</v>
      </c>
      <c r="J16" s="18"/>
      <c r="K16" s="20">
        <v>104.89353864740455</v>
      </c>
      <c r="L16" s="20">
        <v>110.47332743529714</v>
      </c>
      <c r="M16" s="20">
        <v>114.12106577901373</v>
      </c>
      <c r="Q16" s="17" t="s">
        <v>132</v>
      </c>
      <c r="R16" s="23" t="s">
        <v>35</v>
      </c>
      <c r="S16" s="20">
        <v>125.7093193017909</v>
      </c>
      <c r="T16" s="20">
        <v>146.01524760766787</v>
      </c>
      <c r="U16" s="20">
        <v>141.66794852522168</v>
      </c>
      <c r="V16" s="16"/>
      <c r="W16" s="20">
        <v>133.75419642338608</v>
      </c>
      <c r="X16" s="20">
        <v>182.78279138372986</v>
      </c>
      <c r="Y16" s="20">
        <v>156.93207627461103</v>
      </c>
      <c r="Z16" s="16"/>
      <c r="AA16" s="20">
        <v>105.03742422028294</v>
      </c>
      <c r="AB16" s="20">
        <v>90.446238423059768</v>
      </c>
      <c r="AC16" s="20">
        <v>117.76428262466618</v>
      </c>
      <c r="AD16" s="16"/>
      <c r="AE16" s="20">
        <v>138.73851853757682</v>
      </c>
      <c r="AF16" s="20">
        <v>167.03996164959983</v>
      </c>
      <c r="AG16" s="20">
        <v>150.52904033221461</v>
      </c>
      <c r="AH16" s="18"/>
      <c r="AI16" s="18"/>
      <c r="AJ16" s="18"/>
      <c r="AK16" s="18"/>
      <c r="AL16" s="17" t="s">
        <v>152</v>
      </c>
      <c r="AM16" s="23" t="s">
        <v>41</v>
      </c>
      <c r="AN16" s="20">
        <v>123.35159055828584</v>
      </c>
      <c r="AO16" s="20">
        <v>131.64653310381155</v>
      </c>
      <c r="AP16" s="20">
        <v>130.82394099752466</v>
      </c>
      <c r="AQ16" s="18"/>
      <c r="AR16" s="20">
        <v>108.4401023316197</v>
      </c>
      <c r="AS16" s="20">
        <v>119.39597431443218</v>
      </c>
      <c r="AT16" s="20">
        <v>117.08719345101473</v>
      </c>
      <c r="AU16" s="18"/>
      <c r="AV16" s="20">
        <v>137.48587382288719</v>
      </c>
      <c r="AW16" s="20">
        <v>143.22329862209375</v>
      </c>
      <c r="AX16" s="20">
        <v>143.90965885608415</v>
      </c>
      <c r="AY16" s="18"/>
      <c r="AZ16" s="18"/>
      <c r="BA16" s="18"/>
      <c r="BB16" s="17" t="s">
        <v>139</v>
      </c>
      <c r="BC16" s="23" t="s">
        <v>140</v>
      </c>
      <c r="BD16" s="20">
        <v>131.356258375583</v>
      </c>
      <c r="BE16" s="20">
        <v>131.00011500309813</v>
      </c>
      <c r="BF16" s="20">
        <v>130.82911272873412</v>
      </c>
      <c r="BG16" s="18"/>
      <c r="BH16" s="20">
        <v>114.38275830495614</v>
      </c>
      <c r="BI16" s="20">
        <v>113.9207247860995</v>
      </c>
      <c r="BJ16" s="20">
        <v>109.88527330679625</v>
      </c>
      <c r="BK16" s="18"/>
      <c r="BL16" s="20">
        <v>139.55688596587058</v>
      </c>
      <c r="BM16" s="20">
        <v>139.46254205020784</v>
      </c>
      <c r="BN16" s="20">
        <v>141.69525612208682</v>
      </c>
      <c r="BP16" s="20">
        <v>140.19894808854741</v>
      </c>
      <c r="BQ16" s="20">
        <v>139.35479955655504</v>
      </c>
      <c r="BR16" s="20">
        <v>140.90133604545812</v>
      </c>
      <c r="CB16" s="16"/>
    </row>
    <row r="17" spans="1:80" ht="12.75" customHeight="1" x14ac:dyDescent="0.2">
      <c r="A17" s="17" t="s">
        <v>139</v>
      </c>
      <c r="B17" s="23" t="s">
        <v>140</v>
      </c>
      <c r="C17" s="20">
        <v>163.3748118367096</v>
      </c>
      <c r="D17" s="20">
        <v>159.89721590836828</v>
      </c>
      <c r="E17" s="20">
        <v>153.57461954838209</v>
      </c>
      <c r="F17" s="18"/>
      <c r="G17" s="20">
        <v>176.79711997303255</v>
      </c>
      <c r="H17" s="20">
        <v>179.46433908255909</v>
      </c>
      <c r="I17" s="20">
        <v>165.15039017767185</v>
      </c>
      <c r="J17" s="18"/>
      <c r="K17" s="20">
        <v>147.75919438954227</v>
      </c>
      <c r="L17" s="20">
        <v>136.25466677098566</v>
      </c>
      <c r="M17" s="20">
        <v>138.22584534949848</v>
      </c>
      <c r="Q17" s="17" t="s">
        <v>199</v>
      </c>
      <c r="R17" s="23" t="s">
        <v>66</v>
      </c>
      <c r="S17" s="20">
        <v>108.00405875779748</v>
      </c>
      <c r="T17" s="20">
        <v>140.27994798315595</v>
      </c>
      <c r="U17" s="20">
        <v>137.00431403670075</v>
      </c>
      <c r="V17" s="16"/>
      <c r="W17" s="20">
        <v>160.01060970250361</v>
      </c>
      <c r="X17" s="20">
        <v>202.11893997403752</v>
      </c>
      <c r="Y17" s="20">
        <v>156.54323146121533</v>
      </c>
      <c r="Z17" s="16"/>
      <c r="AA17" s="20">
        <v>69.863049569247664</v>
      </c>
      <c r="AB17" s="20">
        <v>100.73630165255145</v>
      </c>
      <c r="AC17" s="20">
        <v>79.55899113622479</v>
      </c>
      <c r="AD17" s="16"/>
      <c r="AE17" s="20">
        <v>95.283488134750101</v>
      </c>
      <c r="AF17" s="20">
        <v>117.638520846372</v>
      </c>
      <c r="AG17" s="20">
        <v>178.0159091340046</v>
      </c>
      <c r="AH17" s="18"/>
      <c r="AI17" s="18"/>
      <c r="AJ17" s="18"/>
      <c r="AK17" s="18"/>
      <c r="AL17" s="17" t="s">
        <v>206</v>
      </c>
      <c r="AM17" s="23" t="s">
        <v>207</v>
      </c>
      <c r="AN17" s="20">
        <v>135.93353052150107</v>
      </c>
      <c r="AO17" s="20">
        <v>135.92654295006051</v>
      </c>
      <c r="AP17" s="20">
        <v>129.37034165310772</v>
      </c>
      <c r="AQ17" s="18"/>
      <c r="AR17" s="20">
        <v>126.76294678964047</v>
      </c>
      <c r="AS17" s="20">
        <v>126.28363020387707</v>
      </c>
      <c r="AT17" s="20">
        <v>128.80491104341414</v>
      </c>
      <c r="AU17" s="18"/>
      <c r="AV17" s="20">
        <v>144.63229962228687</v>
      </c>
      <c r="AW17" s="20">
        <v>145.04672163907014</v>
      </c>
      <c r="AX17" s="20">
        <v>129.908255816939</v>
      </c>
      <c r="AY17" s="18"/>
      <c r="AZ17" s="18"/>
      <c r="BA17" s="18"/>
      <c r="BB17" s="17" t="s">
        <v>210</v>
      </c>
      <c r="BC17" s="23" t="s">
        <v>211</v>
      </c>
      <c r="BD17" s="20">
        <v>119.73759713926822</v>
      </c>
      <c r="BE17" s="20">
        <v>131.50346811582008</v>
      </c>
      <c r="BF17" s="20">
        <v>129.63903589978872</v>
      </c>
      <c r="BG17" s="18"/>
      <c r="BH17" s="20">
        <v>106.90164856486344</v>
      </c>
      <c r="BI17" s="20">
        <v>114.83815359214999</v>
      </c>
      <c r="BJ17" s="20">
        <v>111.66992991558659</v>
      </c>
      <c r="BK17" s="18"/>
      <c r="BL17" s="20">
        <v>122.41003343020076</v>
      </c>
      <c r="BM17" s="20">
        <v>132.3314921085493</v>
      </c>
      <c r="BN17" s="20">
        <v>134.39015734058913</v>
      </c>
      <c r="BP17" s="20">
        <v>129.97842255435853</v>
      </c>
      <c r="BQ17" s="20">
        <v>147.0907258633201</v>
      </c>
      <c r="BR17" s="20">
        <v>142.90722658622849</v>
      </c>
      <c r="CB17" s="16"/>
    </row>
    <row r="18" spans="1:80" ht="12.75" customHeight="1" x14ac:dyDescent="0.2">
      <c r="A18" s="17" t="s">
        <v>221</v>
      </c>
      <c r="B18" s="23" t="s">
        <v>222</v>
      </c>
      <c r="C18" s="20">
        <v>136.48032012533204</v>
      </c>
      <c r="D18" s="20">
        <v>148.06032955592258</v>
      </c>
      <c r="E18" s="20">
        <v>150.78752823572691</v>
      </c>
      <c r="F18" s="18"/>
      <c r="G18" s="20">
        <v>123.59545136925929</v>
      </c>
      <c r="H18" s="20">
        <v>139.40516434107502</v>
      </c>
      <c r="I18" s="20">
        <v>143.13263346351724</v>
      </c>
      <c r="J18" s="18"/>
      <c r="K18" s="20">
        <v>151.46725549398124</v>
      </c>
      <c r="L18" s="20">
        <v>158.51774727115517</v>
      </c>
      <c r="M18" s="20">
        <v>160.94962192375758</v>
      </c>
      <c r="Q18" s="17" t="s">
        <v>159</v>
      </c>
      <c r="R18" s="23" t="s">
        <v>45</v>
      </c>
      <c r="S18" s="20">
        <v>103.51373684007723</v>
      </c>
      <c r="T18" s="20">
        <v>90.296713883527303</v>
      </c>
      <c r="U18" s="20">
        <v>136.67263313557748</v>
      </c>
      <c r="V18" s="16"/>
      <c r="W18" s="20">
        <v>116.20007957276879</v>
      </c>
      <c r="X18" s="20">
        <v>76.957096393488982</v>
      </c>
      <c r="Y18" s="20">
        <v>126.65908494877807</v>
      </c>
      <c r="Z18" s="16"/>
      <c r="AA18" s="20">
        <v>121.53178714694903</v>
      </c>
      <c r="AB18" s="20">
        <v>120.7468674161755</v>
      </c>
      <c r="AC18" s="20">
        <v>179.17304615891635</v>
      </c>
      <c r="AD18" s="16"/>
      <c r="AE18" s="20">
        <v>72.648605071997636</v>
      </c>
      <c r="AF18" s="20">
        <v>71.58563813024044</v>
      </c>
      <c r="AG18" s="20">
        <v>101.22494643229612</v>
      </c>
      <c r="AH18" s="18"/>
      <c r="AI18" s="18"/>
      <c r="AJ18" s="18"/>
      <c r="AK18" s="18"/>
      <c r="AL18" s="17" t="s">
        <v>106</v>
      </c>
      <c r="AM18" s="23" t="s">
        <v>25</v>
      </c>
      <c r="AN18" s="20">
        <v>128.99646092016079</v>
      </c>
      <c r="AO18" s="20">
        <v>129.10557917703167</v>
      </c>
      <c r="AP18" s="20">
        <v>128.03381071226798</v>
      </c>
      <c r="AQ18" s="18"/>
      <c r="AR18" s="20">
        <v>102.75163754890082</v>
      </c>
      <c r="AS18" s="20">
        <v>107.27051950184523</v>
      </c>
      <c r="AT18" s="20">
        <v>108.4488760450138</v>
      </c>
      <c r="AU18" s="18"/>
      <c r="AV18" s="20">
        <v>153.88952403528401</v>
      </c>
      <c r="AW18" s="20">
        <v>149.76506367268948</v>
      </c>
      <c r="AX18" s="20">
        <v>146.69088993596876</v>
      </c>
      <c r="AY18" s="18"/>
      <c r="AZ18" s="18"/>
      <c r="BA18" s="18"/>
      <c r="BB18" s="17" t="s">
        <v>173</v>
      </c>
      <c r="BC18" s="23" t="s">
        <v>57</v>
      </c>
      <c r="BD18" s="20">
        <v>121.72936763692219</v>
      </c>
      <c r="BE18" s="20">
        <v>129.99340877765434</v>
      </c>
      <c r="BF18" s="20">
        <v>129.53986283070992</v>
      </c>
      <c r="BG18" s="18"/>
      <c r="BH18" s="20">
        <v>107.35292194060631</v>
      </c>
      <c r="BI18" s="20">
        <v>108.30645937515987</v>
      </c>
      <c r="BJ18" s="20">
        <v>105.76073358870303</v>
      </c>
      <c r="BK18" s="18"/>
      <c r="BL18" s="20">
        <v>129.37531409093884</v>
      </c>
      <c r="BM18" s="20">
        <v>145.64213140817878</v>
      </c>
      <c r="BN18" s="20">
        <v>147.89621041839189</v>
      </c>
      <c r="BP18" s="20">
        <v>128.5443171928419</v>
      </c>
      <c r="BQ18" s="20">
        <v>135.68834401345035</v>
      </c>
      <c r="BR18" s="20">
        <v>134.9036235330054</v>
      </c>
      <c r="CB18" s="16"/>
    </row>
    <row r="19" spans="1:80" ht="12.75" customHeight="1" x14ac:dyDescent="0.2">
      <c r="A19" s="17" t="s">
        <v>121</v>
      </c>
      <c r="B19" s="23" t="s">
        <v>122</v>
      </c>
      <c r="C19" s="20">
        <v>129.05665897497599</v>
      </c>
      <c r="D19" s="20">
        <v>136.12941674524919</v>
      </c>
      <c r="E19" s="20">
        <v>150.59125419962442</v>
      </c>
      <c r="F19" s="18"/>
      <c r="G19" s="20">
        <v>148.7728634181797</v>
      </c>
      <c r="H19" s="20">
        <v>157.22939676298893</v>
      </c>
      <c r="I19" s="20">
        <v>166.68250929226122</v>
      </c>
      <c r="J19" s="18"/>
      <c r="K19" s="20">
        <v>106.13738192927333</v>
      </c>
      <c r="L19" s="20">
        <v>110.6348212834849</v>
      </c>
      <c r="M19" s="20">
        <v>129.24361925008017</v>
      </c>
      <c r="Q19" s="17" t="s">
        <v>192</v>
      </c>
      <c r="R19" s="23" t="s">
        <v>193</v>
      </c>
      <c r="S19" s="20">
        <v>129.35278226134463</v>
      </c>
      <c r="T19" s="20">
        <v>136.03230286875635</v>
      </c>
      <c r="U19" s="20">
        <v>136.61232751719143</v>
      </c>
      <c r="V19" s="16"/>
      <c r="W19" s="20">
        <v>112.21277307631965</v>
      </c>
      <c r="X19" s="20">
        <v>93.299823182992498</v>
      </c>
      <c r="Y19" s="20">
        <v>94.375481417094008</v>
      </c>
      <c r="Z19" s="16"/>
      <c r="AA19" s="20">
        <v>163.08825628727737</v>
      </c>
      <c r="AB19" s="20">
        <v>229.45701880375742</v>
      </c>
      <c r="AC19" s="20">
        <v>202.77130292689964</v>
      </c>
      <c r="AD19" s="16"/>
      <c r="AE19" s="20">
        <v>112.0599308753784</v>
      </c>
      <c r="AF19" s="20">
        <v>80.579783480032489</v>
      </c>
      <c r="AG19" s="20">
        <v>112.08449475700174</v>
      </c>
      <c r="AH19" s="18"/>
      <c r="AI19" s="18"/>
      <c r="AJ19" s="18"/>
      <c r="AK19" s="18"/>
      <c r="AL19" s="17" t="s">
        <v>157</v>
      </c>
      <c r="AM19" s="23" t="s">
        <v>43</v>
      </c>
      <c r="AN19" s="20">
        <v>126.9464305477759</v>
      </c>
      <c r="AO19" s="20">
        <v>124.9318449703058</v>
      </c>
      <c r="AP19" s="20">
        <v>126.60947846874535</v>
      </c>
      <c r="AQ19" s="18"/>
      <c r="AR19" s="20">
        <v>111.45399069018302</v>
      </c>
      <c r="AS19" s="20">
        <v>113.13446896039136</v>
      </c>
      <c r="AT19" s="20">
        <v>114.24774652589404</v>
      </c>
      <c r="AU19" s="18"/>
      <c r="AV19" s="20">
        <v>141.64121279763745</v>
      </c>
      <c r="AW19" s="20">
        <v>136.08939104536654</v>
      </c>
      <c r="AX19" s="20">
        <v>138.39482051617597</v>
      </c>
      <c r="AY19" s="18"/>
      <c r="AZ19" s="18"/>
      <c r="BA19" s="18"/>
      <c r="BB19" s="17" t="s">
        <v>203</v>
      </c>
      <c r="BC19" s="23" t="s">
        <v>95</v>
      </c>
      <c r="BD19" s="20">
        <v>98.290856225135641</v>
      </c>
      <c r="BE19" s="20">
        <v>128.7597001680418</v>
      </c>
      <c r="BF19" s="20">
        <v>127.96301103235723</v>
      </c>
      <c r="BG19" s="18"/>
      <c r="BH19" s="20">
        <v>100.1325479287206</v>
      </c>
      <c r="BI19" s="20">
        <v>104.37747079272613</v>
      </c>
      <c r="BJ19" s="20">
        <v>115.824213910493</v>
      </c>
      <c r="BK19" s="18"/>
      <c r="BL19" s="20">
        <v>92.790001529486275</v>
      </c>
      <c r="BM19" s="20">
        <v>144.60239097652016</v>
      </c>
      <c r="BN19" s="20">
        <v>142.3754879924287</v>
      </c>
      <c r="BP19" s="20">
        <v>101.95277200359358</v>
      </c>
      <c r="BQ19" s="20">
        <v>136.93670823322057</v>
      </c>
      <c r="BR19" s="20">
        <v>125.59269878405628</v>
      </c>
      <c r="CB19" s="16"/>
    </row>
    <row r="20" spans="1:80" ht="12.75" customHeight="1" x14ac:dyDescent="0.2">
      <c r="A20" s="17" t="s">
        <v>218</v>
      </c>
      <c r="B20" s="23" t="s">
        <v>68</v>
      </c>
      <c r="C20" s="20">
        <v>138.53159491687779</v>
      </c>
      <c r="D20" s="20">
        <v>136.04583767126897</v>
      </c>
      <c r="E20" s="20">
        <v>148.74627826026114</v>
      </c>
      <c r="F20" s="18"/>
      <c r="G20" s="20">
        <v>104.58620241652585</v>
      </c>
      <c r="H20" s="20">
        <v>113.89560406718428</v>
      </c>
      <c r="I20" s="20">
        <v>139.00107630057971</v>
      </c>
      <c r="J20" s="18"/>
      <c r="K20" s="20">
        <v>177.9751986424863</v>
      </c>
      <c r="L20" s="20">
        <v>162.8204047978719</v>
      </c>
      <c r="M20" s="20">
        <v>161.66865654162714</v>
      </c>
      <c r="Q20" s="17" t="s">
        <v>225</v>
      </c>
      <c r="R20" s="23" t="s">
        <v>225</v>
      </c>
      <c r="S20" s="20">
        <v>133.84310417906485</v>
      </c>
      <c r="T20" s="20">
        <v>139.41867431940668</v>
      </c>
      <c r="U20" s="20">
        <v>129.80784357596582</v>
      </c>
      <c r="V20" s="16"/>
      <c r="W20" s="20">
        <v>167.24757099355878</v>
      </c>
      <c r="X20" s="20">
        <v>190.11619042324034</v>
      </c>
      <c r="Y20" s="20">
        <v>152.14264625595638</v>
      </c>
      <c r="Z20" s="16"/>
      <c r="AA20" s="20">
        <v>49.395662828090153</v>
      </c>
      <c r="AB20" s="20">
        <v>115.4974163406138</v>
      </c>
      <c r="AC20" s="20">
        <v>118.0603711662971</v>
      </c>
      <c r="AD20" s="16"/>
      <c r="AE20" s="20">
        <v>186.52327167005424</v>
      </c>
      <c r="AF20" s="20">
        <v>111.70708106404604</v>
      </c>
      <c r="AG20" s="20">
        <v>117.11085196351706</v>
      </c>
      <c r="AH20" s="18"/>
      <c r="AI20" s="18"/>
      <c r="AJ20" s="18"/>
      <c r="AK20" s="18"/>
      <c r="AL20" s="17" t="s">
        <v>173</v>
      </c>
      <c r="AM20" s="23" t="s">
        <v>57</v>
      </c>
      <c r="AN20" s="20">
        <v>135.92381473774569</v>
      </c>
      <c r="AO20" s="20">
        <v>137.0859135630399</v>
      </c>
      <c r="AP20" s="20">
        <v>126.57045566755293</v>
      </c>
      <c r="AQ20" s="18"/>
      <c r="AR20" s="20">
        <v>107.9910130066682</v>
      </c>
      <c r="AS20" s="20">
        <v>110.9677893299455</v>
      </c>
      <c r="AT20" s="20">
        <v>106.87918179415486</v>
      </c>
      <c r="AU20" s="18"/>
      <c r="AV20" s="20">
        <v>162.40844220675379</v>
      </c>
      <c r="AW20" s="20">
        <v>161.78649686193069</v>
      </c>
      <c r="AX20" s="20">
        <v>145.31932392397087</v>
      </c>
      <c r="AY20" s="18"/>
      <c r="AZ20" s="18"/>
      <c r="BA20" s="18"/>
      <c r="BB20" s="17" t="s">
        <v>152</v>
      </c>
      <c r="BC20" s="23" t="s">
        <v>41</v>
      </c>
      <c r="BD20" s="20">
        <v>117.4842810207102</v>
      </c>
      <c r="BE20" s="20">
        <v>121.05148877518262</v>
      </c>
      <c r="BF20" s="20">
        <v>126.62417459979363</v>
      </c>
      <c r="BG20" s="18"/>
      <c r="BH20" s="20">
        <v>101.23566062498091</v>
      </c>
      <c r="BI20" s="20">
        <v>104.41735900168484</v>
      </c>
      <c r="BJ20" s="20">
        <v>108.11053145694365</v>
      </c>
      <c r="BK20" s="18"/>
      <c r="BL20" s="20">
        <v>129.0034304192977</v>
      </c>
      <c r="BM20" s="20">
        <v>133.09658412429809</v>
      </c>
      <c r="BN20" s="20">
        <v>144.00212942150714</v>
      </c>
      <c r="BP20" s="20">
        <v>122.26253173605784</v>
      </c>
      <c r="BQ20" s="20">
        <v>125.39671142999029</v>
      </c>
      <c r="BR20" s="20">
        <v>127.67842576426031</v>
      </c>
      <c r="CB20" s="16"/>
    </row>
    <row r="21" spans="1:80" ht="12.75" customHeight="1" x14ac:dyDescent="0.2">
      <c r="A21" s="17" t="s">
        <v>107</v>
      </c>
      <c r="B21" s="23" t="s">
        <v>108</v>
      </c>
      <c r="C21" s="20">
        <v>87.228018516683392</v>
      </c>
      <c r="D21" s="20">
        <v>112.86309202601126</v>
      </c>
      <c r="E21" s="20">
        <v>145.21334561041658</v>
      </c>
      <c r="F21" s="18"/>
      <c r="G21" s="20">
        <v>89.917886575675269</v>
      </c>
      <c r="H21" s="20">
        <v>104.18631409766823</v>
      </c>
      <c r="I21" s="20">
        <v>136.39303084147539</v>
      </c>
      <c r="J21" s="18"/>
      <c r="K21" s="20">
        <v>84.100233973145606</v>
      </c>
      <c r="L21" s="20">
        <v>123.34669419083559</v>
      </c>
      <c r="M21" s="20">
        <v>156.90933216620471</v>
      </c>
      <c r="Q21" s="17" t="s">
        <v>197</v>
      </c>
      <c r="R21" s="23" t="s">
        <v>64</v>
      </c>
      <c r="S21" s="20">
        <v>88.024095663379981</v>
      </c>
      <c r="T21" s="20">
        <v>101.03327307821941</v>
      </c>
      <c r="U21" s="20">
        <v>129.51636642043326</v>
      </c>
      <c r="V21" s="16"/>
      <c r="W21" s="20">
        <v>124.75285200765218</v>
      </c>
      <c r="X21" s="20">
        <v>103.18102136040422</v>
      </c>
      <c r="Y21" s="20">
        <v>127.39883849621383</v>
      </c>
      <c r="Z21" s="16"/>
      <c r="AA21" s="20">
        <v>41.94502892658668</v>
      </c>
      <c r="AB21" s="20">
        <v>90.455731101315763</v>
      </c>
      <c r="AC21" s="20">
        <v>154.25226057164835</v>
      </c>
      <c r="AD21" s="16"/>
      <c r="AE21" s="20">
        <v>98.469138343581932</v>
      </c>
      <c r="AF21" s="20">
        <v>110.12468318752191</v>
      </c>
      <c r="AG21" s="20">
        <v>104.63763581546164</v>
      </c>
      <c r="AH21" s="18"/>
      <c r="AI21" s="18"/>
      <c r="AJ21" s="18"/>
      <c r="AK21" s="18"/>
      <c r="AL21" s="17" t="s">
        <v>129</v>
      </c>
      <c r="AM21" s="23" t="s">
        <v>130</v>
      </c>
      <c r="AN21" s="20">
        <v>116.01617382297506</v>
      </c>
      <c r="AO21" s="20">
        <v>119.96587417804403</v>
      </c>
      <c r="AP21" s="20">
        <v>125.68268694042584</v>
      </c>
      <c r="AQ21" s="18"/>
      <c r="AR21" s="20">
        <v>109.32830121874598</v>
      </c>
      <c r="AS21" s="20">
        <v>114.39670892858689</v>
      </c>
      <c r="AT21" s="20">
        <v>117.14718176633419</v>
      </c>
      <c r="AU21" s="18"/>
      <c r="AV21" s="20">
        <v>122.36006133621086</v>
      </c>
      <c r="AW21" s="20">
        <v>125.23344473295559</v>
      </c>
      <c r="AX21" s="20">
        <v>133.8038842815719</v>
      </c>
      <c r="AY21" s="18"/>
      <c r="AZ21" s="18"/>
      <c r="BA21" s="18"/>
      <c r="BB21" s="17" t="s">
        <v>135</v>
      </c>
      <c r="BC21" s="23" t="s">
        <v>136</v>
      </c>
      <c r="BD21" s="20">
        <v>128.97216944657293</v>
      </c>
      <c r="BE21" s="20">
        <v>128.9077452011953</v>
      </c>
      <c r="BF21" s="20">
        <v>126.27706885801786</v>
      </c>
      <c r="BG21" s="18"/>
      <c r="BH21" s="20">
        <v>109.6794868999917</v>
      </c>
      <c r="BI21" s="20">
        <v>110.77952833060043</v>
      </c>
      <c r="BJ21" s="20">
        <v>110.58922119137466</v>
      </c>
      <c r="BK21" s="18"/>
      <c r="BL21" s="20">
        <v>137.70751851770922</v>
      </c>
      <c r="BM21" s="20">
        <v>139.09961378632701</v>
      </c>
      <c r="BN21" s="20">
        <v>131.72838045664261</v>
      </c>
      <c r="BP21" s="20">
        <v>139.62328607723441</v>
      </c>
      <c r="BQ21" s="20">
        <v>136.56318193124207</v>
      </c>
      <c r="BR21" s="20">
        <v>136.54027054139516</v>
      </c>
      <c r="CB21" s="16"/>
    </row>
    <row r="22" spans="1:80" ht="12.75" customHeight="1" x14ac:dyDescent="0.2">
      <c r="A22" s="17" t="s">
        <v>162</v>
      </c>
      <c r="B22" s="23" t="s">
        <v>48</v>
      </c>
      <c r="C22" s="20">
        <v>186.18846057654645</v>
      </c>
      <c r="D22" s="20">
        <v>153.67057489684345</v>
      </c>
      <c r="E22" s="20">
        <v>142.15147064721796</v>
      </c>
      <c r="F22" s="18"/>
      <c r="G22" s="20">
        <v>157.68691908746467</v>
      </c>
      <c r="H22" s="20">
        <v>136.97068160535565</v>
      </c>
      <c r="I22" s="20">
        <v>145.12094534818092</v>
      </c>
      <c r="J22" s="18"/>
      <c r="K22" s="20">
        <v>219.31538620874721</v>
      </c>
      <c r="L22" s="20">
        <v>173.84812757412166</v>
      </c>
      <c r="M22" s="20">
        <v>138.22584534949848</v>
      </c>
      <c r="Q22" s="17" t="s">
        <v>206</v>
      </c>
      <c r="R22" s="23" t="s">
        <v>207</v>
      </c>
      <c r="S22" s="20">
        <v>127.32425964062013</v>
      </c>
      <c r="T22" s="20">
        <v>163.86710172901556</v>
      </c>
      <c r="U22" s="20">
        <v>126.84281733865186</v>
      </c>
      <c r="V22" s="16"/>
      <c r="W22" s="20">
        <v>175.80034342844218</v>
      </c>
      <c r="X22" s="20">
        <v>215.5941818022529</v>
      </c>
      <c r="Y22" s="20">
        <v>150.80539945866863</v>
      </c>
      <c r="Z22" s="16"/>
      <c r="AA22" s="20">
        <v>109.71956964469582</v>
      </c>
      <c r="AB22" s="20">
        <v>118.02246875670677</v>
      </c>
      <c r="AC22" s="20">
        <v>112.07938262535278</v>
      </c>
      <c r="AD22" s="16"/>
      <c r="AE22" s="20">
        <v>97.256026963748141</v>
      </c>
      <c r="AF22" s="20">
        <v>158.6685664318592</v>
      </c>
      <c r="AG22" s="20">
        <v>115.61711891082165</v>
      </c>
      <c r="AH22" s="18"/>
      <c r="AI22" s="18"/>
      <c r="AJ22" s="18"/>
      <c r="AK22" s="18"/>
      <c r="AL22" s="17" t="s">
        <v>201</v>
      </c>
      <c r="AM22" s="23" t="s">
        <v>94</v>
      </c>
      <c r="AN22" s="20">
        <v>112.22701815837743</v>
      </c>
      <c r="AO22" s="20">
        <v>122.3812296217511</v>
      </c>
      <c r="AP22" s="20">
        <v>125.14612342403031</v>
      </c>
      <c r="AQ22" s="18"/>
      <c r="AR22" s="20">
        <v>105.67570804247386</v>
      </c>
      <c r="AS22" s="20">
        <v>117.48770601605783</v>
      </c>
      <c r="AT22" s="20">
        <v>109.87859756012739</v>
      </c>
      <c r="AU22" s="18"/>
      <c r="AV22" s="20">
        <v>118.44135897733477</v>
      </c>
      <c r="AW22" s="20">
        <v>127.00987231135011</v>
      </c>
      <c r="AX22" s="20">
        <v>139.69018841639621</v>
      </c>
      <c r="AY22" s="18"/>
      <c r="AZ22" s="18"/>
      <c r="BA22" s="18"/>
      <c r="BB22" s="17" t="s">
        <v>199</v>
      </c>
      <c r="BC22" s="23" t="s">
        <v>66</v>
      </c>
      <c r="BD22" s="20">
        <v>133.01606712362795</v>
      </c>
      <c r="BE22" s="20">
        <v>141.82714176105782</v>
      </c>
      <c r="BF22" s="20">
        <v>125.8902938886106</v>
      </c>
      <c r="BG22" s="18"/>
      <c r="BH22" s="20">
        <v>107.11224280687679</v>
      </c>
      <c r="BI22" s="20">
        <v>113.10301650244577</v>
      </c>
      <c r="BJ22" s="20">
        <v>104.36275257848393</v>
      </c>
      <c r="BK22" s="18"/>
      <c r="BL22" s="20">
        <v>148.09010859352804</v>
      </c>
      <c r="BM22" s="20">
        <v>161.85619681885495</v>
      </c>
      <c r="BN22" s="20">
        <v>142.21775306597263</v>
      </c>
      <c r="BP22" s="20">
        <v>143.96599949591149</v>
      </c>
      <c r="BQ22" s="20">
        <v>150.06910663962231</v>
      </c>
      <c r="BR22" s="20">
        <v>131.0315562204735</v>
      </c>
      <c r="CB22" s="16"/>
    </row>
    <row r="23" spans="1:80" ht="12.75" customHeight="1" x14ac:dyDescent="0.2">
      <c r="A23" s="17" t="s">
        <v>104</v>
      </c>
      <c r="B23" s="23" t="s">
        <v>23</v>
      </c>
      <c r="C23" s="20">
        <v>99.958946191197455</v>
      </c>
      <c r="D23" s="20">
        <v>113.57351415484295</v>
      </c>
      <c r="E23" s="20">
        <v>137.794187045743</v>
      </c>
      <c r="F23" s="18"/>
      <c r="G23" s="20">
        <v>100.30584046434372</v>
      </c>
      <c r="H23" s="20">
        <v>120.46393395806633</v>
      </c>
      <c r="I23" s="20">
        <v>141.51444024136671</v>
      </c>
      <c r="J23" s="18"/>
      <c r="K23" s="20">
        <v>99.542665661252144</v>
      </c>
      <c r="L23" s="20">
        <v>105.24784791893612</v>
      </c>
      <c r="M23" s="20">
        <v>132.86161883523343</v>
      </c>
      <c r="Q23" s="17" t="s">
        <v>221</v>
      </c>
      <c r="R23" s="23" t="s">
        <v>222</v>
      </c>
      <c r="S23" s="20">
        <v>103.64175040352102</v>
      </c>
      <c r="T23" s="20">
        <v>123.57319634656577</v>
      </c>
      <c r="U23" s="20">
        <v>126.64179861069836</v>
      </c>
      <c r="V23" s="16"/>
      <c r="W23" s="20">
        <v>77.443460427283242</v>
      </c>
      <c r="X23" s="20">
        <v>82.585504374936249</v>
      </c>
      <c r="Y23" s="20">
        <v>79.182081635143987</v>
      </c>
      <c r="Z23" s="16"/>
      <c r="AA23" s="20">
        <v>126.70934629884127</v>
      </c>
      <c r="AB23" s="20">
        <v>186.80641539960044</v>
      </c>
      <c r="AC23" s="20">
        <v>201.06385900349477</v>
      </c>
      <c r="AD23" s="16"/>
      <c r="AE23" s="20">
        <v>106.14231438838428</v>
      </c>
      <c r="AF23" s="20">
        <v>98.772254550780985</v>
      </c>
      <c r="AG23" s="20">
        <v>98.978895272768654</v>
      </c>
      <c r="AH23" s="18"/>
      <c r="AI23" s="18"/>
      <c r="AJ23" s="18"/>
      <c r="AK23" s="18"/>
      <c r="AL23" s="17" t="s">
        <v>192</v>
      </c>
      <c r="AM23" s="23" t="s">
        <v>193</v>
      </c>
      <c r="AN23" s="20">
        <v>116.96832063100216</v>
      </c>
      <c r="AO23" s="20">
        <v>119.72433863367331</v>
      </c>
      <c r="AP23" s="20">
        <v>122.10234493102301</v>
      </c>
      <c r="AQ23" s="18"/>
      <c r="AR23" s="20">
        <v>123.40974649666934</v>
      </c>
      <c r="AS23" s="20">
        <v>128.65902667945764</v>
      </c>
      <c r="AT23" s="20">
        <v>125.47555954318459</v>
      </c>
      <c r="AU23" s="18"/>
      <c r="AV23" s="20">
        <v>110.85005634009171</v>
      </c>
      <c r="AW23" s="20">
        <v>111.27579947414148</v>
      </c>
      <c r="AX23" s="20">
        <v>118.87857913712267</v>
      </c>
      <c r="AY23" s="18"/>
      <c r="AZ23" s="18"/>
      <c r="BA23" s="18"/>
      <c r="BB23" s="17" t="s">
        <v>200</v>
      </c>
      <c r="BC23" s="23" t="s">
        <v>93</v>
      </c>
      <c r="BD23" s="20">
        <v>130.52132427808158</v>
      </c>
      <c r="BE23" s="20">
        <v>117.63658334377509</v>
      </c>
      <c r="BF23" s="20">
        <v>124.6902997527573</v>
      </c>
      <c r="BG23" s="18"/>
      <c r="BH23" s="20">
        <v>109.32849649663613</v>
      </c>
      <c r="BI23" s="20">
        <v>104.06833717329607</v>
      </c>
      <c r="BJ23" s="20">
        <v>106.15732394621197</v>
      </c>
      <c r="BK23" s="18"/>
      <c r="BL23" s="20">
        <v>136.34059475167695</v>
      </c>
      <c r="BM23" s="20">
        <v>127.50552708613392</v>
      </c>
      <c r="BN23" s="20">
        <v>136.67731377420242</v>
      </c>
      <c r="BP23" s="20">
        <v>146.01616420286837</v>
      </c>
      <c r="BQ23" s="20">
        <v>121.11098859676336</v>
      </c>
      <c r="BR23" s="20">
        <v>131.22116776412841</v>
      </c>
      <c r="CB23" s="16"/>
    </row>
    <row r="24" spans="1:80" ht="12.75" customHeight="1" x14ac:dyDescent="0.2">
      <c r="A24" s="17" t="s">
        <v>117</v>
      </c>
      <c r="B24" s="23" t="s">
        <v>28</v>
      </c>
      <c r="C24" s="20">
        <v>144.89163210124713</v>
      </c>
      <c r="D24" s="20">
        <v>152.21838848643748</v>
      </c>
      <c r="E24" s="20">
        <v>137.36238416631755</v>
      </c>
      <c r="F24" s="18"/>
      <c r="G24" s="20">
        <v>157.50520560836262</v>
      </c>
      <c r="H24" s="20">
        <v>148.36978900319454</v>
      </c>
      <c r="I24" s="20">
        <v>134.41332636756783</v>
      </c>
      <c r="J24" s="18"/>
      <c r="K24" s="20">
        <v>130.22804473754292</v>
      </c>
      <c r="L24" s="20">
        <v>156.85666768979539</v>
      </c>
      <c r="M24" s="20">
        <v>141.28459578741985</v>
      </c>
      <c r="Q24" s="17" t="s">
        <v>126</v>
      </c>
      <c r="R24" s="23" t="s">
        <v>31</v>
      </c>
      <c r="S24" s="20">
        <v>80.451601025821063</v>
      </c>
      <c r="T24" s="20">
        <v>117.93576872929805</v>
      </c>
      <c r="U24" s="20">
        <v>126.52118737392625</v>
      </c>
      <c r="V24" s="16"/>
      <c r="W24" s="20">
        <v>95.944562570807207</v>
      </c>
      <c r="X24" s="20">
        <v>135.53710166683084</v>
      </c>
      <c r="Y24" s="20">
        <v>131.42006290791593</v>
      </c>
      <c r="Z24" s="16"/>
      <c r="AA24" s="20">
        <v>64.928340283766886</v>
      </c>
      <c r="AB24" s="20">
        <v>94.708450959998657</v>
      </c>
      <c r="AC24" s="20">
        <v>122.33391578383652</v>
      </c>
      <c r="AD24" s="16"/>
      <c r="AE24" s="20">
        <v>80.89381737720943</v>
      </c>
      <c r="AF24" s="20">
        <v>124.36626407623915</v>
      </c>
      <c r="AG24" s="20">
        <v>125.52809223126079</v>
      </c>
      <c r="AH24" s="18"/>
      <c r="AI24" s="18"/>
      <c r="AJ24" s="18"/>
      <c r="AK24" s="18"/>
      <c r="AL24" s="17" t="s">
        <v>102</v>
      </c>
      <c r="AM24" s="23" t="s">
        <v>21</v>
      </c>
      <c r="AN24" s="20">
        <v>123.47789574710578</v>
      </c>
      <c r="AO24" s="20">
        <v>124.27486828961747</v>
      </c>
      <c r="AP24" s="20">
        <v>121.95600942655152</v>
      </c>
      <c r="AQ24" s="18"/>
      <c r="AR24" s="20">
        <v>104.009087658765</v>
      </c>
      <c r="AS24" s="20">
        <v>106.40583542914435</v>
      </c>
      <c r="AT24" s="20">
        <v>106.86918374160162</v>
      </c>
      <c r="AU24" s="18"/>
      <c r="AV24" s="20">
        <v>141.94410766595638</v>
      </c>
      <c r="AW24" s="20">
        <v>141.18369658764081</v>
      </c>
      <c r="AX24" s="20">
        <v>136.33747149817913</v>
      </c>
      <c r="AY24" s="18"/>
      <c r="AZ24" s="18"/>
      <c r="BA24" s="18"/>
      <c r="BB24" s="17" t="s">
        <v>172</v>
      </c>
      <c r="BC24" s="23" t="s">
        <v>56</v>
      </c>
      <c r="BD24" s="20">
        <v>108.64202714476154</v>
      </c>
      <c r="BE24" s="20">
        <v>112.70174890532493</v>
      </c>
      <c r="BF24" s="20">
        <v>123.86716327940339</v>
      </c>
      <c r="BG24" s="18"/>
      <c r="BH24" s="20">
        <v>100.86461362714789</v>
      </c>
      <c r="BI24" s="20">
        <v>103.30048915084073</v>
      </c>
      <c r="BJ24" s="20">
        <v>111.74924798708838</v>
      </c>
      <c r="BK24" s="18"/>
      <c r="BL24" s="20">
        <v>115.34424366901914</v>
      </c>
      <c r="BM24" s="20">
        <v>115.21501047416945</v>
      </c>
      <c r="BN24" s="20">
        <v>132.17200993730037</v>
      </c>
      <c r="BP24" s="20">
        <v>109.74945749014873</v>
      </c>
      <c r="BQ24" s="20">
        <v>119.44977951691168</v>
      </c>
      <c r="BR24" s="20">
        <v>127.65846665440191</v>
      </c>
      <c r="CB24" s="16"/>
    </row>
    <row r="25" spans="1:80" ht="12.75" customHeight="1" x14ac:dyDescent="0.2">
      <c r="A25" s="17" t="s">
        <v>219</v>
      </c>
      <c r="B25" s="23" t="s">
        <v>220</v>
      </c>
      <c r="C25" s="20">
        <v>198.46354940849477</v>
      </c>
      <c r="D25" s="20">
        <v>165.06867111089309</v>
      </c>
      <c r="E25" s="20">
        <v>136.63617023273841</v>
      </c>
      <c r="F25" s="18"/>
      <c r="G25" s="20">
        <v>197.00769692649635</v>
      </c>
      <c r="H25" s="20">
        <v>137.39074921465624</v>
      </c>
      <c r="I25" s="20">
        <v>118.77366102369803</v>
      </c>
      <c r="J25" s="18"/>
      <c r="K25" s="20">
        <v>200.15315904561803</v>
      </c>
      <c r="L25" s="20">
        <v>198.51054524736645</v>
      </c>
      <c r="M25" s="20">
        <v>160.32189328910951</v>
      </c>
      <c r="Q25" s="17" t="s">
        <v>118</v>
      </c>
      <c r="R25" s="23" t="s">
        <v>119</v>
      </c>
      <c r="S25" s="20">
        <v>131.94259512178414</v>
      </c>
      <c r="T25" s="20">
        <v>120.3727817096794</v>
      </c>
      <c r="U25" s="20">
        <v>126.43072894634722</v>
      </c>
      <c r="V25" s="16"/>
      <c r="W25" s="20">
        <v>115.87112678681173</v>
      </c>
      <c r="X25" s="20">
        <v>121.68404932006736</v>
      </c>
      <c r="Y25" s="20">
        <v>132.83318186391503</v>
      </c>
      <c r="Z25" s="16"/>
      <c r="AA25" s="20">
        <v>191.99710438489711</v>
      </c>
      <c r="AB25" s="20">
        <v>161.9545837254222</v>
      </c>
      <c r="AC25" s="20">
        <v>201.98173348255057</v>
      </c>
      <c r="AD25" s="16"/>
      <c r="AE25" s="20">
        <v>86.870610029073475</v>
      </c>
      <c r="AF25" s="20">
        <v>74.270610011052369</v>
      </c>
      <c r="AG25" s="20">
        <v>35.609723723382061</v>
      </c>
      <c r="AH25" s="18"/>
      <c r="AI25" s="18"/>
      <c r="AJ25" s="18"/>
      <c r="AK25" s="18"/>
      <c r="AL25" s="17" t="s">
        <v>120</v>
      </c>
      <c r="AM25" s="23" t="s">
        <v>29</v>
      </c>
      <c r="AN25" s="20">
        <v>122.10797023759741</v>
      </c>
      <c r="AO25" s="20">
        <v>125.67577444696761</v>
      </c>
      <c r="AP25" s="20">
        <v>120.86337099316428</v>
      </c>
      <c r="AQ25" s="18"/>
      <c r="AR25" s="20">
        <v>107.2425307984157</v>
      </c>
      <c r="AS25" s="20">
        <v>114.0985420069659</v>
      </c>
      <c r="AT25" s="20">
        <v>112.58806980205591</v>
      </c>
      <c r="AU25" s="18"/>
      <c r="AV25" s="20">
        <v>136.20803609716674</v>
      </c>
      <c r="AW25" s="20">
        <v>136.61573995748344</v>
      </c>
      <c r="AX25" s="20">
        <v>128.74623461232972</v>
      </c>
      <c r="AY25" s="18"/>
      <c r="AZ25" s="18"/>
      <c r="BA25" s="18"/>
      <c r="BB25" s="17" t="s">
        <v>134</v>
      </c>
      <c r="BC25" s="23" t="s">
        <v>37</v>
      </c>
      <c r="BD25" s="20">
        <v>134.14272518290696</v>
      </c>
      <c r="BE25" s="20">
        <v>126.40084930646258</v>
      </c>
      <c r="BF25" s="20">
        <v>123.01427488532583</v>
      </c>
      <c r="BG25" s="18"/>
      <c r="BH25" s="20">
        <v>112.82837223295297</v>
      </c>
      <c r="BI25" s="20">
        <v>99.720522396795772</v>
      </c>
      <c r="BJ25" s="20">
        <v>98.225516796032707</v>
      </c>
      <c r="BK25" s="18"/>
      <c r="BL25" s="20">
        <v>145.48692289204007</v>
      </c>
      <c r="BM25" s="20">
        <v>134.72485687576346</v>
      </c>
      <c r="BN25" s="20">
        <v>132.87195867344926</v>
      </c>
      <c r="BP25" s="20">
        <v>144.19828416714304</v>
      </c>
      <c r="BQ25" s="20">
        <v>144.35808607516171</v>
      </c>
      <c r="BR25" s="20">
        <v>137.97732645120081</v>
      </c>
      <c r="CB25" s="16"/>
    </row>
    <row r="26" spans="1:80" ht="12.75" customHeight="1" x14ac:dyDescent="0.2">
      <c r="A26" s="17" t="s">
        <v>106</v>
      </c>
      <c r="B26" s="23" t="s">
        <v>25</v>
      </c>
      <c r="C26" s="20">
        <v>122.52296889820067</v>
      </c>
      <c r="D26" s="20">
        <v>126.74766569097183</v>
      </c>
      <c r="E26" s="20">
        <v>134.97765462767248</v>
      </c>
      <c r="F26" s="18"/>
      <c r="G26" s="20">
        <v>103.24354170982721</v>
      </c>
      <c r="H26" s="20">
        <v>110.40140531709297</v>
      </c>
      <c r="I26" s="20">
        <v>120.95133594499636</v>
      </c>
      <c r="J26" s="18"/>
      <c r="K26" s="20">
        <v>144.9194767082947</v>
      </c>
      <c r="L26" s="20">
        <v>146.48645558116721</v>
      </c>
      <c r="M26" s="20">
        <v>153.56525053071607</v>
      </c>
      <c r="Q26" s="17" t="s">
        <v>191</v>
      </c>
      <c r="R26" s="23" t="s">
        <v>62</v>
      </c>
      <c r="S26" s="20">
        <v>144.31067478989078</v>
      </c>
      <c r="T26" s="20">
        <v>162.8785944558488</v>
      </c>
      <c r="U26" s="20">
        <v>125.59650122534021</v>
      </c>
      <c r="V26" s="16"/>
      <c r="W26" s="20">
        <v>175.22218398645703</v>
      </c>
      <c r="X26" s="20">
        <v>193.7586713200117</v>
      </c>
      <c r="Y26" s="20">
        <v>156.78981597702725</v>
      </c>
      <c r="Z26" s="16"/>
      <c r="AA26" s="20">
        <v>160.63061563919348</v>
      </c>
      <c r="AB26" s="20">
        <v>173.95332904099183</v>
      </c>
      <c r="AC26" s="20">
        <v>101.5287609252381</v>
      </c>
      <c r="AD26" s="16"/>
      <c r="AE26" s="20">
        <v>97.157400022298248</v>
      </c>
      <c r="AF26" s="20">
        <v>118.41440625679674</v>
      </c>
      <c r="AG26" s="20">
        <v>116.32582437377931</v>
      </c>
      <c r="AH26" s="18"/>
      <c r="AI26" s="18"/>
      <c r="AJ26" s="18"/>
      <c r="AK26" s="18"/>
      <c r="AL26" s="17" t="s">
        <v>166</v>
      </c>
      <c r="AM26" s="23" t="s">
        <v>52</v>
      </c>
      <c r="AN26" s="20">
        <v>126.47035714376236</v>
      </c>
      <c r="AO26" s="20">
        <v>125.70475871229209</v>
      </c>
      <c r="AP26" s="20">
        <v>118.98052083563091</v>
      </c>
      <c r="AQ26" s="18"/>
      <c r="AR26" s="20">
        <v>109.13868572598867</v>
      </c>
      <c r="AS26" s="20">
        <v>104.17952241437428</v>
      </c>
      <c r="AT26" s="20">
        <v>107.47906494734936</v>
      </c>
      <c r="AU26" s="18"/>
      <c r="AV26" s="20">
        <v>142.91905052335792</v>
      </c>
      <c r="AW26" s="20">
        <v>146.07122220015481</v>
      </c>
      <c r="AX26" s="20">
        <v>129.92730534488345</v>
      </c>
      <c r="AY26" s="18"/>
      <c r="AZ26" s="18"/>
      <c r="BA26" s="18"/>
      <c r="BB26" s="17" t="s">
        <v>142</v>
      </c>
      <c r="BC26" s="23" t="s">
        <v>39</v>
      </c>
      <c r="BD26" s="20">
        <v>145.14776015479299</v>
      </c>
      <c r="BE26" s="20">
        <v>131.02972400972885</v>
      </c>
      <c r="BF26" s="20">
        <v>122.01262688763008</v>
      </c>
      <c r="BG26" s="18"/>
      <c r="BH26" s="20">
        <v>125.19326272830726</v>
      </c>
      <c r="BI26" s="20">
        <v>120.24300590605634</v>
      </c>
      <c r="BJ26" s="20">
        <v>111.36257238851715</v>
      </c>
      <c r="BK26" s="18"/>
      <c r="BL26" s="20">
        <v>154.55284375204837</v>
      </c>
      <c r="BM26" s="20">
        <v>135.69593520344461</v>
      </c>
      <c r="BN26" s="20">
        <v>120.58835127568119</v>
      </c>
      <c r="BP26" s="20">
        <v>155.80241839518951</v>
      </c>
      <c r="BQ26" s="20">
        <v>136.99568607037506</v>
      </c>
      <c r="BR26" s="20">
        <v>134.16513646824416</v>
      </c>
      <c r="CB26" s="16"/>
    </row>
    <row r="27" spans="1:80" ht="12.75" customHeight="1" x14ac:dyDescent="0.2">
      <c r="A27" s="17" t="s">
        <v>89</v>
      </c>
      <c r="B27" s="23" t="s">
        <v>89</v>
      </c>
      <c r="C27" s="20">
        <v>131.69401227839197</v>
      </c>
      <c r="D27" s="20">
        <v>142.73216358968489</v>
      </c>
      <c r="E27" s="20">
        <v>134.90895871503662</v>
      </c>
      <c r="F27" s="18"/>
      <c r="G27" s="20">
        <v>148.3791508801252</v>
      </c>
      <c r="H27" s="20">
        <v>152.24586739810459</v>
      </c>
      <c r="I27" s="20">
        <v>145.30170097405946</v>
      </c>
      <c r="J27" s="18"/>
      <c r="K27" s="20">
        <v>112.29792648569882</v>
      </c>
      <c r="L27" s="20">
        <v>131.23682220229463</v>
      </c>
      <c r="M27" s="20">
        <v>121.1287999912664</v>
      </c>
      <c r="Q27" s="17" t="s">
        <v>162</v>
      </c>
      <c r="R27" s="23" t="s">
        <v>48</v>
      </c>
      <c r="S27" s="20">
        <v>101.13071512058536</v>
      </c>
      <c r="T27" s="20">
        <v>116.69279423729633</v>
      </c>
      <c r="U27" s="20">
        <v>125.17436189663789</v>
      </c>
      <c r="V27" s="16"/>
      <c r="W27" s="20">
        <v>75.958188757355941</v>
      </c>
      <c r="X27" s="20">
        <v>89.55078034509215</v>
      </c>
      <c r="Y27" s="20">
        <v>119.2710334942593</v>
      </c>
      <c r="Z27" s="16"/>
      <c r="AA27" s="20">
        <v>137.15189055453391</v>
      </c>
      <c r="AB27" s="20">
        <v>151.31329140045892</v>
      </c>
      <c r="AC27" s="20">
        <v>160.61816421671284</v>
      </c>
      <c r="AD27" s="16"/>
      <c r="AE27" s="20">
        <v>89.464498589205888</v>
      </c>
      <c r="AF27" s="20">
        <v>108.07267045731963</v>
      </c>
      <c r="AG27" s="20">
        <v>92.807706164552414</v>
      </c>
      <c r="AH27" s="18"/>
      <c r="AI27" s="18"/>
      <c r="AJ27" s="18"/>
      <c r="AK27" s="18"/>
      <c r="AL27" s="17" t="s">
        <v>191</v>
      </c>
      <c r="AM27" s="23" t="s">
        <v>62</v>
      </c>
      <c r="AN27" s="20">
        <v>109.85636692206506</v>
      </c>
      <c r="AO27" s="20">
        <v>115.51195873984814</v>
      </c>
      <c r="AP27" s="20">
        <v>118.92198663384232</v>
      </c>
      <c r="AQ27" s="18"/>
      <c r="AR27" s="20">
        <v>111.82324191292091</v>
      </c>
      <c r="AS27" s="20">
        <v>120.11157492632256</v>
      </c>
      <c r="AT27" s="20">
        <v>118.88684291059826</v>
      </c>
      <c r="AU27" s="18"/>
      <c r="AV27" s="20">
        <v>107.99148602033183</v>
      </c>
      <c r="AW27" s="20">
        <v>111.15361133382864</v>
      </c>
      <c r="AX27" s="20">
        <v>118.95477724890033</v>
      </c>
      <c r="AY27" s="18"/>
      <c r="AZ27" s="18"/>
      <c r="BA27" s="18"/>
      <c r="BB27" s="17" t="s">
        <v>198</v>
      </c>
      <c r="BC27" s="23" t="s">
        <v>65</v>
      </c>
      <c r="BD27" s="20">
        <v>141.20445694731646</v>
      </c>
      <c r="BE27" s="20">
        <v>127.66416692270583</v>
      </c>
      <c r="BF27" s="20">
        <v>121.60601730440708</v>
      </c>
      <c r="BG27" s="18"/>
      <c r="BH27" s="20">
        <v>116.3984460499409</v>
      </c>
      <c r="BI27" s="20">
        <v>113.39220601739646</v>
      </c>
      <c r="BJ27" s="20">
        <v>108.77482030577114</v>
      </c>
      <c r="BK27" s="18"/>
      <c r="BL27" s="20">
        <v>151.69838529945153</v>
      </c>
      <c r="BM27" s="20">
        <v>130.00678944531262</v>
      </c>
      <c r="BN27" s="20">
        <v>123.61489017705745</v>
      </c>
      <c r="BP27" s="20">
        <v>155.62063039161697</v>
      </c>
      <c r="BQ27" s="20">
        <v>139.39411811465803</v>
      </c>
      <c r="BR27" s="20">
        <v>132.49855079506679</v>
      </c>
      <c r="CB27" s="16"/>
    </row>
    <row r="28" spans="1:80" ht="12.75" customHeight="1" x14ac:dyDescent="0.2">
      <c r="A28" s="17" t="s">
        <v>152</v>
      </c>
      <c r="B28" s="23" t="s">
        <v>41</v>
      </c>
      <c r="C28" s="20">
        <v>140.28983045248842</v>
      </c>
      <c r="D28" s="20">
        <v>139.38900063047691</v>
      </c>
      <c r="E28" s="20">
        <v>133.22100200455534</v>
      </c>
      <c r="F28" s="18"/>
      <c r="G28" s="20">
        <v>147.91477198908657</v>
      </c>
      <c r="H28" s="20">
        <v>160.69495453971885</v>
      </c>
      <c r="I28" s="20">
        <v>148.91681349162977</v>
      </c>
      <c r="J28" s="18"/>
      <c r="K28" s="20">
        <v>131.43668490766066</v>
      </c>
      <c r="L28" s="20">
        <v>113.64552802469954</v>
      </c>
      <c r="M28" s="20">
        <v>112.40907859360998</v>
      </c>
      <c r="Q28" s="17" t="s">
        <v>172</v>
      </c>
      <c r="R28" s="23" t="s">
        <v>56</v>
      </c>
      <c r="S28" s="20">
        <v>114.57213928218212</v>
      </c>
      <c r="T28" s="20">
        <v>119.76597526476517</v>
      </c>
      <c r="U28" s="20">
        <v>123.27473491747742</v>
      </c>
      <c r="V28" s="16"/>
      <c r="W28" s="20">
        <v>103.5005083815783</v>
      </c>
      <c r="X28" s="20">
        <v>112.80065840959033</v>
      </c>
      <c r="Y28" s="20">
        <v>128.75505333317938</v>
      </c>
      <c r="Z28" s="16"/>
      <c r="AA28" s="20">
        <v>125.52423895075337</v>
      </c>
      <c r="AB28" s="20">
        <v>119.63622406022483</v>
      </c>
      <c r="AC28" s="20">
        <v>141.74745449676968</v>
      </c>
      <c r="AD28" s="16"/>
      <c r="AE28" s="20">
        <v>114.41711477603104</v>
      </c>
      <c r="AF28" s="20">
        <v>127.23499829109906</v>
      </c>
      <c r="AG28" s="20">
        <v>96.558393537743896</v>
      </c>
      <c r="AH28" s="18"/>
      <c r="AI28" s="18"/>
      <c r="AJ28" s="18"/>
      <c r="AK28" s="18"/>
      <c r="AL28" s="17" t="s">
        <v>137</v>
      </c>
      <c r="AM28" s="23" t="s">
        <v>138</v>
      </c>
      <c r="AN28" s="20">
        <v>123.740221908501</v>
      </c>
      <c r="AO28" s="20">
        <v>123.41500175165775</v>
      </c>
      <c r="AP28" s="20">
        <v>118.80491823026513</v>
      </c>
      <c r="AQ28" s="18"/>
      <c r="AR28" s="20">
        <v>136.04412617197124</v>
      </c>
      <c r="AS28" s="20">
        <v>132.29666312323374</v>
      </c>
      <c r="AT28" s="20">
        <v>125.48555759573784</v>
      </c>
      <c r="AU28" s="18"/>
      <c r="AV28" s="20">
        <v>112.07110127800237</v>
      </c>
      <c r="AW28" s="20">
        <v>115.01663638525801</v>
      </c>
      <c r="AX28" s="20">
        <v>112.43983869191034</v>
      </c>
      <c r="AY28" s="18"/>
      <c r="AZ28" s="18"/>
      <c r="BA28" s="18"/>
      <c r="BB28" s="17" t="s">
        <v>191</v>
      </c>
      <c r="BC28" s="23" t="s">
        <v>62</v>
      </c>
      <c r="BD28" s="20">
        <v>115.40197550043561</v>
      </c>
      <c r="BE28" s="20">
        <v>118.45576586055782</v>
      </c>
      <c r="BF28" s="20">
        <v>121.39775385934162</v>
      </c>
      <c r="BG28" s="18"/>
      <c r="BH28" s="20">
        <v>105.2570078177117</v>
      </c>
      <c r="BI28" s="20">
        <v>107.32919825567129</v>
      </c>
      <c r="BJ28" s="20">
        <v>104.85849052537016</v>
      </c>
      <c r="BK28" s="18"/>
      <c r="BL28" s="20">
        <v>116.45989468394255</v>
      </c>
      <c r="BM28" s="20">
        <v>124.22936383920961</v>
      </c>
      <c r="BN28" s="20">
        <v>130.71296186758153</v>
      </c>
      <c r="BP28" s="20">
        <v>124.55508044777805</v>
      </c>
      <c r="BQ28" s="20">
        <v>123.64703559440684</v>
      </c>
      <c r="BR28" s="20">
        <v>128.62648348253484</v>
      </c>
      <c r="CB28" s="16"/>
    </row>
    <row r="29" spans="1:80" ht="12.75" customHeight="1" x14ac:dyDescent="0.2">
      <c r="A29" s="17" t="s">
        <v>102</v>
      </c>
      <c r="B29" s="23" t="s">
        <v>21</v>
      </c>
      <c r="C29" s="20">
        <v>88.63894826748205</v>
      </c>
      <c r="D29" s="20">
        <v>97.526331950644746</v>
      </c>
      <c r="E29" s="20">
        <v>131.44472197782792</v>
      </c>
      <c r="F29" s="18"/>
      <c r="G29" s="20">
        <v>109.49246635228181</v>
      </c>
      <c r="H29" s="20">
        <v>111.87164194964505</v>
      </c>
      <c r="I29" s="20">
        <v>167.09566500855496</v>
      </c>
      <c r="J29" s="18"/>
      <c r="K29" s="20">
        <v>64.39822576316773</v>
      </c>
      <c r="L29" s="20">
        <v>80.193230900092487</v>
      </c>
      <c r="M29" s="20">
        <v>84.172703282350867</v>
      </c>
      <c r="Q29" s="17" t="s">
        <v>156</v>
      </c>
      <c r="R29" s="23" t="s">
        <v>42</v>
      </c>
      <c r="S29" s="20">
        <v>117.7921727626526</v>
      </c>
      <c r="T29" s="20">
        <v>123.03490030672248</v>
      </c>
      <c r="U29" s="20">
        <v>123.17422555350066</v>
      </c>
      <c r="V29" s="16"/>
      <c r="W29" s="20">
        <v>103.56031797902506</v>
      </c>
      <c r="X29" s="20">
        <v>101.34040601363144</v>
      </c>
      <c r="Y29" s="20">
        <v>112.75551186492116</v>
      </c>
      <c r="Z29" s="16"/>
      <c r="AA29" s="20">
        <v>129.19612893089462</v>
      </c>
      <c r="AB29" s="20">
        <v>123.689597675532</v>
      </c>
      <c r="AC29" s="20">
        <v>141.81654182315023</v>
      </c>
      <c r="AD29" s="16"/>
      <c r="AE29" s="20">
        <v>120.30514318059018</v>
      </c>
      <c r="AF29" s="20">
        <v>145.2028709535667</v>
      </c>
      <c r="AG29" s="20">
        <v>114.53770597493222</v>
      </c>
      <c r="AH29" s="18"/>
      <c r="AI29" s="18"/>
      <c r="AJ29" s="18"/>
      <c r="AK29" s="18"/>
      <c r="AL29" s="17" t="s">
        <v>141</v>
      </c>
      <c r="AM29" s="23" t="s">
        <v>38</v>
      </c>
      <c r="AN29" s="20">
        <v>114.03415393687783</v>
      </c>
      <c r="AO29" s="20">
        <v>115.16414755595432</v>
      </c>
      <c r="AP29" s="20">
        <v>118.38542311744679</v>
      </c>
      <c r="AQ29" s="18"/>
      <c r="AR29" s="20">
        <v>112.97091463224137</v>
      </c>
      <c r="AS29" s="20">
        <v>115.36078197516142</v>
      </c>
      <c r="AT29" s="20">
        <v>123.98584971275157</v>
      </c>
      <c r="AU29" s="18"/>
      <c r="AV29" s="20">
        <v>115.03379170874686</v>
      </c>
      <c r="AW29" s="20">
        <v>114.9790400343925</v>
      </c>
      <c r="AX29" s="20">
        <v>113.04942358613164</v>
      </c>
      <c r="AY29" s="18"/>
      <c r="AZ29" s="18"/>
      <c r="BA29" s="18"/>
      <c r="BB29" s="17" t="s">
        <v>219</v>
      </c>
      <c r="BC29" s="23" t="s">
        <v>220</v>
      </c>
      <c r="BD29" s="20">
        <v>131.37637726949868</v>
      </c>
      <c r="BE29" s="20">
        <v>123.24255526585451</v>
      </c>
      <c r="BF29" s="20">
        <v>120.5647000790798</v>
      </c>
      <c r="BG29" s="18"/>
      <c r="BH29" s="20">
        <v>109.83993965581138</v>
      </c>
      <c r="BI29" s="20">
        <v>105.37467601669408</v>
      </c>
      <c r="BJ29" s="20">
        <v>105.32448419544318</v>
      </c>
      <c r="BK29" s="18"/>
      <c r="BL29" s="20">
        <v>143.08475539143922</v>
      </c>
      <c r="BM29" s="20">
        <v>128.60412074977319</v>
      </c>
      <c r="BN29" s="20">
        <v>122.39244449702275</v>
      </c>
      <c r="BP29" s="20">
        <v>141.28967610998257</v>
      </c>
      <c r="BQ29" s="20">
        <v>135.49175122293536</v>
      </c>
      <c r="BR29" s="20">
        <v>134.04538180909367</v>
      </c>
      <c r="CB29" s="16"/>
    </row>
    <row r="30" spans="1:80" ht="12.75" customHeight="1" x14ac:dyDescent="0.2">
      <c r="A30" s="17" t="s">
        <v>212</v>
      </c>
      <c r="B30" s="23" t="s">
        <v>213</v>
      </c>
      <c r="C30" s="20">
        <v>169.59375604599907</v>
      </c>
      <c r="D30" s="20">
        <v>152.76165246730878</v>
      </c>
      <c r="E30" s="20">
        <v>129.69788305651588</v>
      </c>
      <c r="F30" s="18"/>
      <c r="G30" s="20">
        <v>131.18703671841249</v>
      </c>
      <c r="H30" s="20">
        <v>122.46880209336464</v>
      </c>
      <c r="I30" s="20">
        <v>107.2483380212535</v>
      </c>
      <c r="J30" s="18"/>
      <c r="K30" s="20">
        <v>214.23440374601915</v>
      </c>
      <c r="L30" s="20">
        <v>189.363072275017</v>
      </c>
      <c r="M30" s="20">
        <v>159.46589969640763</v>
      </c>
      <c r="Q30" s="17" t="s">
        <v>137</v>
      </c>
      <c r="R30" s="23" t="s">
        <v>138</v>
      </c>
      <c r="S30" s="20">
        <v>184.9599047818846</v>
      </c>
      <c r="T30" s="20">
        <v>181.50363743442591</v>
      </c>
      <c r="U30" s="20">
        <v>122.62142405162857</v>
      </c>
      <c r="V30" s="16"/>
      <c r="W30" s="20">
        <v>140.38309347373277</v>
      </c>
      <c r="X30" s="20">
        <v>114.02127700797648</v>
      </c>
      <c r="Y30" s="20">
        <v>110.21379454809058</v>
      </c>
      <c r="Z30" s="16"/>
      <c r="AA30" s="20">
        <v>318.0944690203815</v>
      </c>
      <c r="AB30" s="20">
        <v>377.63772637974012</v>
      </c>
      <c r="AC30" s="20">
        <v>164.22057480655553</v>
      </c>
      <c r="AD30" s="16"/>
      <c r="AE30" s="20">
        <v>93.882985566161494</v>
      </c>
      <c r="AF30" s="20">
        <v>41.683422773213302</v>
      </c>
      <c r="AG30" s="20">
        <v>90.943265638925226</v>
      </c>
      <c r="AH30" s="18"/>
      <c r="AI30" s="18"/>
      <c r="AJ30" s="18"/>
      <c r="AK30" s="18"/>
      <c r="AL30" s="17" t="s">
        <v>132</v>
      </c>
      <c r="AM30" s="23" t="s">
        <v>35</v>
      </c>
      <c r="AN30" s="20">
        <v>123.55562201714881</v>
      </c>
      <c r="AO30" s="20">
        <v>126.43902676717904</v>
      </c>
      <c r="AP30" s="20">
        <v>116.20014625067235</v>
      </c>
      <c r="AQ30" s="18"/>
      <c r="AR30" s="20">
        <v>116.86302211515429</v>
      </c>
      <c r="AS30" s="20">
        <v>117.45788932389574</v>
      </c>
      <c r="AT30" s="20">
        <v>110.17853913672464</v>
      </c>
      <c r="AU30" s="18"/>
      <c r="AV30" s="20">
        <v>129.9040366502791</v>
      </c>
      <c r="AW30" s="20">
        <v>134.93330325625266</v>
      </c>
      <c r="AX30" s="20">
        <v>121.93602837220129</v>
      </c>
      <c r="AY30" s="18"/>
      <c r="AZ30" s="18"/>
      <c r="BA30" s="18"/>
      <c r="BB30" s="17" t="s">
        <v>221</v>
      </c>
      <c r="BC30" s="23" t="s">
        <v>222</v>
      </c>
      <c r="BD30" s="20">
        <v>111.4888506338326</v>
      </c>
      <c r="BE30" s="20">
        <v>114.65594334295119</v>
      </c>
      <c r="BF30" s="20">
        <v>119.89032320934407</v>
      </c>
      <c r="BG30" s="18"/>
      <c r="BH30" s="20">
        <v>95.700040549201873</v>
      </c>
      <c r="BI30" s="20">
        <v>93.368325120119877</v>
      </c>
      <c r="BJ30" s="20">
        <v>97.283614696948931</v>
      </c>
      <c r="BK30" s="18"/>
      <c r="BL30" s="20">
        <v>113.19334891952715</v>
      </c>
      <c r="BM30" s="20">
        <v>117.45143328943513</v>
      </c>
      <c r="BN30" s="20">
        <v>124.7190346622501</v>
      </c>
      <c r="BP30" s="20">
        <v>125.66600713627687</v>
      </c>
      <c r="BQ30" s="20">
        <v>132.82791891145715</v>
      </c>
      <c r="BR30" s="20">
        <v>137.75777624275827</v>
      </c>
      <c r="CB30" s="16"/>
    </row>
    <row r="31" spans="1:80" ht="12.75" customHeight="1" x14ac:dyDescent="0.2">
      <c r="A31" s="17" t="s">
        <v>199</v>
      </c>
      <c r="B31" s="23" t="s">
        <v>66</v>
      </c>
      <c r="C31" s="20">
        <v>148.23445028006245</v>
      </c>
      <c r="D31" s="20">
        <v>144.25748168982352</v>
      </c>
      <c r="E31" s="20">
        <v>127.44073164133745</v>
      </c>
      <c r="F31" s="18"/>
      <c r="G31" s="20">
        <v>141.45384828767956</v>
      </c>
      <c r="H31" s="20">
        <v>155.6255022547503</v>
      </c>
      <c r="I31" s="20">
        <v>133.24271850473554</v>
      </c>
      <c r="J31" s="18"/>
      <c r="K31" s="20">
        <v>156.11406624511361</v>
      </c>
      <c r="L31" s="20">
        <v>130.53317043519081</v>
      </c>
      <c r="M31" s="20">
        <v>119.73638374713802</v>
      </c>
      <c r="Q31" s="17" t="s">
        <v>103</v>
      </c>
      <c r="R31" s="23" t="s">
        <v>22</v>
      </c>
      <c r="S31" s="20">
        <v>174.37416780480288</v>
      </c>
      <c r="T31" s="20">
        <v>158.51350293275615</v>
      </c>
      <c r="U31" s="20">
        <v>120.65144051768439</v>
      </c>
      <c r="V31" s="16"/>
      <c r="W31" s="20">
        <v>193.00557096062016</v>
      </c>
      <c r="X31" s="20">
        <v>160.33697160229556</v>
      </c>
      <c r="Y31" s="20">
        <v>133.07028235988804</v>
      </c>
      <c r="Z31" s="16"/>
      <c r="AA31" s="20">
        <v>160.49461971400305</v>
      </c>
      <c r="AB31" s="20">
        <v>121.13606722467102</v>
      </c>
      <c r="AC31" s="20">
        <v>127.27859442907268</v>
      </c>
      <c r="AD31" s="16"/>
      <c r="AE31" s="20">
        <v>170.05257244792062</v>
      </c>
      <c r="AF31" s="20">
        <v>196.78904172825364</v>
      </c>
      <c r="AG31" s="20">
        <v>99.055217399548695</v>
      </c>
      <c r="AH31" s="18"/>
      <c r="AI31" s="18"/>
      <c r="AJ31" s="18"/>
      <c r="AK31" s="18"/>
      <c r="AL31" s="17" t="s">
        <v>135</v>
      </c>
      <c r="AM31" s="23" t="s">
        <v>136</v>
      </c>
      <c r="AN31" s="20">
        <v>122.99210655933686</v>
      </c>
      <c r="AO31" s="20">
        <v>120.96100062085135</v>
      </c>
      <c r="AP31" s="20">
        <v>116.18063485007615</v>
      </c>
      <c r="AQ31" s="18"/>
      <c r="AR31" s="20">
        <v>108.49000114550319</v>
      </c>
      <c r="AS31" s="20">
        <v>107.73764767905143</v>
      </c>
      <c r="AT31" s="20">
        <v>103.10991598158267</v>
      </c>
      <c r="AU31" s="18"/>
      <c r="AV31" s="20">
        <v>136.74756758135982</v>
      </c>
      <c r="AW31" s="20">
        <v>133.46704557249845</v>
      </c>
      <c r="AX31" s="20">
        <v>128.63193744466324</v>
      </c>
      <c r="AY31" s="18"/>
      <c r="AZ31" s="18"/>
      <c r="BA31" s="18"/>
      <c r="BB31" s="17" t="s">
        <v>145</v>
      </c>
      <c r="BC31" s="23" t="s">
        <v>146</v>
      </c>
      <c r="BD31" s="20">
        <v>117.63517272507794</v>
      </c>
      <c r="BE31" s="20">
        <v>117.22205725094528</v>
      </c>
      <c r="BF31" s="20">
        <v>119.52338285375257</v>
      </c>
      <c r="BG31" s="18"/>
      <c r="BH31" s="20">
        <v>112.14644802071932</v>
      </c>
      <c r="BI31" s="20">
        <v>113.64150732338845</v>
      </c>
      <c r="BJ31" s="20">
        <v>115.2094988563541</v>
      </c>
      <c r="BK31" s="18"/>
      <c r="BL31" s="20">
        <v>117.8167675399305</v>
      </c>
      <c r="BM31" s="20">
        <v>114.76380236231761</v>
      </c>
      <c r="BN31" s="20">
        <v>120.58835127568119</v>
      </c>
      <c r="BP31" s="20">
        <v>122.98968375034795</v>
      </c>
      <c r="BQ31" s="20">
        <v>123.22436109479959</v>
      </c>
      <c r="BR31" s="20">
        <v>122.78844384894943</v>
      </c>
      <c r="CB31" s="16"/>
    </row>
    <row r="32" spans="1:80" x14ac:dyDescent="0.2">
      <c r="A32" s="17" t="s">
        <v>124</v>
      </c>
      <c r="B32" s="23" t="s">
        <v>125</v>
      </c>
      <c r="C32" s="20">
        <v>128.01474162054006</v>
      </c>
      <c r="D32" s="20">
        <v>123.85374025440743</v>
      </c>
      <c r="E32" s="20">
        <v>124.02556341315434</v>
      </c>
      <c r="F32" s="18"/>
      <c r="G32" s="20">
        <v>134.12473796389602</v>
      </c>
      <c r="H32" s="20">
        <v>124.90328482908399</v>
      </c>
      <c r="I32" s="20">
        <v>123.1462256878069</v>
      </c>
      <c r="J32" s="18"/>
      <c r="K32" s="20">
        <v>120.92268886469448</v>
      </c>
      <c r="L32" s="20">
        <v>122.58536604937899</v>
      </c>
      <c r="M32" s="20">
        <v>125.20332949252733</v>
      </c>
      <c r="Q32" s="17" t="s">
        <v>177</v>
      </c>
      <c r="R32" s="23" t="s">
        <v>178</v>
      </c>
      <c r="S32" s="20">
        <v>139.71203370310272</v>
      </c>
      <c r="T32" s="20">
        <v>140.91611603024344</v>
      </c>
      <c r="U32" s="20">
        <v>120.64138958128669</v>
      </c>
      <c r="V32" s="16"/>
      <c r="W32" s="20">
        <v>98.087739812648607</v>
      </c>
      <c r="X32" s="20">
        <v>127.17683301280505</v>
      </c>
      <c r="Y32" s="20">
        <v>97.0120389323138</v>
      </c>
      <c r="Z32" s="16"/>
      <c r="AA32" s="20">
        <v>218.39002786649414</v>
      </c>
      <c r="AB32" s="20">
        <v>171.85544714641833</v>
      </c>
      <c r="AC32" s="20">
        <v>166.75706664652699</v>
      </c>
      <c r="AD32" s="16"/>
      <c r="AE32" s="20">
        <v>101.00385073884442</v>
      </c>
      <c r="AF32" s="20">
        <v>122.11007097487247</v>
      </c>
      <c r="AG32" s="20">
        <v>96.863682044864149</v>
      </c>
      <c r="AH32" s="18"/>
      <c r="AI32" s="18"/>
      <c r="AJ32" s="18"/>
      <c r="AK32" s="18"/>
      <c r="AL32" s="17" t="s">
        <v>158</v>
      </c>
      <c r="AM32" s="23" t="s">
        <v>44</v>
      </c>
      <c r="AN32" s="20">
        <v>110.65306119000611</v>
      </c>
      <c r="AO32" s="20">
        <v>107.88909695950855</v>
      </c>
      <c r="AP32" s="20">
        <v>115.80991823874834</v>
      </c>
      <c r="AQ32" s="18"/>
      <c r="AR32" s="20">
        <v>112.56174435839669</v>
      </c>
      <c r="AS32" s="20">
        <v>112.30954047723995</v>
      </c>
      <c r="AT32" s="20">
        <v>108.40888383480085</v>
      </c>
      <c r="AU32" s="18"/>
      <c r="AV32" s="20">
        <v>108.83391237284386</v>
      </c>
      <c r="AW32" s="20">
        <v>103.70953386246111</v>
      </c>
      <c r="AX32" s="20">
        <v>122.85040571353321</v>
      </c>
      <c r="AY32" s="18"/>
      <c r="AZ32" s="18"/>
      <c r="BA32" s="18"/>
      <c r="BB32" s="17" t="s">
        <v>101</v>
      </c>
      <c r="BC32" s="23" t="s">
        <v>20</v>
      </c>
      <c r="BD32" s="20">
        <v>109.69826907533562</v>
      </c>
      <c r="BE32" s="20">
        <v>104.54940241300525</v>
      </c>
      <c r="BF32" s="20">
        <v>118.74983291493804</v>
      </c>
      <c r="BG32" s="18"/>
      <c r="BH32" s="20">
        <v>107.86436509978155</v>
      </c>
      <c r="BI32" s="20">
        <v>108.23665500948213</v>
      </c>
      <c r="BJ32" s="20">
        <v>116.89500787576721</v>
      </c>
      <c r="BK32" s="18"/>
      <c r="BL32" s="20">
        <v>116.05785828216835</v>
      </c>
      <c r="BM32" s="20">
        <v>104.56257548566714</v>
      </c>
      <c r="BN32" s="20">
        <v>122.27414330218068</v>
      </c>
      <c r="BP32" s="20">
        <v>105.16436006670827</v>
      </c>
      <c r="BQ32" s="20">
        <v>100.92090901087327</v>
      </c>
      <c r="BR32" s="20">
        <v>117.06017931958523</v>
      </c>
      <c r="CB32" s="16"/>
    </row>
    <row r="33" spans="1:80" x14ac:dyDescent="0.2">
      <c r="A33" s="17" t="s">
        <v>189</v>
      </c>
      <c r="B33" s="23" t="s">
        <v>190</v>
      </c>
      <c r="C33" s="20">
        <v>135.88338830768646</v>
      </c>
      <c r="D33" s="20">
        <v>134.85483586705115</v>
      </c>
      <c r="E33" s="20">
        <v>123.83910307885699</v>
      </c>
      <c r="F33" s="18"/>
      <c r="G33" s="20">
        <v>132.84264841689804</v>
      </c>
      <c r="H33" s="20">
        <v>128.36884260581391</v>
      </c>
      <c r="I33" s="20">
        <v>117.36204565969435</v>
      </c>
      <c r="J33" s="18"/>
      <c r="K33" s="20">
        <v>139.40432253397094</v>
      </c>
      <c r="L33" s="20">
        <v>142.69135014875488</v>
      </c>
      <c r="M33" s="20">
        <v>132.42791541493114</v>
      </c>
      <c r="Q33" s="17" t="s">
        <v>117</v>
      </c>
      <c r="R33" s="23" t="s">
        <v>28</v>
      </c>
      <c r="S33" s="20">
        <v>103.8189999529047</v>
      </c>
      <c r="T33" s="20">
        <v>103.90092289047537</v>
      </c>
      <c r="U33" s="20">
        <v>119.74685624189367</v>
      </c>
      <c r="V33" s="16"/>
      <c r="W33" s="20">
        <v>115.21322121489763</v>
      </c>
      <c r="X33" s="20">
        <v>110.07848518620533</v>
      </c>
      <c r="Y33" s="20">
        <v>118.49334386746784</v>
      </c>
      <c r="Z33" s="16"/>
      <c r="AA33" s="20">
        <v>97.722786243969892</v>
      </c>
      <c r="AB33" s="20">
        <v>106.85907912766413</v>
      </c>
      <c r="AC33" s="20">
        <v>127.20950710269211</v>
      </c>
      <c r="AD33" s="16"/>
      <c r="AE33" s="20">
        <v>98.725568391351672</v>
      </c>
      <c r="AF33" s="20">
        <v>94.229241292372961</v>
      </c>
      <c r="AG33" s="20">
        <v>112.92403815158238</v>
      </c>
      <c r="AH33" s="18"/>
      <c r="AI33" s="18"/>
      <c r="AJ33" s="18"/>
      <c r="AK33" s="18"/>
      <c r="AL33" s="17" t="s">
        <v>117</v>
      </c>
      <c r="AM33" s="23" t="s">
        <v>28</v>
      </c>
      <c r="AN33" s="20">
        <v>120.18424505403244</v>
      </c>
      <c r="AO33" s="20">
        <v>123.48263170408156</v>
      </c>
      <c r="AP33" s="20">
        <v>115.67333843457493</v>
      </c>
      <c r="AQ33" s="18"/>
      <c r="AR33" s="20">
        <v>99.248740814279202</v>
      </c>
      <c r="AS33" s="20">
        <v>103.55337187897018</v>
      </c>
      <c r="AT33" s="20">
        <v>106.22930837819413</v>
      </c>
      <c r="AU33" s="18"/>
      <c r="AV33" s="20">
        <v>140.03208380969318</v>
      </c>
      <c r="AW33" s="20">
        <v>142.32098620132192</v>
      </c>
      <c r="AX33" s="20">
        <v>124.67916039619709</v>
      </c>
      <c r="AY33" s="18"/>
      <c r="AZ33" s="18"/>
      <c r="BA33" s="18"/>
      <c r="BB33" s="17" t="s">
        <v>192</v>
      </c>
      <c r="BC33" s="23" t="s">
        <v>193</v>
      </c>
      <c r="BD33" s="20">
        <v>113.50074002540227</v>
      </c>
      <c r="BE33" s="20">
        <v>111.6259549977428</v>
      </c>
      <c r="BF33" s="20">
        <v>117.7481849172423</v>
      </c>
      <c r="BG33" s="18"/>
      <c r="BH33" s="20">
        <v>109.59926052208186</v>
      </c>
      <c r="BI33" s="20">
        <v>104.80626903903234</v>
      </c>
      <c r="BJ33" s="20">
        <v>109.01277452027654</v>
      </c>
      <c r="BK33" s="18"/>
      <c r="BL33" s="20">
        <v>120.07822229991038</v>
      </c>
      <c r="BM33" s="20">
        <v>118.28518740916138</v>
      </c>
      <c r="BN33" s="20">
        <v>117.87728222721714</v>
      </c>
      <c r="BP33" s="20">
        <v>110.80988751098847</v>
      </c>
      <c r="BQ33" s="20">
        <v>111.67453465204356</v>
      </c>
      <c r="BR33" s="20">
        <v>126.40104273332196</v>
      </c>
      <c r="CB33" s="16"/>
    </row>
    <row r="34" spans="1:80" x14ac:dyDescent="0.2">
      <c r="A34" s="17" t="s">
        <v>137</v>
      </c>
      <c r="B34" s="23" t="s">
        <v>138</v>
      </c>
      <c r="C34" s="20">
        <v>131.53121269176137</v>
      </c>
      <c r="D34" s="20">
        <v>130.35201325636791</v>
      </c>
      <c r="E34" s="20">
        <v>122.79885068751386</v>
      </c>
      <c r="F34" s="18"/>
      <c r="G34" s="20">
        <v>125.83658427818484</v>
      </c>
      <c r="H34" s="20">
        <v>117.06520511917968</v>
      </c>
      <c r="I34" s="20">
        <v>109.55512410389365</v>
      </c>
      <c r="J34" s="18"/>
      <c r="K34" s="20">
        <v>138.13701051093486</v>
      </c>
      <c r="L34" s="20">
        <v>146.40570865707335</v>
      </c>
      <c r="M34" s="20">
        <v>140.34870945939915</v>
      </c>
      <c r="Q34" s="17" t="s">
        <v>194</v>
      </c>
      <c r="R34" s="23" t="s">
        <v>195</v>
      </c>
      <c r="S34" s="20">
        <v>74.238019600203799</v>
      </c>
      <c r="T34" s="20">
        <v>86.107791973474221</v>
      </c>
      <c r="U34" s="20">
        <v>119.19405474002158</v>
      </c>
      <c r="V34" s="16"/>
      <c r="W34" s="20">
        <v>72.110437988282527</v>
      </c>
      <c r="X34" s="20">
        <v>97.610738074118203</v>
      </c>
      <c r="Y34" s="20">
        <v>123.21638574725004</v>
      </c>
      <c r="Z34" s="16"/>
      <c r="AA34" s="20">
        <v>91.029843925670164</v>
      </c>
      <c r="AB34" s="20">
        <v>89.81022897990853</v>
      </c>
      <c r="AC34" s="20">
        <v>142.78376439247785</v>
      </c>
      <c r="AD34" s="16"/>
      <c r="AE34" s="20">
        <v>59.294517199680939</v>
      </c>
      <c r="AF34" s="20">
        <v>70.003240253716285</v>
      </c>
      <c r="AG34" s="20">
        <v>88.51186074293193</v>
      </c>
      <c r="AH34" s="18"/>
      <c r="AI34" s="18"/>
      <c r="AJ34" s="18"/>
      <c r="AK34" s="18"/>
      <c r="AL34" s="17" t="s">
        <v>149</v>
      </c>
      <c r="AM34" s="23" t="s">
        <v>150</v>
      </c>
      <c r="AN34" s="20">
        <v>97.352153228892902</v>
      </c>
      <c r="AO34" s="20">
        <v>104.50759933831861</v>
      </c>
      <c r="AP34" s="20">
        <v>115.34164462443952</v>
      </c>
      <c r="AQ34" s="18"/>
      <c r="AR34" s="20">
        <v>101.06505763963855</v>
      </c>
      <c r="AS34" s="20">
        <v>104.49756713076998</v>
      </c>
      <c r="AT34" s="20">
        <v>115.98740767015813</v>
      </c>
      <c r="AU34" s="18"/>
      <c r="AV34" s="20">
        <v>93.831150926422083</v>
      </c>
      <c r="AW34" s="20">
        <v>104.51785540606922</v>
      </c>
      <c r="AX34" s="20">
        <v>114.72578204524018</v>
      </c>
      <c r="AY34" s="18"/>
      <c r="AZ34" s="18"/>
      <c r="BA34" s="18"/>
      <c r="BB34" s="17" t="s">
        <v>132</v>
      </c>
      <c r="BC34" s="23" t="s">
        <v>35</v>
      </c>
      <c r="BD34" s="20">
        <v>111.49891008079047</v>
      </c>
      <c r="BE34" s="20">
        <v>117.16283923768387</v>
      </c>
      <c r="BF34" s="20">
        <v>117.3812445616508</v>
      </c>
      <c r="BG34" s="18"/>
      <c r="BH34" s="20">
        <v>105.6581397072609</v>
      </c>
      <c r="BI34" s="20">
        <v>107.88763318109334</v>
      </c>
      <c r="BJ34" s="20">
        <v>112.34413352335184</v>
      </c>
      <c r="BK34" s="18"/>
      <c r="BL34" s="20">
        <v>121.77682609740638</v>
      </c>
      <c r="BM34" s="20">
        <v>130.02640718930618</v>
      </c>
      <c r="BN34" s="20">
        <v>124.10781182223273</v>
      </c>
      <c r="BP34" s="20">
        <v>107.05293543715622</v>
      </c>
      <c r="BQ34" s="20">
        <v>113.40455120857553</v>
      </c>
      <c r="BR34" s="20">
        <v>115.63310296470878</v>
      </c>
      <c r="CB34" s="16"/>
    </row>
    <row r="35" spans="1:80" x14ac:dyDescent="0.2">
      <c r="A35" s="17" t="s">
        <v>186</v>
      </c>
      <c r="B35" s="23" t="s">
        <v>92</v>
      </c>
      <c r="C35" s="20">
        <v>137.83698334725383</v>
      </c>
      <c r="D35" s="20">
        <v>120.54191944794204</v>
      </c>
      <c r="E35" s="20">
        <v>122.36704780808843</v>
      </c>
      <c r="F35" s="18"/>
      <c r="G35" s="20">
        <v>141.93841756528508</v>
      </c>
      <c r="H35" s="20">
        <v>120.75989068280084</v>
      </c>
      <c r="I35" s="20">
        <v>109.4862648178447</v>
      </c>
      <c r="J35" s="18"/>
      <c r="K35" s="20">
        <v>133.0794967893741</v>
      </c>
      <c r="L35" s="20">
        <v>120.26677580039762</v>
      </c>
      <c r="M35" s="20">
        <v>139.44706287508652</v>
      </c>
      <c r="Q35" s="17" t="s">
        <v>128</v>
      </c>
      <c r="R35" s="23" t="s">
        <v>33</v>
      </c>
      <c r="S35" s="20">
        <v>112.37621430926194</v>
      </c>
      <c r="T35" s="20">
        <v>98.733280907979974</v>
      </c>
      <c r="U35" s="20">
        <v>118.42013263740063</v>
      </c>
      <c r="V35" s="16"/>
      <c r="W35" s="20">
        <v>72.708533962749883</v>
      </c>
      <c r="X35" s="20">
        <v>74.263985517684588</v>
      </c>
      <c r="Y35" s="20">
        <v>107.6341411519043</v>
      </c>
      <c r="Z35" s="16"/>
      <c r="AA35" s="20">
        <v>126.28193053395714</v>
      </c>
      <c r="AB35" s="20">
        <v>128.92955607283773</v>
      </c>
      <c r="AC35" s="20">
        <v>162.10847654292172</v>
      </c>
      <c r="AD35" s="16"/>
      <c r="AE35" s="20">
        <v>137.50568176945305</v>
      </c>
      <c r="AF35" s="20">
        <v>92.044511320913827</v>
      </c>
      <c r="AG35" s="20">
        <v>82.547831693118681</v>
      </c>
      <c r="AH35" s="18"/>
      <c r="AI35" s="18"/>
      <c r="AJ35" s="18"/>
      <c r="AK35" s="18"/>
      <c r="AL35" s="17" t="s">
        <v>139</v>
      </c>
      <c r="AM35" s="23" t="s">
        <v>140</v>
      </c>
      <c r="AN35" s="20">
        <v>119.75675056879579</v>
      </c>
      <c r="AO35" s="20">
        <v>115.6665414882454</v>
      </c>
      <c r="AP35" s="20">
        <v>114.8928824107269</v>
      </c>
      <c r="AQ35" s="18"/>
      <c r="AR35" s="20">
        <v>120.5754938680866</v>
      </c>
      <c r="AS35" s="20">
        <v>117.5274616056073</v>
      </c>
      <c r="AT35" s="20">
        <v>117.02720513569527</v>
      </c>
      <c r="AU35" s="18"/>
      <c r="AV35" s="20">
        <v>118.98089046152785</v>
      </c>
      <c r="AW35" s="20">
        <v>113.8981449470096</v>
      </c>
      <c r="AX35" s="20">
        <v>112.8684530706597</v>
      </c>
      <c r="AY35" s="18"/>
      <c r="AZ35" s="18"/>
      <c r="BA35" s="18"/>
      <c r="BB35" s="17" t="s">
        <v>223</v>
      </c>
      <c r="BC35" s="23" t="s">
        <v>69</v>
      </c>
      <c r="BD35" s="20">
        <v>111.32789948250705</v>
      </c>
      <c r="BE35" s="20">
        <v>113.09653566040095</v>
      </c>
      <c r="BF35" s="20">
        <v>115.41761779389084</v>
      </c>
      <c r="BG35" s="18"/>
      <c r="BH35" s="20">
        <v>103.15106539757836</v>
      </c>
      <c r="BI35" s="20">
        <v>105.44448038237184</v>
      </c>
      <c r="BJ35" s="20">
        <v>104.86840528430785</v>
      </c>
      <c r="BK35" s="18"/>
      <c r="BL35" s="20">
        <v>110.61026503812788</v>
      </c>
      <c r="BM35" s="20">
        <v>111.26203505946741</v>
      </c>
      <c r="BN35" s="20">
        <v>114.71272526519184</v>
      </c>
      <c r="BP35" s="20">
        <v>120.28306236382362</v>
      </c>
      <c r="BQ35" s="20">
        <v>122.48713813036835</v>
      </c>
      <c r="BR35" s="20">
        <v>126.76030671077336</v>
      </c>
      <c r="CB35" s="16"/>
    </row>
    <row r="36" spans="1:80" x14ac:dyDescent="0.2">
      <c r="A36" s="17" t="s">
        <v>155</v>
      </c>
      <c r="B36" s="23" t="s">
        <v>96</v>
      </c>
      <c r="C36" s="20">
        <v>109.45558874464997</v>
      </c>
      <c r="D36" s="20">
        <v>120.61505113767473</v>
      </c>
      <c r="E36" s="20">
        <v>118.90281107087972</v>
      </c>
      <c r="F36" s="18"/>
      <c r="G36" s="20">
        <v>113.71225714476326</v>
      </c>
      <c r="H36" s="20">
        <v>133.99202037576961</v>
      </c>
      <c r="I36" s="20">
        <v>133.64726681027315</v>
      </c>
      <c r="J36" s="18"/>
      <c r="K36" s="20">
        <v>104.51803878872721</v>
      </c>
      <c r="L36" s="20">
        <v>104.45191395286786</v>
      </c>
      <c r="M36" s="20">
        <v>99.340909745028071</v>
      </c>
      <c r="Q36" s="17" t="s">
        <v>129</v>
      </c>
      <c r="R36" s="23" t="s">
        <v>130</v>
      </c>
      <c r="S36" s="20">
        <v>151.96194700495354</v>
      </c>
      <c r="T36" s="20">
        <v>150.54672154307573</v>
      </c>
      <c r="U36" s="20">
        <v>116.2390794391053</v>
      </c>
      <c r="V36" s="16"/>
      <c r="W36" s="20">
        <v>174.22535736234477</v>
      </c>
      <c r="X36" s="20">
        <v>173.6572142434143</v>
      </c>
      <c r="Y36" s="20">
        <v>140.57214205247385</v>
      </c>
      <c r="Z36" s="16"/>
      <c r="AA36" s="20">
        <v>171.73371153152522</v>
      </c>
      <c r="AB36" s="20">
        <v>186.30330345203305</v>
      </c>
      <c r="AC36" s="20">
        <v>121.57395519365053</v>
      </c>
      <c r="AD36" s="16"/>
      <c r="AE36" s="20">
        <v>109.85068738690057</v>
      </c>
      <c r="AF36" s="20">
        <v>87.736305489344886</v>
      </c>
      <c r="AG36" s="20">
        <v>82.373381117621406</v>
      </c>
      <c r="AH36" s="18"/>
      <c r="AI36" s="18"/>
      <c r="AJ36" s="18"/>
      <c r="AK36" s="18"/>
      <c r="AL36" s="17" t="s">
        <v>208</v>
      </c>
      <c r="AM36" s="23" t="s">
        <v>209</v>
      </c>
      <c r="AN36" s="20">
        <v>116.17162636306111</v>
      </c>
      <c r="AO36" s="20">
        <v>117.39593598593967</v>
      </c>
      <c r="AP36" s="20">
        <v>114.87337101013071</v>
      </c>
      <c r="AQ36" s="18"/>
      <c r="AR36" s="20">
        <v>112.41204791674619</v>
      </c>
      <c r="AS36" s="20">
        <v>111.6138176601243</v>
      </c>
      <c r="AT36" s="20">
        <v>113.01798606184532</v>
      </c>
      <c r="AU36" s="18"/>
      <c r="AV36" s="20">
        <v>119.73812763232516</v>
      </c>
      <c r="AW36" s="20">
        <v>122.87427371614592</v>
      </c>
      <c r="AX36" s="20">
        <v>116.6497843676261</v>
      </c>
      <c r="AY36" s="18"/>
      <c r="AZ36" s="18"/>
      <c r="BA36" s="18"/>
      <c r="BB36" s="17" t="s">
        <v>127</v>
      </c>
      <c r="BC36" s="23" t="s">
        <v>32</v>
      </c>
      <c r="BD36" s="20">
        <v>125.73302752614579</v>
      </c>
      <c r="BE36" s="20">
        <v>107.51030307607536</v>
      </c>
      <c r="BF36" s="20">
        <v>115.04076013139144</v>
      </c>
      <c r="BG36" s="18"/>
      <c r="BH36" s="20">
        <v>103.18115028929455</v>
      </c>
      <c r="BI36" s="20">
        <v>91.144557470671344</v>
      </c>
      <c r="BJ36" s="20">
        <v>96.540007776619618</v>
      </c>
      <c r="BK36" s="18"/>
      <c r="BL36" s="20">
        <v>144.57229007800376</v>
      </c>
      <c r="BM36" s="20">
        <v>114.30278537846898</v>
      </c>
      <c r="BN36" s="20">
        <v>121.30801687763713</v>
      </c>
      <c r="BP36" s="20">
        <v>129.50375387836357</v>
      </c>
      <c r="BQ36" s="20">
        <v>116.82526576353646</v>
      </c>
      <c r="BR36" s="20">
        <v>127.32914134173812</v>
      </c>
      <c r="CB36" s="16"/>
    </row>
    <row r="37" spans="1:80" x14ac:dyDescent="0.2">
      <c r="A37" s="17" t="s">
        <v>115</v>
      </c>
      <c r="B37" s="23" t="s">
        <v>116</v>
      </c>
      <c r="C37" s="20">
        <v>113.54728502196612</v>
      </c>
      <c r="D37" s="20">
        <v>121.53442095145692</v>
      </c>
      <c r="E37" s="20">
        <v>118.70653703477726</v>
      </c>
      <c r="F37" s="18"/>
      <c r="G37" s="20">
        <v>136.93120169669467</v>
      </c>
      <c r="H37" s="20">
        <v>139.18558354530424</v>
      </c>
      <c r="I37" s="20">
        <v>123.74874444073531</v>
      </c>
      <c r="J37" s="18"/>
      <c r="K37" s="20">
        <v>86.364967495793437</v>
      </c>
      <c r="L37" s="20">
        <v>100.21846807537449</v>
      </c>
      <c r="M37" s="20">
        <v>112.0096149170158</v>
      </c>
      <c r="Q37" s="17" t="s">
        <v>180</v>
      </c>
      <c r="R37" s="23" t="s">
        <v>181</v>
      </c>
      <c r="S37" s="20">
        <v>87.649902170236643</v>
      </c>
      <c r="T37" s="20">
        <v>106.14219185636826</v>
      </c>
      <c r="U37" s="20">
        <v>116.00790790195876</v>
      </c>
      <c r="V37" s="16"/>
      <c r="W37" s="20">
        <v>95.127164739035138</v>
      </c>
      <c r="X37" s="20">
        <v>108.99349087652877</v>
      </c>
      <c r="Y37" s="20">
        <v>110.9725161352042</v>
      </c>
      <c r="Z37" s="16"/>
      <c r="AA37" s="20">
        <v>71.019014933366194</v>
      </c>
      <c r="AB37" s="20">
        <v>111.80476449903421</v>
      </c>
      <c r="AC37" s="20">
        <v>126.49889460277794</v>
      </c>
      <c r="AD37" s="16"/>
      <c r="AE37" s="20">
        <v>97.137674634008249</v>
      </c>
      <c r="AF37" s="20">
        <v>97.046930414441761</v>
      </c>
      <c r="AG37" s="20">
        <v>110.22005423137458</v>
      </c>
      <c r="AH37" s="18"/>
      <c r="AI37" s="18"/>
      <c r="AJ37" s="18"/>
      <c r="AK37" s="18"/>
      <c r="AL37" s="17" t="s">
        <v>199</v>
      </c>
      <c r="AM37" s="23" t="s">
        <v>66</v>
      </c>
      <c r="AN37" s="20">
        <v>109.70091438197902</v>
      </c>
      <c r="AO37" s="20">
        <v>118.13020404082664</v>
      </c>
      <c r="AP37" s="20">
        <v>114.80508110804402</v>
      </c>
      <c r="AQ37" s="18"/>
      <c r="AR37" s="20">
        <v>117.35203049121259</v>
      </c>
      <c r="AS37" s="20">
        <v>131.48167353746967</v>
      </c>
      <c r="AT37" s="20">
        <v>131.42440081236347</v>
      </c>
      <c r="AU37" s="18"/>
      <c r="AV37" s="20">
        <v>102.44472374424151</v>
      </c>
      <c r="AW37" s="20">
        <v>105.50475961628838</v>
      </c>
      <c r="AX37" s="20">
        <v>98.97182243520885</v>
      </c>
      <c r="AY37" s="18"/>
      <c r="AZ37" s="18"/>
      <c r="BA37" s="18"/>
      <c r="BB37" s="17" t="s">
        <v>225</v>
      </c>
      <c r="BC37" s="23" t="s">
        <v>225</v>
      </c>
      <c r="BD37" s="20">
        <v>124.07321877810082</v>
      </c>
      <c r="BE37" s="20">
        <v>106.56281486389292</v>
      </c>
      <c r="BF37" s="20">
        <v>114.59448132053691</v>
      </c>
      <c r="BG37" s="18"/>
      <c r="BH37" s="20">
        <v>105.2570078177117</v>
      </c>
      <c r="BI37" s="20">
        <v>95.711757396444582</v>
      </c>
      <c r="BJ37" s="20">
        <v>95.538617123909475</v>
      </c>
      <c r="BK37" s="18"/>
      <c r="BL37" s="20">
        <v>139.60714051609236</v>
      </c>
      <c r="BM37" s="20">
        <v>115.35233468212436</v>
      </c>
      <c r="BN37" s="20">
        <v>124.32469734610984</v>
      </c>
      <c r="BP37" s="20">
        <v>127.4030925037477</v>
      </c>
      <c r="BQ37" s="20">
        <v>108.44058324807186</v>
      </c>
      <c r="BR37" s="20">
        <v>123.91613355594968</v>
      </c>
      <c r="CB37" s="16"/>
    </row>
    <row r="38" spans="1:80" x14ac:dyDescent="0.2">
      <c r="A38" s="17" t="s">
        <v>109</v>
      </c>
      <c r="B38" s="23" t="s">
        <v>26</v>
      </c>
      <c r="C38" s="20">
        <v>128.68764657861328</v>
      </c>
      <c r="D38" s="20">
        <v>131.27138307015011</v>
      </c>
      <c r="E38" s="20">
        <v>118.1864108391057</v>
      </c>
      <c r="F38" s="18"/>
      <c r="G38" s="20">
        <v>153.01284459722802</v>
      </c>
      <c r="H38" s="20">
        <v>162.9862324086312</v>
      </c>
      <c r="I38" s="20">
        <v>143.76097444871399</v>
      </c>
      <c r="J38" s="18"/>
      <c r="K38" s="20">
        <v>100.42274345502722</v>
      </c>
      <c r="L38" s="20">
        <v>92.939709632054814</v>
      </c>
      <c r="M38" s="20">
        <v>84.286835761377773</v>
      </c>
      <c r="Q38" s="17" t="s">
        <v>157</v>
      </c>
      <c r="R38" s="23" t="s">
        <v>43</v>
      </c>
      <c r="S38" s="20">
        <v>101.65261657154845</v>
      </c>
      <c r="T38" s="20">
        <v>93.634149330555559</v>
      </c>
      <c r="U38" s="20">
        <v>115.11337456256574</v>
      </c>
      <c r="V38" s="16"/>
      <c r="W38" s="20">
        <v>105.78324135079544</v>
      </c>
      <c r="X38" s="20">
        <v>97.3782392934732</v>
      </c>
      <c r="Y38" s="20">
        <v>96.490417841173183</v>
      </c>
      <c r="Z38" s="16"/>
      <c r="AA38" s="20">
        <v>102.12322582334548</v>
      </c>
      <c r="AB38" s="20">
        <v>97.793571393194966</v>
      </c>
      <c r="AC38" s="20">
        <v>170.35947723636971</v>
      </c>
      <c r="AD38" s="16"/>
      <c r="AE38" s="20">
        <v>97.088361163283295</v>
      </c>
      <c r="AF38" s="20">
        <v>85.21467790546447</v>
      </c>
      <c r="AG38" s="20">
        <v>75.493486546447457</v>
      </c>
      <c r="AH38" s="18"/>
      <c r="AI38" s="18"/>
      <c r="AJ38" s="18"/>
      <c r="AK38" s="18"/>
      <c r="AL38" s="17" t="s">
        <v>171</v>
      </c>
      <c r="AM38" s="23" t="s">
        <v>55</v>
      </c>
      <c r="AN38" s="20">
        <v>115.88986863415514</v>
      </c>
      <c r="AO38" s="20">
        <v>107.72485278933645</v>
      </c>
      <c r="AP38" s="20">
        <v>114.50265439880292</v>
      </c>
      <c r="AQ38" s="18"/>
      <c r="AR38" s="20">
        <v>100.93532072354145</v>
      </c>
      <c r="AS38" s="20">
        <v>93.723802362864845</v>
      </c>
      <c r="AT38" s="20">
        <v>104.15971149967309</v>
      </c>
      <c r="AU38" s="18"/>
      <c r="AV38" s="20">
        <v>130.07441501370849</v>
      </c>
      <c r="AW38" s="20">
        <v>120.96625890972217</v>
      </c>
      <c r="AX38" s="20">
        <v>124.35531842114203</v>
      </c>
      <c r="AY38" s="18"/>
      <c r="AZ38" s="18"/>
      <c r="BA38" s="18"/>
      <c r="BB38" s="17" t="s">
        <v>151</v>
      </c>
      <c r="BC38" s="23" t="s">
        <v>40</v>
      </c>
      <c r="BD38" s="20">
        <v>110.46278704413209</v>
      </c>
      <c r="BE38" s="20">
        <v>109.90863261316213</v>
      </c>
      <c r="BF38" s="20">
        <v>112.1052372866594</v>
      </c>
      <c r="BG38" s="18"/>
      <c r="BH38" s="20">
        <v>102.24851864609266</v>
      </c>
      <c r="BI38" s="20">
        <v>100.40859400133367</v>
      </c>
      <c r="BJ38" s="20">
        <v>97.898329751087815</v>
      </c>
      <c r="BK38" s="18"/>
      <c r="BL38" s="20">
        <v>117.18356020713611</v>
      </c>
      <c r="BM38" s="20">
        <v>118.079201097229</v>
      </c>
      <c r="BN38" s="20">
        <v>120.41089948341809</v>
      </c>
      <c r="BP38" s="20">
        <v>111.99150953420994</v>
      </c>
      <c r="BQ38" s="20">
        <v>111.07492664097282</v>
      </c>
      <c r="BR38" s="20">
        <v>117.99825748293058</v>
      </c>
      <c r="CB38" s="16"/>
    </row>
    <row r="39" spans="1:80" x14ac:dyDescent="0.2">
      <c r="A39" s="17" t="s">
        <v>143</v>
      </c>
      <c r="B39" s="23" t="s">
        <v>144</v>
      </c>
      <c r="C39" s="20">
        <v>119.22356394248688</v>
      </c>
      <c r="D39" s="20">
        <v>122.50602768647674</v>
      </c>
      <c r="E39" s="20">
        <v>114.03521497553835</v>
      </c>
      <c r="F39" s="18"/>
      <c r="G39" s="20">
        <v>120.04194333348543</v>
      </c>
      <c r="H39" s="20">
        <v>127.97741596987473</v>
      </c>
      <c r="I39" s="20">
        <v>120.65007656853214</v>
      </c>
      <c r="J39" s="18"/>
      <c r="K39" s="20">
        <v>118.27072111278562</v>
      </c>
      <c r="L39" s="20">
        <v>115.89490662445758</v>
      </c>
      <c r="M39" s="20">
        <v>105.26438540652504</v>
      </c>
      <c r="Q39" s="17" t="s">
        <v>139</v>
      </c>
      <c r="R39" s="23" t="s">
        <v>140</v>
      </c>
      <c r="S39" s="20">
        <v>113.51848918306796</v>
      </c>
      <c r="T39" s="20">
        <v>115.76301016847614</v>
      </c>
      <c r="U39" s="20">
        <v>114.91235583461226</v>
      </c>
      <c r="V39" s="16"/>
      <c r="W39" s="20">
        <v>125.19145572226158</v>
      </c>
      <c r="X39" s="20">
        <v>142.10519222005158</v>
      </c>
      <c r="Y39" s="20">
        <v>147.18250388020115</v>
      </c>
      <c r="Z39" s="16"/>
      <c r="AA39" s="20">
        <v>123.21230822251633</v>
      </c>
      <c r="AB39" s="20">
        <v>100.29963845277597</v>
      </c>
      <c r="AC39" s="20">
        <v>90.593224121003274</v>
      </c>
      <c r="AD39" s="16"/>
      <c r="AE39" s="20">
        <v>92.117563314208269</v>
      </c>
      <c r="AF39" s="20">
        <v>104.64244022175761</v>
      </c>
      <c r="AG39" s="20">
        <v>104.70305478127311</v>
      </c>
      <c r="AH39" s="18"/>
      <c r="AI39" s="18"/>
      <c r="AJ39" s="18"/>
      <c r="AK39" s="18"/>
      <c r="AL39" s="17" t="s">
        <v>124</v>
      </c>
      <c r="AM39" s="23" t="s">
        <v>125</v>
      </c>
      <c r="AN39" s="20">
        <v>109.08882000539018</v>
      </c>
      <c r="AO39" s="20">
        <v>106.59446644168153</v>
      </c>
      <c r="AP39" s="20">
        <v>112.58078144007715</v>
      </c>
      <c r="AQ39" s="18"/>
      <c r="AR39" s="20">
        <v>107.47206534227981</v>
      </c>
      <c r="AS39" s="20">
        <v>103.81178321104171</v>
      </c>
      <c r="AT39" s="20">
        <v>106.90917595181458</v>
      </c>
      <c r="AU39" s="18"/>
      <c r="AV39" s="20">
        <v>110.62288518885251</v>
      </c>
      <c r="AW39" s="20">
        <v>109.21739926425577</v>
      </c>
      <c r="AX39" s="20">
        <v>117.98325132373515</v>
      </c>
      <c r="AY39" s="18"/>
      <c r="AZ39" s="18"/>
      <c r="BA39" s="18"/>
      <c r="BB39" s="17" t="s">
        <v>124</v>
      </c>
      <c r="BC39" s="23" t="s">
        <v>125</v>
      </c>
      <c r="BD39" s="20">
        <v>106.36859213228782</v>
      </c>
      <c r="BE39" s="20">
        <v>99.693525325570292</v>
      </c>
      <c r="BF39" s="20">
        <v>109.99285091528125</v>
      </c>
      <c r="BG39" s="18"/>
      <c r="BH39" s="20">
        <v>99.811642417081231</v>
      </c>
      <c r="BI39" s="20">
        <v>98.085105829488313</v>
      </c>
      <c r="BJ39" s="20">
        <v>99.345884555995539</v>
      </c>
      <c r="BK39" s="18"/>
      <c r="BL39" s="20">
        <v>109.52476675333753</v>
      </c>
      <c r="BM39" s="20">
        <v>104.7783706695963</v>
      </c>
      <c r="BN39" s="20">
        <v>117.93643282463819</v>
      </c>
      <c r="BP39" s="20">
        <v>109.81005349133956</v>
      </c>
      <c r="BQ39" s="20">
        <v>96.183022759461863</v>
      </c>
      <c r="BR39" s="20">
        <v>112.66917515073465</v>
      </c>
      <c r="CB39" s="16"/>
    </row>
    <row r="40" spans="1:80" x14ac:dyDescent="0.2">
      <c r="A40" s="17" t="s">
        <v>141</v>
      </c>
      <c r="B40" s="23" t="s">
        <v>38</v>
      </c>
      <c r="C40" s="20">
        <v>110.03081395074483</v>
      </c>
      <c r="D40" s="20">
        <v>115.87193868929843</v>
      </c>
      <c r="E40" s="20">
        <v>113.94689165929222</v>
      </c>
      <c r="F40" s="18"/>
      <c r="G40" s="20">
        <v>108.14980564558316</v>
      </c>
      <c r="H40" s="20">
        <v>105.9047724993525</v>
      </c>
      <c r="I40" s="20">
        <v>96.205030021151728</v>
      </c>
      <c r="J40" s="18"/>
      <c r="K40" s="20">
        <v>112.22752026219682</v>
      </c>
      <c r="L40" s="20">
        <v>127.90312776470446</v>
      </c>
      <c r="M40" s="20">
        <v>137.48398423582353</v>
      </c>
      <c r="Q40" s="17" t="s">
        <v>141</v>
      </c>
      <c r="R40" s="23" t="s">
        <v>38</v>
      </c>
      <c r="S40" s="20">
        <v>81.426473547431371</v>
      </c>
      <c r="T40" s="20">
        <v>103.13752123397038</v>
      </c>
      <c r="U40" s="20">
        <v>114.36960526913784</v>
      </c>
      <c r="V40" s="16"/>
      <c r="W40" s="20">
        <v>84.540865990962686</v>
      </c>
      <c r="X40" s="20">
        <v>94.394504941862607</v>
      </c>
      <c r="Y40" s="20">
        <v>98.330317689923703</v>
      </c>
      <c r="Z40" s="16"/>
      <c r="AA40" s="20">
        <v>87.299669977590213</v>
      </c>
      <c r="AB40" s="20">
        <v>127.30630809106367</v>
      </c>
      <c r="AC40" s="20">
        <v>146.32695727399437</v>
      </c>
      <c r="AD40" s="16"/>
      <c r="AE40" s="20">
        <v>72.372449635937926</v>
      </c>
      <c r="AF40" s="20">
        <v>86.358087983985143</v>
      </c>
      <c r="AG40" s="20">
        <v>97.50696854201037</v>
      </c>
      <c r="AH40" s="18"/>
      <c r="AI40" s="18"/>
      <c r="AJ40" s="18"/>
      <c r="AK40" s="18"/>
      <c r="AL40" s="17" t="s">
        <v>127</v>
      </c>
      <c r="AM40" s="23" t="s">
        <v>32</v>
      </c>
      <c r="AN40" s="20">
        <v>121.42786537472089</v>
      </c>
      <c r="AO40" s="20">
        <v>114.2752967526701</v>
      </c>
      <c r="AP40" s="20">
        <v>112.04421792368163</v>
      </c>
      <c r="AQ40" s="18"/>
      <c r="AR40" s="20">
        <v>111.03484065356164</v>
      </c>
      <c r="AS40" s="20">
        <v>100.81023620005709</v>
      </c>
      <c r="AT40" s="20">
        <v>106.35928306138626</v>
      </c>
      <c r="AU40" s="18"/>
      <c r="AV40" s="20">
        <v>131.29545995161916</v>
      </c>
      <c r="AW40" s="20">
        <v>127.00987231135011</v>
      </c>
      <c r="AX40" s="20">
        <v>117.46891406923594</v>
      </c>
      <c r="AY40" s="18"/>
      <c r="AZ40" s="18"/>
      <c r="BA40" s="18"/>
      <c r="BB40" s="17" t="s">
        <v>197</v>
      </c>
      <c r="BC40" s="23" t="s">
        <v>64</v>
      </c>
      <c r="BD40" s="20">
        <v>107.74673636551304</v>
      </c>
      <c r="BE40" s="20">
        <v>97.749200556820924</v>
      </c>
      <c r="BF40" s="20">
        <v>108.76310485870431</v>
      </c>
      <c r="BG40" s="18"/>
      <c r="BH40" s="20">
        <v>101.94766972893075</v>
      </c>
      <c r="BI40" s="20">
        <v>100.30887347893686</v>
      </c>
      <c r="BJ40" s="20">
        <v>104.75934293599289</v>
      </c>
      <c r="BK40" s="18"/>
      <c r="BL40" s="20">
        <v>110.10771953591012</v>
      </c>
      <c r="BM40" s="20">
        <v>97.666938471931317</v>
      </c>
      <c r="BN40" s="20">
        <v>109.55676485665838</v>
      </c>
      <c r="BP40" s="20">
        <v>111.21386085226077</v>
      </c>
      <c r="BQ40" s="20">
        <v>95.318014481195888</v>
      </c>
      <c r="BR40" s="20">
        <v>111.99056541554864</v>
      </c>
      <c r="CB40" s="16"/>
    </row>
    <row r="41" spans="1:80" x14ac:dyDescent="0.2">
      <c r="A41" s="17" t="s">
        <v>208</v>
      </c>
      <c r="B41" s="23" t="s">
        <v>209</v>
      </c>
      <c r="C41" s="20">
        <v>141.24492136072135</v>
      </c>
      <c r="D41" s="20">
        <v>128.38790501783325</v>
      </c>
      <c r="E41" s="20">
        <v>113.90763685207173</v>
      </c>
      <c r="F41" s="18"/>
      <c r="G41" s="20">
        <v>88.918462440613879</v>
      </c>
      <c r="H41" s="20">
        <v>77.282893120189172</v>
      </c>
      <c r="I41" s="20">
        <v>75.590281260244652</v>
      </c>
      <c r="J41" s="18"/>
      <c r="K41" s="20">
        <v>202.06586145075588</v>
      </c>
      <c r="L41" s="20">
        <v>190.13593569134414</v>
      </c>
      <c r="M41" s="20">
        <v>164.7274069795485</v>
      </c>
      <c r="Q41" s="17" t="s">
        <v>196</v>
      </c>
      <c r="R41" s="23" t="s">
        <v>63</v>
      </c>
      <c r="S41" s="20">
        <v>121.04174783468697</v>
      </c>
      <c r="T41" s="20">
        <v>104.3413469230744</v>
      </c>
      <c r="U41" s="20">
        <v>113.56553035732387</v>
      </c>
      <c r="V41" s="16"/>
      <c r="W41" s="20">
        <v>128.97939689388824</v>
      </c>
      <c r="X41" s="20">
        <v>77.712717430585172</v>
      </c>
      <c r="Y41" s="20">
        <v>94.954006627268129</v>
      </c>
      <c r="Z41" s="16"/>
      <c r="AA41" s="20">
        <v>93.147494760778073</v>
      </c>
      <c r="AB41" s="20">
        <v>73.881514866359595</v>
      </c>
      <c r="AC41" s="20">
        <v>73.63722030360664</v>
      </c>
      <c r="AD41" s="16"/>
      <c r="AE41" s="20">
        <v>141.52966098060904</v>
      </c>
      <c r="AF41" s="20">
        <v>165.16150223488731</v>
      </c>
      <c r="AG41" s="20">
        <v>179.0517094260197</v>
      </c>
      <c r="AH41" s="18"/>
      <c r="AI41" s="18"/>
      <c r="AJ41" s="18"/>
      <c r="AK41" s="18"/>
      <c r="AL41" s="17" t="s">
        <v>200</v>
      </c>
      <c r="AM41" s="23" t="s">
        <v>93</v>
      </c>
      <c r="AN41" s="20">
        <v>103.71599158866584</v>
      </c>
      <c r="AO41" s="20">
        <v>96.227760877290677</v>
      </c>
      <c r="AP41" s="20">
        <v>107.46879448387261</v>
      </c>
      <c r="AQ41" s="18"/>
      <c r="AR41" s="20">
        <v>123.13031313892174</v>
      </c>
      <c r="AS41" s="20">
        <v>115.84778794714239</v>
      </c>
      <c r="AT41" s="20">
        <v>121.34636383869575</v>
      </c>
      <c r="AU41" s="18"/>
      <c r="AV41" s="20">
        <v>85.293301825682377</v>
      </c>
      <c r="AW41" s="20">
        <v>77.664661800391173</v>
      </c>
      <c r="AX41" s="20">
        <v>94.247539504993895</v>
      </c>
      <c r="AY41" s="18"/>
      <c r="AZ41" s="18"/>
      <c r="BA41" s="18"/>
      <c r="BB41" s="17" t="s">
        <v>182</v>
      </c>
      <c r="BC41" s="23" t="s">
        <v>183</v>
      </c>
      <c r="BD41" s="20">
        <v>93.975353480218743</v>
      </c>
      <c r="BE41" s="20">
        <v>100.0883120806463</v>
      </c>
      <c r="BF41" s="20">
        <v>107.92013377153462</v>
      </c>
      <c r="BG41" s="18"/>
      <c r="BH41" s="20">
        <v>102.72987691355171</v>
      </c>
      <c r="BI41" s="20">
        <v>101.28613459842546</v>
      </c>
      <c r="BJ41" s="20">
        <v>107.22811791148621</v>
      </c>
      <c r="BK41" s="18"/>
      <c r="BL41" s="20">
        <v>94.920794458889574</v>
      </c>
      <c r="BM41" s="20">
        <v>100.71749766292967</v>
      </c>
      <c r="BN41" s="20">
        <v>109.85251784376355</v>
      </c>
      <c r="BP41" s="20">
        <v>84.20824298820834</v>
      </c>
      <c r="BQ41" s="20">
        <v>98.266906338920819</v>
      </c>
      <c r="BR41" s="20">
        <v>106.6814421932111</v>
      </c>
      <c r="CB41" s="16"/>
    </row>
    <row r="42" spans="1:80" x14ac:dyDescent="0.2">
      <c r="A42" s="17" t="s">
        <v>204</v>
      </c>
      <c r="B42" s="23" t="s">
        <v>205</v>
      </c>
      <c r="C42" s="20">
        <v>150.5244977986664</v>
      </c>
      <c r="D42" s="20">
        <v>123.04929166734802</v>
      </c>
      <c r="E42" s="20">
        <v>113.88800944846147</v>
      </c>
      <c r="F42" s="18"/>
      <c r="G42" s="20">
        <v>115.12558420444606</v>
      </c>
      <c r="H42" s="20">
        <v>97.875752967038835</v>
      </c>
      <c r="I42" s="20">
        <v>76.700637247784115</v>
      </c>
      <c r="J42" s="18"/>
      <c r="K42" s="20">
        <v>191.66920911362638</v>
      </c>
      <c r="L42" s="20">
        <v>153.47683215272303</v>
      </c>
      <c r="M42" s="20">
        <v>163.1866185126851</v>
      </c>
      <c r="Q42" s="17" t="s">
        <v>104</v>
      </c>
      <c r="R42" s="23" t="s">
        <v>23</v>
      </c>
      <c r="S42" s="20">
        <v>109.87502622351424</v>
      </c>
      <c r="T42" s="20">
        <v>120.15746329374208</v>
      </c>
      <c r="U42" s="20">
        <v>112.71120076352155</v>
      </c>
      <c r="V42" s="16"/>
      <c r="W42" s="20">
        <v>110.17924676313061</v>
      </c>
      <c r="X42" s="20">
        <v>115.16439601281432</v>
      </c>
      <c r="Y42" s="20">
        <v>117.2509372685693</v>
      </c>
      <c r="Z42" s="16"/>
      <c r="AA42" s="20">
        <v>118.71472869657616</v>
      </c>
      <c r="AB42" s="20">
        <v>135.42254799993395</v>
      </c>
      <c r="AC42" s="20">
        <v>116.96484356226276</v>
      </c>
      <c r="AD42" s="16"/>
      <c r="AE42" s="20">
        <v>100.58961758475482</v>
      </c>
      <c r="AF42" s="20">
        <v>109.00169114611766</v>
      </c>
      <c r="AG42" s="20">
        <v>102.80590477274021</v>
      </c>
      <c r="AH42" s="18"/>
      <c r="AI42" s="18"/>
      <c r="AJ42" s="18"/>
      <c r="AK42" s="18"/>
      <c r="AL42" s="17" t="s">
        <v>174</v>
      </c>
      <c r="AM42" s="23" t="s">
        <v>58</v>
      </c>
      <c r="AN42" s="20">
        <v>113.41234377653362</v>
      </c>
      <c r="AO42" s="20">
        <v>101.59951138409527</v>
      </c>
      <c r="AP42" s="20">
        <v>106.55175865585119</v>
      </c>
      <c r="AQ42" s="18"/>
      <c r="AR42" s="20">
        <v>109.73747149259066</v>
      </c>
      <c r="AS42" s="20">
        <v>101.34693665897485</v>
      </c>
      <c r="AT42" s="20">
        <v>106.94916816202755</v>
      </c>
      <c r="AU42" s="18"/>
      <c r="AV42" s="20">
        <v>116.88902277720028</v>
      </c>
      <c r="AW42" s="20">
        <v>101.84851449461925</v>
      </c>
      <c r="AX42" s="20">
        <v>106.16301923422556</v>
      </c>
      <c r="AY42" s="18"/>
      <c r="AZ42" s="18"/>
      <c r="BA42" s="18"/>
      <c r="BB42" s="17" t="s">
        <v>175</v>
      </c>
      <c r="BC42" s="23" t="s">
        <v>176</v>
      </c>
      <c r="BD42" s="20">
        <v>96.580750242301448</v>
      </c>
      <c r="BE42" s="20">
        <v>104.38161804209795</v>
      </c>
      <c r="BF42" s="20">
        <v>105.56973203436742</v>
      </c>
      <c r="BG42" s="18"/>
      <c r="BH42" s="20">
        <v>97.625473619038047</v>
      </c>
      <c r="BI42" s="20">
        <v>102.52266907614573</v>
      </c>
      <c r="BJ42" s="20">
        <v>98.879890885922507</v>
      </c>
      <c r="BK42" s="18"/>
      <c r="BL42" s="20">
        <v>96.418380055498488</v>
      </c>
      <c r="BM42" s="20">
        <v>106.82842491692317</v>
      </c>
      <c r="BN42" s="20">
        <v>112.06080681414883</v>
      </c>
      <c r="BP42" s="20">
        <v>95.681085880341314</v>
      </c>
      <c r="BQ42" s="20">
        <v>103.76167483381498</v>
      </c>
      <c r="BR42" s="20">
        <v>105.73338447493654</v>
      </c>
      <c r="CB42" s="16"/>
    </row>
    <row r="43" spans="1:80" x14ac:dyDescent="0.2">
      <c r="A43" s="17" t="s">
        <v>180</v>
      </c>
      <c r="B43" s="23" t="s">
        <v>181</v>
      </c>
      <c r="C43" s="20">
        <v>105.72205155792122</v>
      </c>
      <c r="D43" s="20">
        <v>104.82905353966463</v>
      </c>
      <c r="E43" s="20">
        <v>112.80850224989787</v>
      </c>
      <c r="F43" s="18"/>
      <c r="G43" s="20">
        <v>116.23605546562537</v>
      </c>
      <c r="H43" s="20">
        <v>120.33982307350024</v>
      </c>
      <c r="I43" s="20">
        <v>131.48680671048706</v>
      </c>
      <c r="J43" s="18"/>
      <c r="K43" s="20">
        <v>93.511199181247008</v>
      </c>
      <c r="L43" s="20">
        <v>86.087756358945654</v>
      </c>
      <c r="M43" s="20">
        <v>88.041794321363327</v>
      </c>
      <c r="Q43" s="17" t="s">
        <v>203</v>
      </c>
      <c r="R43" s="23" t="s">
        <v>95</v>
      </c>
      <c r="S43" s="20">
        <v>89.314078495005759</v>
      </c>
      <c r="T43" s="20">
        <v>115.07790611776652</v>
      </c>
      <c r="U43" s="20">
        <v>112.2890614348192</v>
      </c>
      <c r="V43" s="16"/>
      <c r="W43" s="20">
        <v>85.946391530961009</v>
      </c>
      <c r="X43" s="20">
        <v>155.90980732084739</v>
      </c>
      <c r="Y43" s="20">
        <v>114.20656690027596</v>
      </c>
      <c r="Z43" s="16"/>
      <c r="AA43" s="20">
        <v>59.809065099813388</v>
      </c>
      <c r="AB43" s="20">
        <v>57.867366648506746</v>
      </c>
      <c r="AC43" s="20">
        <v>74.673530199314825</v>
      </c>
      <c r="AD43" s="16"/>
      <c r="AE43" s="20">
        <v>122.5932882222279</v>
      </c>
      <c r="AF43" s="20">
        <v>133.57479881575384</v>
      </c>
      <c r="AG43" s="20">
        <v>151.63025959004116</v>
      </c>
      <c r="AH43" s="18"/>
      <c r="AI43" s="18"/>
      <c r="AJ43" s="18"/>
      <c r="AK43" s="18"/>
      <c r="AL43" s="17" t="s">
        <v>112</v>
      </c>
      <c r="AM43" s="23" t="s">
        <v>113</v>
      </c>
      <c r="AN43" s="20">
        <v>99.849109654025185</v>
      </c>
      <c r="AO43" s="20">
        <v>96.382343625687952</v>
      </c>
      <c r="AP43" s="20">
        <v>106.16153064392716</v>
      </c>
      <c r="AQ43" s="18"/>
      <c r="AR43" s="20">
        <v>91.085294862938781</v>
      </c>
      <c r="AS43" s="20">
        <v>88.46612564494805</v>
      </c>
      <c r="AT43" s="20">
        <v>92.17204648833615</v>
      </c>
      <c r="AU43" s="18"/>
      <c r="AV43" s="20">
        <v>108.16186438376123</v>
      </c>
      <c r="AW43" s="20">
        <v>103.86931835363946</v>
      </c>
      <c r="AX43" s="20">
        <v>119.49768879531615</v>
      </c>
      <c r="AY43" s="18"/>
      <c r="AZ43" s="18"/>
      <c r="BA43" s="18"/>
      <c r="BB43" s="17" t="s">
        <v>158</v>
      </c>
      <c r="BC43" s="23" t="s">
        <v>44</v>
      </c>
      <c r="BD43" s="20">
        <v>107.79703360030229</v>
      </c>
      <c r="BE43" s="20">
        <v>94.393513138674805</v>
      </c>
      <c r="BF43" s="20">
        <v>104.05238407746198</v>
      </c>
      <c r="BG43" s="18"/>
      <c r="BH43" s="20">
        <v>104.45474403861328</v>
      </c>
      <c r="BI43" s="20">
        <v>101.04680534467315</v>
      </c>
      <c r="BJ43" s="20">
        <v>105.28482515969226</v>
      </c>
      <c r="BK43" s="18"/>
      <c r="BL43" s="20">
        <v>109.18303581182944</v>
      </c>
      <c r="BM43" s="20">
        <v>92.017028201786459</v>
      </c>
      <c r="BN43" s="20">
        <v>109.7736503805355</v>
      </c>
      <c r="BP43" s="20">
        <v>109.77975549074415</v>
      </c>
      <c r="BQ43" s="20">
        <v>90.206601927805991</v>
      </c>
      <c r="BR43" s="20">
        <v>97.031212576668992</v>
      </c>
      <c r="CB43" s="16"/>
    </row>
    <row r="44" spans="1:80" x14ac:dyDescent="0.2">
      <c r="A44" s="17" t="s">
        <v>132</v>
      </c>
      <c r="B44" s="23" t="s">
        <v>35</v>
      </c>
      <c r="C44" s="20">
        <v>107.62138006861173</v>
      </c>
      <c r="D44" s="20">
        <v>118.54646905666479</v>
      </c>
      <c r="E44" s="20">
        <v>112.65148302101589</v>
      </c>
      <c r="F44" s="18"/>
      <c r="G44" s="20">
        <v>108.56370857020457</v>
      </c>
      <c r="H44" s="20">
        <v>114.99350804603812</v>
      </c>
      <c r="I44" s="20">
        <v>105.05344827844296</v>
      </c>
      <c r="J44" s="18"/>
      <c r="K44" s="20">
        <v>106.52461615853437</v>
      </c>
      <c r="L44" s="20">
        <v>122.83914209653119</v>
      </c>
      <c r="M44" s="20">
        <v>122.73806794554594</v>
      </c>
      <c r="Q44" s="17" t="s">
        <v>101</v>
      </c>
      <c r="R44" s="23" t="s">
        <v>20</v>
      </c>
      <c r="S44" s="20">
        <v>154.11848318912183</v>
      </c>
      <c r="T44" s="20">
        <v>115.71407416485403</v>
      </c>
      <c r="U44" s="20">
        <v>111.35432434983549</v>
      </c>
      <c r="V44" s="16"/>
      <c r="W44" s="20">
        <v>182.01057329666168</v>
      </c>
      <c r="X44" s="20">
        <v>111.59941470959127</v>
      </c>
      <c r="Y44" s="20">
        <v>109.13261628645368</v>
      </c>
      <c r="Z44" s="16"/>
      <c r="AA44" s="20">
        <v>119.97754800191574</v>
      </c>
      <c r="AB44" s="20">
        <v>92.192891222161677</v>
      </c>
      <c r="AC44" s="20">
        <v>90.691920301546901</v>
      </c>
      <c r="AD44" s="16"/>
      <c r="AE44" s="20">
        <v>161.18601041157447</v>
      </c>
      <c r="AF44" s="20">
        <v>145.33558819482357</v>
      </c>
      <c r="AG44" s="20">
        <v>136.72563854599241</v>
      </c>
      <c r="AH44" s="18"/>
      <c r="AI44" s="18"/>
      <c r="AJ44" s="18"/>
      <c r="AK44" s="18"/>
      <c r="AL44" s="17" t="s">
        <v>182</v>
      </c>
      <c r="AM44" s="23" t="s">
        <v>183</v>
      </c>
      <c r="AN44" s="20">
        <v>94.17509194088413</v>
      </c>
      <c r="AO44" s="20">
        <v>99.261447314586789</v>
      </c>
      <c r="AP44" s="20">
        <v>106.04446224034996</v>
      </c>
      <c r="AQ44" s="18"/>
      <c r="AR44" s="20">
        <v>93.650093896550629</v>
      </c>
      <c r="AS44" s="20">
        <v>92.58082916331773</v>
      </c>
      <c r="AT44" s="20">
        <v>98.900735856667893</v>
      </c>
      <c r="AU44" s="18"/>
      <c r="AV44" s="20">
        <v>94.67357727893409</v>
      </c>
      <c r="AW44" s="20">
        <v>105.57995231801938</v>
      </c>
      <c r="AX44" s="20">
        <v>112.83987877874307</v>
      </c>
      <c r="AY44" s="18"/>
      <c r="AZ44" s="18"/>
      <c r="BA44" s="18"/>
      <c r="BB44" s="17" t="s">
        <v>194</v>
      </c>
      <c r="BC44" s="23" t="s">
        <v>195</v>
      </c>
      <c r="BD44" s="20">
        <v>101.74124653167762</v>
      </c>
      <c r="BE44" s="20">
        <v>95.735788105933253</v>
      </c>
      <c r="BF44" s="20">
        <v>103.17966106956868</v>
      </c>
      <c r="BG44" s="18"/>
      <c r="BH44" s="20">
        <v>104.04358385182535</v>
      </c>
      <c r="BI44" s="20">
        <v>101.39582717306195</v>
      </c>
      <c r="BJ44" s="20">
        <v>102.72681735375946</v>
      </c>
      <c r="BK44" s="18"/>
      <c r="BL44" s="20">
        <v>92.488474228155624</v>
      </c>
      <c r="BM44" s="20">
        <v>86.759472811512765</v>
      </c>
      <c r="BN44" s="20">
        <v>97.490042982767449</v>
      </c>
      <c r="BP44" s="20">
        <v>108.72942480343619</v>
      </c>
      <c r="BQ44" s="20">
        <v>99.141744256712556</v>
      </c>
      <c r="BR44" s="20">
        <v>109.3859015790259</v>
      </c>
      <c r="CB44" s="16"/>
    </row>
    <row r="45" spans="1:80" x14ac:dyDescent="0.2">
      <c r="A45" s="17" t="s">
        <v>118</v>
      </c>
      <c r="B45" s="23" t="s">
        <v>119</v>
      </c>
      <c r="C45" s="20">
        <v>115.13186766517076</v>
      </c>
      <c r="D45" s="20">
        <v>118.02409984428854</v>
      </c>
      <c r="E45" s="20">
        <v>111.88601428021623</v>
      </c>
      <c r="F45" s="18"/>
      <c r="G45" s="20">
        <v>104.07134755906999</v>
      </c>
      <c r="H45" s="20">
        <v>98.65860623891723</v>
      </c>
      <c r="I45" s="20">
        <v>93.855206884731018</v>
      </c>
      <c r="J45" s="18"/>
      <c r="K45" s="20">
        <v>127.97504558547872</v>
      </c>
      <c r="L45" s="20">
        <v>141.42246991299393</v>
      </c>
      <c r="M45" s="20">
        <v>135.78341029832248</v>
      </c>
      <c r="Q45" s="17" t="s">
        <v>200</v>
      </c>
      <c r="R45" s="23" t="s">
        <v>93</v>
      </c>
      <c r="S45" s="20">
        <v>87.384027846161089</v>
      </c>
      <c r="T45" s="20">
        <v>91.559262776977874</v>
      </c>
      <c r="U45" s="20">
        <v>111.16335655827967</v>
      </c>
      <c r="V45" s="16"/>
      <c r="W45" s="20">
        <v>103.23136519306799</v>
      </c>
      <c r="X45" s="20">
        <v>98.443858704762704</v>
      </c>
      <c r="Y45" s="20">
        <v>102.86367917292749</v>
      </c>
      <c r="Z45" s="16"/>
      <c r="AA45" s="20">
        <v>66.783713263150403</v>
      </c>
      <c r="AB45" s="20">
        <v>59.139385534809229</v>
      </c>
      <c r="AC45" s="20">
        <v>111.64511943096078</v>
      </c>
      <c r="AD45" s="16"/>
      <c r="AE45" s="20">
        <v>92.610698021457765</v>
      </c>
      <c r="AF45" s="20">
        <v>119.16987363010504</v>
      </c>
      <c r="AG45" s="20">
        <v>120.17464019568804</v>
      </c>
      <c r="AH45" s="18"/>
      <c r="AI45" s="18"/>
      <c r="AJ45" s="18"/>
      <c r="AK45" s="18"/>
      <c r="AL45" s="17" t="s">
        <v>110</v>
      </c>
      <c r="AM45" s="23" t="s">
        <v>111</v>
      </c>
      <c r="AN45" s="20">
        <v>105.88261136611526</v>
      </c>
      <c r="AO45" s="20">
        <v>109.6474757225273</v>
      </c>
      <c r="AP45" s="20">
        <v>105.37131891978105</v>
      </c>
      <c r="AQ45" s="18"/>
      <c r="AR45" s="20">
        <v>94.937483294744894</v>
      </c>
      <c r="AS45" s="20">
        <v>98.822456722583809</v>
      </c>
      <c r="AT45" s="20">
        <v>95.751349302396733</v>
      </c>
      <c r="AU45" s="18"/>
      <c r="AV45" s="20">
        <v>116.27376757592747</v>
      </c>
      <c r="AW45" s="20">
        <v>119.8759647346229</v>
      </c>
      <c r="AX45" s="20">
        <v>114.54481152976823</v>
      </c>
      <c r="AY45" s="18"/>
      <c r="AZ45" s="18"/>
      <c r="BA45" s="18"/>
      <c r="BB45" s="17" t="s">
        <v>89</v>
      </c>
      <c r="BC45" s="23" t="s">
        <v>89</v>
      </c>
      <c r="BD45" s="20">
        <v>100.82583685851343</v>
      </c>
      <c r="BE45" s="20">
        <v>103.02947340596261</v>
      </c>
      <c r="BF45" s="20">
        <v>102.09867461660991</v>
      </c>
      <c r="BG45" s="18"/>
      <c r="BH45" s="20">
        <v>100.02223665909456</v>
      </c>
      <c r="BI45" s="20">
        <v>97.546615008545615</v>
      </c>
      <c r="BJ45" s="20">
        <v>94.438078881822108</v>
      </c>
      <c r="BK45" s="18"/>
      <c r="BL45" s="20">
        <v>103.23289706557122</v>
      </c>
      <c r="BM45" s="20">
        <v>108.95695014022428</v>
      </c>
      <c r="BN45" s="20">
        <v>107.28932528885207</v>
      </c>
      <c r="BP45" s="20">
        <v>99.205753282942027</v>
      </c>
      <c r="BQ45" s="20">
        <v>102.49365133499325</v>
      </c>
      <c r="BR45" s="20">
        <v>104.55579699329023</v>
      </c>
      <c r="CB45" s="16"/>
    </row>
    <row r="46" spans="1:80" x14ac:dyDescent="0.2">
      <c r="A46" s="17" t="s">
        <v>191</v>
      </c>
      <c r="B46" s="23" t="s">
        <v>62</v>
      </c>
      <c r="C46" s="20">
        <v>106.90506188743703</v>
      </c>
      <c r="D46" s="20">
        <v>120.02999761981332</v>
      </c>
      <c r="E46" s="20">
        <v>111.787877262165</v>
      </c>
      <c r="F46" s="18"/>
      <c r="G46" s="20">
        <v>99.356892295699566</v>
      </c>
      <c r="H46" s="20">
        <v>102.35329180253837</v>
      </c>
      <c r="I46" s="20">
        <v>103.86562559409842</v>
      </c>
      <c r="J46" s="18"/>
      <c r="K46" s="20">
        <v>115.67742521379508</v>
      </c>
      <c r="L46" s="20">
        <v>141.37632881351172</v>
      </c>
      <c r="M46" s="20">
        <v>122.29295127734096</v>
      </c>
      <c r="Q46" s="17" t="s">
        <v>186</v>
      </c>
      <c r="R46" s="23" t="s">
        <v>92</v>
      </c>
      <c r="S46" s="20">
        <v>89.32392569219374</v>
      </c>
      <c r="T46" s="20">
        <v>102.39369397891423</v>
      </c>
      <c r="U46" s="20">
        <v>106.96206514405175</v>
      </c>
      <c r="V46" s="16"/>
      <c r="W46" s="20">
        <v>73.406312599628492</v>
      </c>
      <c r="X46" s="20">
        <v>88.039538270899769</v>
      </c>
      <c r="Y46" s="20">
        <v>73.690834148409252</v>
      </c>
      <c r="Z46" s="16"/>
      <c r="AA46" s="20">
        <v>108.2333284622577</v>
      </c>
      <c r="AB46" s="20">
        <v>124.3350997969392</v>
      </c>
      <c r="AC46" s="20">
        <v>154.3706959883007</v>
      </c>
      <c r="AD46" s="16"/>
      <c r="AE46" s="20">
        <v>85.884340614574455</v>
      </c>
      <c r="AF46" s="20">
        <v>93.912761717068122</v>
      </c>
      <c r="AG46" s="20">
        <v>92.840415647458158</v>
      </c>
      <c r="AH46" s="18"/>
      <c r="AI46" s="18"/>
      <c r="AJ46" s="18"/>
      <c r="AK46" s="18"/>
      <c r="AL46" s="17" t="s">
        <v>121</v>
      </c>
      <c r="AM46" s="23" t="s">
        <v>122</v>
      </c>
      <c r="AN46" s="20">
        <v>110.46846129865393</v>
      </c>
      <c r="AO46" s="20">
        <v>110.96142908390397</v>
      </c>
      <c r="AP46" s="20">
        <v>105.04938080994376</v>
      </c>
      <c r="AQ46" s="18"/>
      <c r="AR46" s="20">
        <v>95.925479809638176</v>
      </c>
      <c r="AS46" s="20">
        <v>94.439402974755225</v>
      </c>
      <c r="AT46" s="20">
        <v>91.48218086216248</v>
      </c>
      <c r="AU46" s="18"/>
      <c r="AV46" s="20">
        <v>124.27208519247408</v>
      </c>
      <c r="AW46" s="20">
        <v>126.59631245182969</v>
      </c>
      <c r="AX46" s="20">
        <v>117.98325132373515</v>
      </c>
      <c r="AY46" s="18"/>
      <c r="AZ46" s="18"/>
      <c r="BA46" s="18"/>
      <c r="BB46" s="17" t="s">
        <v>131</v>
      </c>
      <c r="BC46" s="23" t="s">
        <v>34</v>
      </c>
      <c r="BD46" s="20">
        <v>113.38002666190809</v>
      </c>
      <c r="BE46" s="20">
        <v>104.54940241300525</v>
      </c>
      <c r="BF46" s="20">
        <v>101.89041117154444</v>
      </c>
      <c r="BG46" s="18"/>
      <c r="BH46" s="20">
        <v>106.47043178359806</v>
      </c>
      <c r="BI46" s="20">
        <v>98.852953851943639</v>
      </c>
      <c r="BJ46" s="20">
        <v>94.100977077939476</v>
      </c>
      <c r="BK46" s="18"/>
      <c r="BL46" s="20">
        <v>120.45010597155152</v>
      </c>
      <c r="BM46" s="20">
        <v>108.77058157228548</v>
      </c>
      <c r="BN46" s="20">
        <v>106.62881028431718</v>
      </c>
      <c r="BP46" s="20">
        <v>113.23372755862221</v>
      </c>
      <c r="BQ46" s="20">
        <v>105.93402516900568</v>
      </c>
      <c r="BR46" s="20">
        <v>104.95497919045846</v>
      </c>
      <c r="CB46" s="16"/>
    </row>
    <row r="47" spans="1:80" x14ac:dyDescent="0.2">
      <c r="A47" s="17" t="s">
        <v>120</v>
      </c>
      <c r="B47" s="23" t="s">
        <v>29</v>
      </c>
      <c r="C47" s="20">
        <v>119.34295030601598</v>
      </c>
      <c r="D47" s="20">
        <v>124.54326761474408</v>
      </c>
      <c r="E47" s="20">
        <v>111.1303592412217</v>
      </c>
      <c r="F47" s="18"/>
      <c r="G47" s="20">
        <v>118.2449989290316</v>
      </c>
      <c r="H47" s="20">
        <v>129.74360932716132</v>
      </c>
      <c r="I47" s="20">
        <v>122.80192925756211</v>
      </c>
      <c r="J47" s="18"/>
      <c r="K47" s="20">
        <v>120.61759522951914</v>
      </c>
      <c r="L47" s="20">
        <v>118.25963797292118</v>
      </c>
      <c r="M47" s="20">
        <v>95.643017424555964</v>
      </c>
      <c r="Q47" s="17" t="s">
        <v>114</v>
      </c>
      <c r="R47" s="23" t="s">
        <v>27</v>
      </c>
      <c r="S47" s="20">
        <v>100.59896647243427</v>
      </c>
      <c r="T47" s="20">
        <v>102.01199315066172</v>
      </c>
      <c r="U47" s="20">
        <v>106.6303842429285</v>
      </c>
      <c r="V47" s="16"/>
      <c r="W47" s="20">
        <v>99.62285281378152</v>
      </c>
      <c r="X47" s="20">
        <v>101.1660319281477</v>
      </c>
      <c r="Y47" s="20">
        <v>86.484776911112476</v>
      </c>
      <c r="Z47" s="16"/>
      <c r="AA47" s="20">
        <v>101.8415199783082</v>
      </c>
      <c r="AB47" s="20">
        <v>85.481567695177702</v>
      </c>
      <c r="AC47" s="20">
        <v>129.35121422048903</v>
      </c>
      <c r="AD47" s="16"/>
      <c r="AE47" s="20">
        <v>100.31346214869509</v>
      </c>
      <c r="AF47" s="20">
        <v>120.69101739527986</v>
      </c>
      <c r="AG47" s="20">
        <v>104.69215162030454</v>
      </c>
      <c r="AH47" s="18"/>
      <c r="AI47" s="18"/>
      <c r="AJ47" s="18"/>
      <c r="AK47" s="18"/>
      <c r="AL47" s="17" t="s">
        <v>142</v>
      </c>
      <c r="AM47" s="23" t="s">
        <v>39</v>
      </c>
      <c r="AN47" s="20">
        <v>114.25761696325154</v>
      </c>
      <c r="AO47" s="20">
        <v>108.29487667405134</v>
      </c>
      <c r="AP47" s="20">
        <v>104.90304530547223</v>
      </c>
      <c r="AQ47" s="18"/>
      <c r="AR47" s="20">
        <v>125.8048895630773</v>
      </c>
      <c r="AS47" s="20">
        <v>118.12379544884928</v>
      </c>
      <c r="AT47" s="20">
        <v>115.26754788632472</v>
      </c>
      <c r="AU47" s="18"/>
      <c r="AV47" s="20">
        <v>103.29661556138849</v>
      </c>
      <c r="AW47" s="20">
        <v>99.000590916558167</v>
      </c>
      <c r="AX47" s="20">
        <v>95.028570150714913</v>
      </c>
      <c r="AY47" s="18"/>
      <c r="AZ47" s="18"/>
      <c r="BA47" s="18"/>
      <c r="BB47" s="17" t="s">
        <v>129</v>
      </c>
      <c r="BC47" s="23" t="s">
        <v>130</v>
      </c>
      <c r="BD47" s="20">
        <v>100.06131888971697</v>
      </c>
      <c r="BE47" s="20">
        <v>100.53244718010681</v>
      </c>
      <c r="BF47" s="20">
        <v>101.87057655772871</v>
      </c>
      <c r="BG47" s="18"/>
      <c r="BH47" s="20">
        <v>100.49356662931488</v>
      </c>
      <c r="BI47" s="20">
        <v>98.623596650431026</v>
      </c>
      <c r="BJ47" s="20">
        <v>102.48886313925408</v>
      </c>
      <c r="BK47" s="18"/>
      <c r="BL47" s="20">
        <v>104.17768260974063</v>
      </c>
      <c r="BM47" s="20">
        <v>108.26052022845296</v>
      </c>
      <c r="BN47" s="20">
        <v>108.85681612050948</v>
      </c>
      <c r="BP47" s="20">
        <v>95.499297876768779</v>
      </c>
      <c r="BQ47" s="20">
        <v>94.659428632970645</v>
      </c>
      <c r="BR47" s="20">
        <v>94.167080311986894</v>
      </c>
      <c r="CB47" s="16"/>
    </row>
    <row r="48" spans="1:80" x14ac:dyDescent="0.2">
      <c r="A48" s="17" t="s">
        <v>73</v>
      </c>
      <c r="B48" s="23" t="s">
        <v>73</v>
      </c>
      <c r="C48" s="20">
        <v>111.82160940368161</v>
      </c>
      <c r="D48" s="20">
        <v>118.08678414977372</v>
      </c>
      <c r="E48" s="20">
        <v>108.22550350690506</v>
      </c>
      <c r="F48" s="18"/>
      <c r="G48" s="20">
        <v>108.64447011647214</v>
      </c>
      <c r="H48" s="20">
        <v>112.9599989373784</v>
      </c>
      <c r="I48" s="20">
        <v>102.56590656992431</v>
      </c>
      <c r="J48" s="18"/>
      <c r="K48" s="20">
        <v>115.51314402562373</v>
      </c>
      <c r="L48" s="20">
        <v>124.28105145535046</v>
      </c>
      <c r="M48" s="20">
        <v>115.73033373329326</v>
      </c>
      <c r="Q48" s="17" t="s">
        <v>106</v>
      </c>
      <c r="R48" s="23" t="s">
        <v>25</v>
      </c>
      <c r="S48" s="20">
        <v>111.19455064670399</v>
      </c>
      <c r="T48" s="20">
        <v>107.25793273895248</v>
      </c>
      <c r="U48" s="20">
        <v>106.57007862454245</v>
      </c>
      <c r="V48" s="16"/>
      <c r="W48" s="20">
        <v>102.68311054980623</v>
      </c>
      <c r="X48" s="20">
        <v>90.102964949123987</v>
      </c>
      <c r="Y48" s="20">
        <v>108.57305911595741</v>
      </c>
      <c r="Z48" s="16"/>
      <c r="AA48" s="20">
        <v>95.731417339395946</v>
      </c>
      <c r="AB48" s="20">
        <v>101.73303286943025</v>
      </c>
      <c r="AC48" s="20">
        <v>84.858976031418038</v>
      </c>
      <c r="AD48" s="16"/>
      <c r="AE48" s="20">
        <v>135.30630097512025</v>
      </c>
      <c r="AF48" s="20">
        <v>131.29818767727073</v>
      </c>
      <c r="AG48" s="20">
        <v>128.2429793124372</v>
      </c>
      <c r="AH48" s="18"/>
      <c r="AI48" s="18"/>
      <c r="AJ48" s="18"/>
      <c r="AK48" s="18"/>
      <c r="AL48" s="17" t="s">
        <v>131</v>
      </c>
      <c r="AM48" s="23" t="s">
        <v>34</v>
      </c>
      <c r="AN48" s="20">
        <v>109.13739892416704</v>
      </c>
      <c r="AO48" s="20">
        <v>110.37208235563942</v>
      </c>
      <c r="AP48" s="20">
        <v>104.82499970308743</v>
      </c>
      <c r="AQ48" s="18"/>
      <c r="AR48" s="20">
        <v>114.38804094653274</v>
      </c>
      <c r="AS48" s="20">
        <v>120.66815318001507</v>
      </c>
      <c r="AT48" s="20">
        <v>119.36674943315386</v>
      </c>
      <c r="AU48" s="18"/>
      <c r="AV48" s="20">
        <v>104.15797284317046</v>
      </c>
      <c r="AW48" s="20">
        <v>100.63603217920709</v>
      </c>
      <c r="AX48" s="20">
        <v>90.961495934582288</v>
      </c>
      <c r="AY48" s="18"/>
      <c r="AZ48" s="18"/>
      <c r="BA48" s="18"/>
      <c r="BB48" s="17" t="s">
        <v>120</v>
      </c>
      <c r="BC48" s="23" t="s">
        <v>29</v>
      </c>
      <c r="BD48" s="20">
        <v>109.91957690840827</v>
      </c>
      <c r="BE48" s="20">
        <v>104.14474598905234</v>
      </c>
      <c r="BF48" s="20">
        <v>101.85074194391295</v>
      </c>
      <c r="BG48" s="18"/>
      <c r="BH48" s="20">
        <v>104.24414979659996</v>
      </c>
      <c r="BI48" s="20">
        <v>107.79788471093623</v>
      </c>
      <c r="BJ48" s="20">
        <v>107.20828839361074</v>
      </c>
      <c r="BK48" s="18"/>
      <c r="BL48" s="20">
        <v>112.17820700504728</v>
      </c>
      <c r="BM48" s="20">
        <v>106.94613138088454</v>
      </c>
      <c r="BN48" s="20">
        <v>108.08785835403603</v>
      </c>
      <c r="BP48" s="20">
        <v>113.35491956100387</v>
      </c>
      <c r="BQ48" s="20">
        <v>97.755765083581835</v>
      </c>
      <c r="BR48" s="20">
        <v>90.155299230446118</v>
      </c>
      <c r="CB48" s="16"/>
    </row>
    <row r="49" spans="1:80" x14ac:dyDescent="0.2">
      <c r="A49" s="17" t="s">
        <v>134</v>
      </c>
      <c r="B49" s="23" t="s">
        <v>37</v>
      </c>
      <c r="C49" s="20">
        <v>106.98103502786465</v>
      </c>
      <c r="D49" s="20">
        <v>117.73157308535787</v>
      </c>
      <c r="E49" s="20">
        <v>107.63668139859763</v>
      </c>
      <c r="F49" s="18"/>
      <c r="G49" s="20">
        <v>119.07280477827437</v>
      </c>
      <c r="H49" s="20">
        <v>114.9648670726767</v>
      </c>
      <c r="I49" s="20">
        <v>103.23728460890167</v>
      </c>
      <c r="J49" s="18"/>
      <c r="K49" s="20">
        <v>92.924480652063622</v>
      </c>
      <c r="L49" s="20">
        <v>121.0742450413364</v>
      </c>
      <c r="M49" s="20">
        <v>113.47051064856034</v>
      </c>
      <c r="Q49" s="17" t="s">
        <v>109</v>
      </c>
      <c r="R49" s="23" t="s">
        <v>26</v>
      </c>
      <c r="S49" s="20">
        <v>104.1144158685442</v>
      </c>
      <c r="T49" s="20">
        <v>84.972476689441137</v>
      </c>
      <c r="U49" s="20">
        <v>105.66549434875174</v>
      </c>
      <c r="V49" s="16"/>
      <c r="W49" s="20">
        <v>80.394067234655594</v>
      </c>
      <c r="X49" s="20">
        <v>53.465032099152268</v>
      </c>
      <c r="Y49" s="20">
        <v>112.23389077378056</v>
      </c>
      <c r="Z49" s="16"/>
      <c r="AA49" s="20">
        <v>153.05369980715605</v>
      </c>
      <c r="AB49" s="20">
        <v>124.06930480577152</v>
      </c>
      <c r="AC49" s="20">
        <v>132.2331426923632</v>
      </c>
      <c r="AD49" s="16"/>
      <c r="AE49" s="20">
        <v>77.88569566298743</v>
      </c>
      <c r="AF49" s="20">
        <v>76.118442370090236</v>
      </c>
      <c r="AG49" s="20">
        <v>68.755333067865081</v>
      </c>
      <c r="AH49" s="18"/>
      <c r="AI49" s="18"/>
      <c r="AJ49" s="18"/>
      <c r="AK49" s="18"/>
      <c r="AL49" s="17" t="s">
        <v>114</v>
      </c>
      <c r="AM49" s="23" t="s">
        <v>27</v>
      </c>
      <c r="AN49" s="20">
        <v>113.99529080185633</v>
      </c>
      <c r="AO49" s="20">
        <v>110.7295549613081</v>
      </c>
      <c r="AP49" s="20">
        <v>104.45428309175962</v>
      </c>
      <c r="AQ49" s="18"/>
      <c r="AR49" s="20">
        <v>109.23848335375565</v>
      </c>
      <c r="AS49" s="20">
        <v>111.23613955940439</v>
      </c>
      <c r="AT49" s="20">
        <v>106.93917010947429</v>
      </c>
      <c r="AU49" s="18"/>
      <c r="AV49" s="20">
        <v>118.46028990660471</v>
      </c>
      <c r="AW49" s="20">
        <v>110.24189982534045</v>
      </c>
      <c r="AX49" s="20">
        <v>102.08642025412074</v>
      </c>
      <c r="AY49" s="18"/>
      <c r="AZ49" s="18"/>
      <c r="BA49" s="18"/>
      <c r="BB49" s="17" t="s">
        <v>170</v>
      </c>
      <c r="BC49" s="23" t="s">
        <v>54</v>
      </c>
      <c r="BD49" s="20">
        <v>92.898992655728961</v>
      </c>
      <c r="BE49" s="20">
        <v>93.603939628522781</v>
      </c>
      <c r="BF49" s="20">
        <v>101.76148618174203</v>
      </c>
      <c r="BG49" s="18"/>
      <c r="BH49" s="20">
        <v>93.884918748991709</v>
      </c>
      <c r="BI49" s="20">
        <v>90.885284112439663</v>
      </c>
      <c r="BJ49" s="20">
        <v>91.870156316951551</v>
      </c>
      <c r="BK49" s="18"/>
      <c r="BL49" s="20">
        <v>86.960473703760329</v>
      </c>
      <c r="BM49" s="20">
        <v>89.015513370771998</v>
      </c>
      <c r="BN49" s="20">
        <v>102.63614495839741</v>
      </c>
      <c r="BP49" s="20">
        <v>97.882740590275276</v>
      </c>
      <c r="BQ49" s="20">
        <v>100.89142009229603</v>
      </c>
      <c r="BR49" s="20">
        <v>110.83293704376077</v>
      </c>
      <c r="CB49" s="16"/>
    </row>
    <row r="50" spans="1:80" x14ac:dyDescent="0.2">
      <c r="A50" s="17" t="s">
        <v>151</v>
      </c>
      <c r="B50" s="23" t="s">
        <v>40</v>
      </c>
      <c r="C50" s="20">
        <v>126.03943996942195</v>
      </c>
      <c r="D50" s="20">
        <v>114.70183165357565</v>
      </c>
      <c r="E50" s="20">
        <v>106.08611651338806</v>
      </c>
      <c r="F50" s="18"/>
      <c r="G50" s="20">
        <v>136.65863147804157</v>
      </c>
      <c r="H50" s="20">
        <v>122.49744306672603</v>
      </c>
      <c r="I50" s="20">
        <v>109.13336097684379</v>
      </c>
      <c r="J50" s="18"/>
      <c r="K50" s="20">
        <v>113.69431658515525</v>
      </c>
      <c r="L50" s="20">
        <v>105.29398901841833</v>
      </c>
      <c r="M50" s="20">
        <v>102.04584949796597</v>
      </c>
      <c r="Q50" s="17" t="s">
        <v>143</v>
      </c>
      <c r="R50" s="23" t="s">
        <v>144</v>
      </c>
      <c r="S50" s="20">
        <v>93.380970933642743</v>
      </c>
      <c r="T50" s="20">
        <v>72.591667773045955</v>
      </c>
      <c r="U50" s="20">
        <v>104.17795576189593</v>
      </c>
      <c r="V50" s="16"/>
      <c r="W50" s="20">
        <v>113.22953623291419</v>
      </c>
      <c r="X50" s="20">
        <v>58.860941299954561</v>
      </c>
      <c r="Y50" s="20">
        <v>83.980995673637565</v>
      </c>
      <c r="Z50" s="16"/>
      <c r="AA50" s="20">
        <v>73.194949736412823</v>
      </c>
      <c r="AB50" s="20">
        <v>98.154293166922542</v>
      </c>
      <c r="AC50" s="20">
        <v>156.01892220337942</v>
      </c>
      <c r="AD50" s="16"/>
      <c r="AE50" s="20">
        <v>94.228179861236157</v>
      </c>
      <c r="AF50" s="20">
        <v>59.559414268656973</v>
      </c>
      <c r="AG50" s="20">
        <v>70.118228188937564</v>
      </c>
      <c r="AH50" s="18"/>
      <c r="AI50" s="18"/>
      <c r="AJ50" s="18"/>
      <c r="AK50" s="18"/>
      <c r="AL50" s="17" t="s">
        <v>175</v>
      </c>
      <c r="AM50" s="23" t="s">
        <v>176</v>
      </c>
      <c r="AN50" s="20">
        <v>98.207142199366203</v>
      </c>
      <c r="AO50" s="20">
        <v>105.50272578112595</v>
      </c>
      <c r="AP50" s="20">
        <v>103.48846876224769</v>
      </c>
      <c r="AQ50" s="18"/>
      <c r="AR50" s="20">
        <v>100.60598855191036</v>
      </c>
      <c r="AS50" s="20">
        <v>105.36225120347086</v>
      </c>
      <c r="AT50" s="20">
        <v>106.28929669351359</v>
      </c>
      <c r="AU50" s="18"/>
      <c r="AV50" s="20">
        <v>95.923018610749665</v>
      </c>
      <c r="AW50" s="20">
        <v>105.63634684431761</v>
      </c>
      <c r="AX50" s="20">
        <v>100.81010188184491</v>
      </c>
      <c r="AY50" s="18"/>
      <c r="AZ50" s="18"/>
      <c r="BA50" s="18"/>
      <c r="BB50" s="17" t="s">
        <v>214</v>
      </c>
      <c r="BC50" s="23" t="s">
        <v>215</v>
      </c>
      <c r="BD50" s="20">
        <v>113.03800546534126</v>
      </c>
      <c r="BE50" s="20">
        <v>113.86636983279918</v>
      </c>
      <c r="BF50" s="20">
        <v>101.26562083634812</v>
      </c>
      <c r="BG50" s="18"/>
      <c r="BH50" s="20">
        <v>107.1523559958317</v>
      </c>
      <c r="BI50" s="20">
        <v>109.5130776961611</v>
      </c>
      <c r="BJ50" s="20">
        <v>104.88823480218332</v>
      </c>
      <c r="BK50" s="18"/>
      <c r="BL50" s="20">
        <v>119.79679681866844</v>
      </c>
      <c r="BM50" s="20">
        <v>117.69665508935461</v>
      </c>
      <c r="BN50" s="20">
        <v>96.987262904688663</v>
      </c>
      <c r="BP50" s="20">
        <v>112.19349620484607</v>
      </c>
      <c r="BQ50" s="20">
        <v>114.32853732399602</v>
      </c>
      <c r="BR50" s="20">
        <v>101.9511331567675</v>
      </c>
      <c r="CB50" s="16"/>
    </row>
    <row r="51" spans="1:80" x14ac:dyDescent="0.2">
      <c r="A51" s="17" t="s">
        <v>164</v>
      </c>
      <c r="B51" s="23" t="s">
        <v>50</v>
      </c>
      <c r="C51" s="20">
        <v>108.41367139021405</v>
      </c>
      <c r="D51" s="20">
        <v>102.99031391210025</v>
      </c>
      <c r="E51" s="20">
        <v>103.90747471265058</v>
      </c>
      <c r="F51" s="18"/>
      <c r="G51" s="20">
        <v>141.23175403544371</v>
      </c>
      <c r="H51" s="20">
        <v>129.15169587769228</v>
      </c>
      <c r="I51" s="20">
        <v>116.58737869164358</v>
      </c>
      <c r="J51" s="18"/>
      <c r="K51" s="20">
        <v>70.277145425585189</v>
      </c>
      <c r="L51" s="20">
        <v>71.36874562411856</v>
      </c>
      <c r="M51" s="20">
        <v>87.083081497537236</v>
      </c>
      <c r="Q51" s="17" t="s">
        <v>233</v>
      </c>
      <c r="R51" s="23" t="s">
        <v>234</v>
      </c>
      <c r="S51" s="20">
        <v>57.852283479400093</v>
      </c>
      <c r="T51" s="20">
        <v>53.242371940861531</v>
      </c>
      <c r="U51" s="20">
        <v>103.97693703394242</v>
      </c>
      <c r="V51" s="16"/>
      <c r="W51" s="20">
        <v>75.988093556079306</v>
      </c>
      <c r="X51" s="20">
        <v>49.18317955560719</v>
      </c>
      <c r="Y51" s="20">
        <v>110.30863474647978</v>
      </c>
      <c r="Z51" s="16"/>
      <c r="AA51" s="20">
        <v>43.431270109024794</v>
      </c>
      <c r="AB51" s="20">
        <v>37.904264276162642</v>
      </c>
      <c r="AC51" s="20">
        <v>95.636598946783053</v>
      </c>
      <c r="AD51" s="16"/>
      <c r="AE51" s="20">
        <v>54.550561315940669</v>
      </c>
      <c r="AF51" s="20">
        <v>74.025593565655072</v>
      </c>
      <c r="AG51" s="20">
        <v>105.9133056487855</v>
      </c>
      <c r="AH51" s="18"/>
      <c r="AI51" s="18"/>
      <c r="AJ51" s="18"/>
      <c r="AK51" s="18"/>
      <c r="AL51" s="17" t="s">
        <v>162</v>
      </c>
      <c r="AM51" s="23" t="s">
        <v>48</v>
      </c>
      <c r="AN51" s="20">
        <v>106.77646347161007</v>
      </c>
      <c r="AO51" s="20">
        <v>105.46408009402661</v>
      </c>
      <c r="AP51" s="20">
        <v>103.39091175926669</v>
      </c>
      <c r="AQ51" s="18"/>
      <c r="AR51" s="20">
        <v>93.510377217676833</v>
      </c>
      <c r="AS51" s="20">
        <v>99.051051362493226</v>
      </c>
      <c r="AT51" s="20">
        <v>100.53041842284631</v>
      </c>
      <c r="AU51" s="18"/>
      <c r="AV51" s="20">
        <v>119.35950904692649</v>
      </c>
      <c r="AW51" s="20">
        <v>111.52017575476721</v>
      </c>
      <c r="AX51" s="20">
        <v>106.12492017833672</v>
      </c>
      <c r="AY51" s="18"/>
      <c r="AZ51" s="18"/>
      <c r="BA51" s="18"/>
      <c r="BB51" s="17" t="s">
        <v>227</v>
      </c>
      <c r="BC51" s="23" t="s">
        <v>227</v>
      </c>
      <c r="BD51" s="20">
        <v>105.87567923135326</v>
      </c>
      <c r="BE51" s="20">
        <v>110.20472267946914</v>
      </c>
      <c r="BF51" s="20">
        <v>101.1763650741772</v>
      </c>
      <c r="BG51" s="18"/>
      <c r="BH51" s="20">
        <v>102.00783951236315</v>
      </c>
      <c r="BI51" s="20">
        <v>102.89163500901388</v>
      </c>
      <c r="BJ51" s="20">
        <v>99.593753529438644</v>
      </c>
      <c r="BK51" s="18"/>
      <c r="BL51" s="20">
        <v>96.649550986518634</v>
      </c>
      <c r="BM51" s="20">
        <v>100.44284924701986</v>
      </c>
      <c r="BN51" s="20">
        <v>90.037067707717171</v>
      </c>
      <c r="BP51" s="20">
        <v>119.02064567234771</v>
      </c>
      <c r="BQ51" s="20">
        <v>127.18570582367674</v>
      </c>
      <c r="BR51" s="20">
        <v>114.02639462110665</v>
      </c>
      <c r="CB51" s="16"/>
    </row>
    <row r="52" spans="1:80" x14ac:dyDescent="0.2">
      <c r="A52" s="17" t="s">
        <v>110</v>
      </c>
      <c r="B52" s="23" t="s">
        <v>111</v>
      </c>
      <c r="C52" s="20">
        <v>99.307747844675006</v>
      </c>
      <c r="D52" s="20">
        <v>100.77546845162497</v>
      </c>
      <c r="E52" s="20">
        <v>102.64150717978964</v>
      </c>
      <c r="F52" s="18"/>
      <c r="G52" s="20">
        <v>97.448900765127817</v>
      </c>
      <c r="H52" s="20">
        <v>101.04535401903425</v>
      </c>
      <c r="I52" s="20">
        <v>99.131549678232489</v>
      </c>
      <c r="J52" s="18"/>
      <c r="K52" s="20">
        <v>101.46710243697363</v>
      </c>
      <c r="L52" s="20">
        <v>100.46070884765615</v>
      </c>
      <c r="M52" s="20">
        <v>107.28453028530144</v>
      </c>
      <c r="Q52" s="17" t="s">
        <v>167</v>
      </c>
      <c r="R52" s="23" t="s">
        <v>53</v>
      </c>
      <c r="S52" s="20">
        <v>79.969088363609885</v>
      </c>
      <c r="T52" s="20">
        <v>67.942747428944998</v>
      </c>
      <c r="U52" s="20">
        <v>103.33367710449126</v>
      </c>
      <c r="V52" s="16"/>
      <c r="W52" s="20">
        <v>83.663658561743887</v>
      </c>
      <c r="X52" s="20">
        <v>51.382230522540972</v>
      </c>
      <c r="Y52" s="20">
        <v>81.401342277451292</v>
      </c>
      <c r="Z52" s="16"/>
      <c r="AA52" s="20">
        <v>89.0676170050656</v>
      </c>
      <c r="AB52" s="20">
        <v>76.596420847572332</v>
      </c>
      <c r="AC52" s="20">
        <v>87.434946343606924</v>
      </c>
      <c r="AD52" s="16"/>
      <c r="AE52" s="20">
        <v>67.086045574223192</v>
      </c>
      <c r="AF52" s="20">
        <v>76.067397277299136</v>
      </c>
      <c r="AG52" s="20">
        <v>146.11326013993971</v>
      </c>
      <c r="AH52" s="18"/>
      <c r="AI52" s="18"/>
      <c r="AJ52" s="18"/>
      <c r="AK52" s="18"/>
      <c r="AL52" s="17" t="s">
        <v>204</v>
      </c>
      <c r="AM52" s="23" t="s">
        <v>205</v>
      </c>
      <c r="AN52" s="20">
        <v>106.98049493047301</v>
      </c>
      <c r="AO52" s="20">
        <v>102.66226777932638</v>
      </c>
      <c r="AP52" s="20">
        <v>103.35188895807428</v>
      </c>
      <c r="AQ52" s="18"/>
      <c r="AR52" s="20">
        <v>113.58965992439676</v>
      </c>
      <c r="AS52" s="20">
        <v>109.47695472184056</v>
      </c>
      <c r="AT52" s="20">
        <v>113.61786921503982</v>
      </c>
      <c r="AU52" s="18"/>
      <c r="AV52" s="20">
        <v>100.71254371604267</v>
      </c>
      <c r="AW52" s="20">
        <v>96.209061864795359</v>
      </c>
      <c r="AX52" s="20">
        <v>93.561756498994953</v>
      </c>
      <c r="AY52" s="18"/>
      <c r="AZ52" s="18"/>
      <c r="BA52" s="18"/>
      <c r="BB52" s="17" t="s">
        <v>166</v>
      </c>
      <c r="BC52" s="23" t="s">
        <v>52</v>
      </c>
      <c r="BD52" s="20">
        <v>95.896707849167768</v>
      </c>
      <c r="BE52" s="20">
        <v>98.311771682804235</v>
      </c>
      <c r="BF52" s="20">
        <v>100.7598381840463</v>
      </c>
      <c r="BG52" s="18"/>
      <c r="BH52" s="20">
        <v>97.795954672096457</v>
      </c>
      <c r="BI52" s="20">
        <v>97.915580941413765</v>
      </c>
      <c r="BJ52" s="20">
        <v>100.78352460196554</v>
      </c>
      <c r="BK52" s="18"/>
      <c r="BL52" s="20">
        <v>99.202482137784841</v>
      </c>
      <c r="BM52" s="20">
        <v>97.176494872092348</v>
      </c>
      <c r="BN52" s="20">
        <v>95.676091328522404</v>
      </c>
      <c r="BP52" s="20">
        <v>90.651617781501344</v>
      </c>
      <c r="BQ52" s="20">
        <v>99.849478302566538</v>
      </c>
      <c r="BR52" s="20">
        <v>105.89305735380383</v>
      </c>
      <c r="CB52" s="16"/>
    </row>
    <row r="53" spans="1:80" x14ac:dyDescent="0.2">
      <c r="A53" s="17" t="s">
        <v>127</v>
      </c>
      <c r="B53" s="23" t="s">
        <v>32</v>
      </c>
      <c r="C53" s="20">
        <v>102.53117965996117</v>
      </c>
      <c r="D53" s="20">
        <v>105.18426460408048</v>
      </c>
      <c r="E53" s="20">
        <v>101.73864661371826</v>
      </c>
      <c r="F53" s="18"/>
      <c r="G53" s="20">
        <v>100.25536449792649</v>
      </c>
      <c r="H53" s="20">
        <v>99.737416235530105</v>
      </c>
      <c r="I53" s="20">
        <v>96.678437612738321</v>
      </c>
      <c r="J53" s="18"/>
      <c r="K53" s="20">
        <v>105.17516354141259</v>
      </c>
      <c r="L53" s="20">
        <v>111.7652782207992</v>
      </c>
      <c r="M53" s="20">
        <v>108.448681571376</v>
      </c>
      <c r="Q53" s="17" t="s">
        <v>170</v>
      </c>
      <c r="R53" s="23" t="s">
        <v>54</v>
      </c>
      <c r="S53" s="20">
        <v>83.238357830020249</v>
      </c>
      <c r="T53" s="20">
        <v>92.166069221892101</v>
      </c>
      <c r="U53" s="20">
        <v>102.5296021926773</v>
      </c>
      <c r="V53" s="16"/>
      <c r="W53" s="20">
        <v>85.069184101742195</v>
      </c>
      <c r="X53" s="20">
        <v>87.584228158803342</v>
      </c>
      <c r="Y53" s="20">
        <v>100.81513088772076</v>
      </c>
      <c r="Z53" s="16"/>
      <c r="AA53" s="20">
        <v>67.609402808949355</v>
      </c>
      <c r="AB53" s="20">
        <v>99.046604922985466</v>
      </c>
      <c r="AC53" s="20">
        <v>82.273136101174771</v>
      </c>
      <c r="AD53" s="16"/>
      <c r="AE53" s="20">
        <v>97.285615046183111</v>
      </c>
      <c r="AF53" s="20">
        <v>89.584137848382753</v>
      </c>
      <c r="AG53" s="20">
        <v>126.89098735233328</v>
      </c>
      <c r="AH53" s="18"/>
      <c r="AI53" s="18"/>
      <c r="AJ53" s="18"/>
      <c r="AK53" s="18"/>
      <c r="AL53" s="17" t="s">
        <v>210</v>
      </c>
      <c r="AM53" s="23" t="s">
        <v>211</v>
      </c>
      <c r="AN53" s="20">
        <v>91.522682975665788</v>
      </c>
      <c r="AO53" s="20">
        <v>103.22263024226643</v>
      </c>
      <c r="AP53" s="20">
        <v>101.59586290441625</v>
      </c>
      <c r="AQ53" s="18"/>
      <c r="AR53" s="20">
        <v>95.516309535793482</v>
      </c>
      <c r="AS53" s="20">
        <v>102.73838229320616</v>
      </c>
      <c r="AT53" s="20">
        <v>107.33909221160398</v>
      </c>
      <c r="AU53" s="18"/>
      <c r="AV53" s="20">
        <v>87.735391701503701</v>
      </c>
      <c r="AW53" s="20">
        <v>103.681336599312</v>
      </c>
      <c r="AX53" s="20">
        <v>96.133442771490991</v>
      </c>
      <c r="AY53" s="18"/>
      <c r="AZ53" s="18"/>
      <c r="BA53" s="18"/>
      <c r="BB53" s="17" t="s">
        <v>126</v>
      </c>
      <c r="BC53" s="23" t="s">
        <v>31</v>
      </c>
      <c r="BD53" s="20">
        <v>87.49706963936444</v>
      </c>
      <c r="BE53" s="20">
        <v>94.403382807551722</v>
      </c>
      <c r="BF53" s="20">
        <v>100.63091319424389</v>
      </c>
      <c r="BG53" s="18"/>
      <c r="BH53" s="20">
        <v>96.000889466363773</v>
      </c>
      <c r="BI53" s="20">
        <v>101.12658176259059</v>
      </c>
      <c r="BJ53" s="20">
        <v>108.11053145694365</v>
      </c>
      <c r="BK53" s="18"/>
      <c r="BL53" s="20">
        <v>86.980575523849041</v>
      </c>
      <c r="BM53" s="20">
        <v>92.497662929628632</v>
      </c>
      <c r="BN53" s="20">
        <v>104.15434362553728</v>
      </c>
      <c r="BP53" s="20">
        <v>79.461556228258971</v>
      </c>
      <c r="BQ53" s="20">
        <v>89.66597175388975</v>
      </c>
      <c r="BR53" s="20">
        <v>89.526587269906145</v>
      </c>
      <c r="CB53" s="16"/>
    </row>
    <row r="54" spans="1:80" x14ac:dyDescent="0.2">
      <c r="A54" s="17" t="s">
        <v>149</v>
      </c>
      <c r="B54" s="23" t="s">
        <v>150</v>
      </c>
      <c r="C54" s="20">
        <v>97.386712722433757</v>
      </c>
      <c r="D54" s="20">
        <v>92.929482881733804</v>
      </c>
      <c r="E54" s="20">
        <v>100.84559974945198</v>
      </c>
      <c r="F54" s="18"/>
      <c r="G54" s="20">
        <v>94.379962006959488</v>
      </c>
      <c r="H54" s="20">
        <v>99.689681279927768</v>
      </c>
      <c r="I54" s="20">
        <v>109.09032392306317</v>
      </c>
      <c r="J54" s="18"/>
      <c r="K54" s="20">
        <v>100.88038390779026</v>
      </c>
      <c r="L54" s="20">
        <v>84.761199748831928</v>
      </c>
      <c r="M54" s="20">
        <v>89.91356697740477</v>
      </c>
      <c r="Q54" s="17" t="s">
        <v>121</v>
      </c>
      <c r="R54" s="23" t="s">
        <v>122</v>
      </c>
      <c r="S54" s="20">
        <v>115.61594218410833</v>
      </c>
      <c r="T54" s="20">
        <v>104.60560134263383</v>
      </c>
      <c r="U54" s="20">
        <v>101.27323514296801</v>
      </c>
      <c r="V54" s="16"/>
      <c r="W54" s="20">
        <v>97.798660091656046</v>
      </c>
      <c r="X54" s="20">
        <v>112.86847055394513</v>
      </c>
      <c r="Y54" s="20">
        <v>108.98087196903097</v>
      </c>
      <c r="Z54" s="16"/>
      <c r="AA54" s="20">
        <v>151.02347492395626</v>
      </c>
      <c r="AB54" s="20">
        <v>106.41292324963266</v>
      </c>
      <c r="AC54" s="20">
        <v>116.36279686094657</v>
      </c>
      <c r="AD54" s="16"/>
      <c r="AE54" s="20">
        <v>97.29547774032811</v>
      </c>
      <c r="AF54" s="20">
        <v>93.963806809859236</v>
      </c>
      <c r="AG54" s="20">
        <v>75.733356087756221</v>
      </c>
      <c r="AH54" s="18"/>
      <c r="AI54" s="18"/>
      <c r="AJ54" s="18"/>
      <c r="AK54" s="18"/>
      <c r="AL54" s="17" t="s">
        <v>151</v>
      </c>
      <c r="AM54" s="23" t="s">
        <v>40</v>
      </c>
      <c r="AN54" s="20">
        <v>108.89450433028259</v>
      </c>
      <c r="AO54" s="20">
        <v>104.66218208671587</v>
      </c>
      <c r="AP54" s="20">
        <v>100.5324915719233</v>
      </c>
      <c r="AQ54" s="18"/>
      <c r="AR54" s="20">
        <v>116.13449943245521</v>
      </c>
      <c r="AS54" s="20">
        <v>112.67727968057252</v>
      </c>
      <c r="AT54" s="20">
        <v>115.54749335781548</v>
      </c>
      <c r="AU54" s="18"/>
      <c r="AV54" s="20">
        <v>102.03770876493796</v>
      </c>
      <c r="AW54" s="20">
        <v>97.092576110134431</v>
      </c>
      <c r="AX54" s="20">
        <v>86.227688240395111</v>
      </c>
      <c r="AY54" s="18"/>
      <c r="AZ54" s="18"/>
      <c r="BA54" s="18"/>
      <c r="BB54" s="17" t="s">
        <v>147</v>
      </c>
      <c r="BC54" s="23" t="s">
        <v>148</v>
      </c>
      <c r="BD54" s="20">
        <v>111.22730501292854</v>
      </c>
      <c r="BE54" s="20">
        <v>100.0784424117694</v>
      </c>
      <c r="BF54" s="20">
        <v>100.37306321463903</v>
      </c>
      <c r="BG54" s="18"/>
      <c r="BH54" s="20">
        <v>110.76254300177457</v>
      </c>
      <c r="BI54" s="20">
        <v>107.07989694967929</v>
      </c>
      <c r="BJ54" s="20">
        <v>104.76925769493062</v>
      </c>
      <c r="BK54" s="18"/>
      <c r="BL54" s="20">
        <v>113.20339982957148</v>
      </c>
      <c r="BM54" s="20">
        <v>101.66895824661728</v>
      </c>
      <c r="BN54" s="20">
        <v>107.80196379983435</v>
      </c>
      <c r="BP54" s="20">
        <v>109.71915948955331</v>
      </c>
      <c r="BQ54" s="20">
        <v>91.572921821885203</v>
      </c>
      <c r="BR54" s="20">
        <v>88.418856672764292</v>
      </c>
      <c r="CB54" s="16"/>
    </row>
    <row r="55" spans="1:80" x14ac:dyDescent="0.2">
      <c r="A55" s="17" t="s">
        <v>202</v>
      </c>
      <c r="B55" s="23" t="s">
        <v>67</v>
      </c>
      <c r="C55" s="20">
        <v>165.12219406654484</v>
      </c>
      <c r="D55" s="20">
        <v>135.5652579958828</v>
      </c>
      <c r="E55" s="20">
        <v>100.14882692128819</v>
      </c>
      <c r="F55" s="18"/>
      <c r="G55" s="20">
        <v>181.58224158938714</v>
      </c>
      <c r="H55" s="20">
        <v>141.12362274275927</v>
      </c>
      <c r="I55" s="20">
        <v>117.79241619750036</v>
      </c>
      <c r="J55" s="18"/>
      <c r="K55" s="20">
        <v>145.97557006082479</v>
      </c>
      <c r="L55" s="20">
        <v>128.84902030408992</v>
      </c>
      <c r="M55" s="20">
        <v>76.765505393504</v>
      </c>
      <c r="Q55" s="17" t="s">
        <v>229</v>
      </c>
      <c r="R55" s="23" t="s">
        <v>229</v>
      </c>
      <c r="S55" s="20">
        <v>95.990478188458226</v>
      </c>
      <c r="T55" s="20">
        <v>98.508175291318253</v>
      </c>
      <c r="U55" s="20">
        <v>101.04206360582148</v>
      </c>
      <c r="V55" s="16"/>
      <c r="W55" s="20">
        <v>104.25809661590364</v>
      </c>
      <c r="X55" s="20">
        <v>115.36783244587868</v>
      </c>
      <c r="Y55" s="20">
        <v>120.44705195428537</v>
      </c>
      <c r="Z55" s="16"/>
      <c r="AA55" s="20">
        <v>87.221958020338548</v>
      </c>
      <c r="AB55" s="20">
        <v>75.837006587093242</v>
      </c>
      <c r="AC55" s="20">
        <v>78.94707481685424</v>
      </c>
      <c r="AD55" s="16"/>
      <c r="AE55" s="20">
        <v>96.723441479918662</v>
      </c>
      <c r="AF55" s="20">
        <v>105.1324731125522</v>
      </c>
      <c r="AG55" s="20">
        <v>103.15480592373476</v>
      </c>
      <c r="AH55" s="18"/>
      <c r="AI55" s="18"/>
      <c r="AJ55" s="18"/>
      <c r="AK55" s="18"/>
      <c r="AL55" s="17" t="s">
        <v>134</v>
      </c>
      <c r="AM55" s="23" t="s">
        <v>37</v>
      </c>
      <c r="AN55" s="20">
        <v>118.92119316583324</v>
      </c>
      <c r="AO55" s="20">
        <v>105.10660748835798</v>
      </c>
      <c r="AP55" s="20">
        <v>100.1812863611917</v>
      </c>
      <c r="AQ55" s="18"/>
      <c r="AR55" s="20">
        <v>122.43172974455277</v>
      </c>
      <c r="AS55" s="20">
        <v>104.57707830986894</v>
      </c>
      <c r="AT55" s="20">
        <v>97.870936443683988</v>
      </c>
      <c r="AU55" s="18"/>
      <c r="AV55" s="20">
        <v>115.59225412220988</v>
      </c>
      <c r="AW55" s="20">
        <v>105.59875049345212</v>
      </c>
      <c r="AX55" s="20">
        <v>102.38168793725914</v>
      </c>
      <c r="AY55" s="18"/>
      <c r="AZ55" s="18"/>
      <c r="BA55" s="18"/>
      <c r="BB55" s="17" t="s">
        <v>157</v>
      </c>
      <c r="BC55" s="23" t="s">
        <v>43</v>
      </c>
      <c r="BD55" s="20">
        <v>94.297255782869883</v>
      </c>
      <c r="BE55" s="20">
        <v>97.157020424206891</v>
      </c>
      <c r="BF55" s="20">
        <v>99.470588286022092</v>
      </c>
      <c r="BG55" s="18"/>
      <c r="BH55" s="20">
        <v>104.5249421192844</v>
      </c>
      <c r="BI55" s="20">
        <v>104.13814153897383</v>
      </c>
      <c r="BJ55" s="20">
        <v>106.22672725877607</v>
      </c>
      <c r="BK55" s="18"/>
      <c r="BL55" s="20">
        <v>92.619136058732252</v>
      </c>
      <c r="BM55" s="20">
        <v>97.735600575908776</v>
      </c>
      <c r="BN55" s="20">
        <v>103.93745810166016</v>
      </c>
      <c r="BP55" s="20">
        <v>85.682745683852204</v>
      </c>
      <c r="BQ55" s="20">
        <v>89.685631032941231</v>
      </c>
      <c r="BR55" s="20">
        <v>88.139429134746521</v>
      </c>
      <c r="CB55" s="16"/>
    </row>
    <row r="56" spans="1:80" x14ac:dyDescent="0.2">
      <c r="A56" s="17" t="s">
        <v>177</v>
      </c>
      <c r="B56" s="23" t="s">
        <v>178</v>
      </c>
      <c r="C56" s="20">
        <v>118.13823336494944</v>
      </c>
      <c r="D56" s="20">
        <v>107.10658330562507</v>
      </c>
      <c r="E56" s="20">
        <v>99.452054093124403</v>
      </c>
      <c r="F56" s="18"/>
      <c r="G56" s="20">
        <v>92.673874342056692</v>
      </c>
      <c r="H56" s="20">
        <v>76.433210910467508</v>
      </c>
      <c r="I56" s="20">
        <v>66.371744340440287</v>
      </c>
      <c r="J56" s="18"/>
      <c r="K56" s="20">
        <v>147.72399127779124</v>
      </c>
      <c r="L56" s="20">
        <v>144.17940060705635</v>
      </c>
      <c r="M56" s="20">
        <v>143.32756716200166</v>
      </c>
      <c r="Q56" s="17" t="s">
        <v>166</v>
      </c>
      <c r="R56" s="23" t="s">
        <v>52</v>
      </c>
      <c r="S56" s="20">
        <v>108.76229294127218</v>
      </c>
      <c r="T56" s="20">
        <v>120.57831292489229</v>
      </c>
      <c r="U56" s="20">
        <v>100.64002614991449</v>
      </c>
      <c r="V56" s="16"/>
      <c r="W56" s="20">
        <v>90.950461184004666</v>
      </c>
      <c r="X56" s="20">
        <v>107.84068442249739</v>
      </c>
      <c r="Y56" s="20">
        <v>87.850475767916961</v>
      </c>
      <c r="Z56" s="16"/>
      <c r="AA56" s="20">
        <v>103.05576931036546</v>
      </c>
      <c r="AB56" s="20">
        <v>101.32484770442274</v>
      </c>
      <c r="AC56" s="20">
        <v>95.893209016196508</v>
      </c>
      <c r="AD56" s="16"/>
      <c r="AE56" s="20">
        <v>132.19955231944834</v>
      </c>
      <c r="AF56" s="20">
        <v>154.717676249828</v>
      </c>
      <c r="AG56" s="20">
        <v>120.59986347346265</v>
      </c>
      <c r="AH56" s="18"/>
      <c r="AI56" s="18"/>
      <c r="AJ56" s="18"/>
      <c r="AK56" s="18"/>
      <c r="AL56" s="17" t="s">
        <v>118</v>
      </c>
      <c r="AM56" s="23" t="s">
        <v>119</v>
      </c>
      <c r="AN56" s="20">
        <v>107.61202087457262</v>
      </c>
      <c r="AO56" s="20">
        <v>99.193817362163003</v>
      </c>
      <c r="AP56" s="20">
        <v>99.956905254335396</v>
      </c>
      <c r="AQ56" s="18"/>
      <c r="AR56" s="20">
        <v>101.26465289517255</v>
      </c>
      <c r="AS56" s="20">
        <v>91.547183835031618</v>
      </c>
      <c r="AT56" s="20">
        <v>94.961503150690632</v>
      </c>
      <c r="AU56" s="18"/>
      <c r="AV56" s="20">
        <v>113.63290294277182</v>
      </c>
      <c r="AW56" s="20">
        <v>106.43526930020933</v>
      </c>
      <c r="AX56" s="20">
        <v>104.71525511045002</v>
      </c>
      <c r="AY56" s="18"/>
      <c r="AZ56" s="18"/>
      <c r="BA56" s="18"/>
      <c r="BB56" s="17" t="s">
        <v>73</v>
      </c>
      <c r="BC56" s="23" t="s">
        <v>73</v>
      </c>
      <c r="BD56" s="20">
        <v>91.601323998166549</v>
      </c>
      <c r="BE56" s="20">
        <v>92.61697274083275</v>
      </c>
      <c r="BF56" s="20">
        <v>99.20282099950937</v>
      </c>
      <c r="BG56" s="18"/>
      <c r="BH56" s="20">
        <v>96.572502408971388</v>
      </c>
      <c r="BI56" s="20">
        <v>95.20318273222091</v>
      </c>
      <c r="BJ56" s="20">
        <v>96.252479767425612</v>
      </c>
      <c r="BK56" s="18"/>
      <c r="BL56" s="20">
        <v>84.498000742893325</v>
      </c>
      <c r="BM56" s="20">
        <v>85.533363811915351</v>
      </c>
      <c r="BN56" s="20">
        <v>92.659410860049675</v>
      </c>
      <c r="BP56" s="20">
        <v>93.742013842234314</v>
      </c>
      <c r="BQ56" s="20">
        <v>97.16598671203684</v>
      </c>
      <c r="BR56" s="20">
        <v>108.79710783820273</v>
      </c>
      <c r="CB56" s="16"/>
    </row>
    <row r="57" spans="1:80" x14ac:dyDescent="0.2">
      <c r="A57" s="17" t="s">
        <v>128</v>
      </c>
      <c r="B57" s="23" t="s">
        <v>33</v>
      </c>
      <c r="C57" s="20">
        <v>125.33397509402262</v>
      </c>
      <c r="D57" s="20">
        <v>115.51672762488259</v>
      </c>
      <c r="E57" s="20">
        <v>99.15764303897069</v>
      </c>
      <c r="F57" s="18"/>
      <c r="G57" s="20">
        <v>134.94244861985533</v>
      </c>
      <c r="H57" s="20">
        <v>142.8802691089254</v>
      </c>
      <c r="I57" s="20">
        <v>124.48898176576159</v>
      </c>
      <c r="J57" s="18"/>
      <c r="K57" s="20">
        <v>114.17542577908564</v>
      </c>
      <c r="L57" s="20">
        <v>82.465680049591654</v>
      </c>
      <c r="M57" s="20">
        <v>65.569109200963496</v>
      </c>
      <c r="Q57" s="17" t="s">
        <v>133</v>
      </c>
      <c r="R57" s="23" t="s">
        <v>36</v>
      </c>
      <c r="S57" s="20">
        <v>74.79930983991882</v>
      </c>
      <c r="T57" s="20">
        <v>112.30812831275479</v>
      </c>
      <c r="U57" s="20">
        <v>100.40885461276798</v>
      </c>
      <c r="V57" s="16"/>
      <c r="W57" s="20">
        <v>58.384135374256395</v>
      </c>
      <c r="X57" s="20">
        <v>136.77709516360409</v>
      </c>
      <c r="Y57" s="20">
        <v>105.22520011281861</v>
      </c>
      <c r="Z57" s="16"/>
      <c r="AA57" s="20">
        <v>77.265113497468846</v>
      </c>
      <c r="AB57" s="20">
        <v>102.74874944282104</v>
      </c>
      <c r="AC57" s="20">
        <v>103.94681734855718</v>
      </c>
      <c r="AD57" s="16"/>
      <c r="AE57" s="20">
        <v>88.537405339576807</v>
      </c>
      <c r="AF57" s="20">
        <v>96.812122987602692</v>
      </c>
      <c r="AG57" s="20">
        <v>90.986878282799566</v>
      </c>
      <c r="AH57" s="18"/>
      <c r="AI57" s="18"/>
      <c r="AJ57" s="18"/>
      <c r="AK57" s="18"/>
      <c r="AL57" s="17" t="s">
        <v>160</v>
      </c>
      <c r="AM57" s="23" t="s">
        <v>46</v>
      </c>
      <c r="AN57" s="20">
        <v>99.062131169839517</v>
      </c>
      <c r="AO57" s="20">
        <v>95.773674053873748</v>
      </c>
      <c r="AP57" s="20">
        <v>99.947149554037296</v>
      </c>
      <c r="AQ57" s="18"/>
      <c r="AR57" s="20">
        <v>103.90929003099801</v>
      </c>
      <c r="AS57" s="20">
        <v>98.206245084567087</v>
      </c>
      <c r="AT57" s="20">
        <v>105.58943301478665</v>
      </c>
      <c r="AU57" s="18"/>
      <c r="AV57" s="20">
        <v>94.455871592329871</v>
      </c>
      <c r="AW57" s="20">
        <v>93.473927339330785</v>
      </c>
      <c r="AX57" s="20">
        <v>94.561856716076747</v>
      </c>
      <c r="AY57" s="18"/>
      <c r="AZ57" s="18"/>
      <c r="BA57" s="18"/>
      <c r="BB57" s="17" t="s">
        <v>128</v>
      </c>
      <c r="BC57" s="23" t="s">
        <v>33</v>
      </c>
      <c r="BD57" s="20">
        <v>96.842295863205493</v>
      </c>
      <c r="BE57" s="20">
        <v>101.34176002801266</v>
      </c>
      <c r="BF57" s="20">
        <v>98.61769989194454</v>
      </c>
      <c r="BG57" s="18"/>
      <c r="BH57" s="20">
        <v>102.00783951236315</v>
      </c>
      <c r="BI57" s="20">
        <v>104.63674415095781</v>
      </c>
      <c r="BJ57" s="20">
        <v>100.21838334251525</v>
      </c>
      <c r="BK57" s="18"/>
      <c r="BL57" s="20">
        <v>94.790132628312946</v>
      </c>
      <c r="BM57" s="20">
        <v>101.61991388663336</v>
      </c>
      <c r="BN57" s="20">
        <v>98.811072991837207</v>
      </c>
      <c r="BP57" s="20">
        <v>93.701616508107094</v>
      </c>
      <c r="BQ57" s="20">
        <v>97.814742920736336</v>
      </c>
      <c r="BR57" s="20">
        <v>96.811662368226465</v>
      </c>
      <c r="CB57" s="16"/>
    </row>
    <row r="58" spans="1:80" x14ac:dyDescent="0.2">
      <c r="A58" s="17" t="s">
        <v>163</v>
      </c>
      <c r="B58" s="23" t="s">
        <v>49</v>
      </c>
      <c r="C58" s="20">
        <v>109.27108254646865</v>
      </c>
      <c r="D58" s="20">
        <v>104.80815877116957</v>
      </c>
      <c r="E58" s="20">
        <v>98.048694734991699</v>
      </c>
      <c r="F58" s="18"/>
      <c r="G58" s="20">
        <v>129.59199617962767</v>
      </c>
      <c r="H58" s="20">
        <v>119.87202050859732</v>
      </c>
      <c r="I58" s="20">
        <v>114.49577787790646</v>
      </c>
      <c r="J58" s="18"/>
      <c r="K58" s="20">
        <v>85.649170890189723</v>
      </c>
      <c r="L58" s="20">
        <v>86.60684372812058</v>
      </c>
      <c r="M58" s="20">
        <v>76.25190923788287</v>
      </c>
      <c r="Q58" s="17" t="s">
        <v>152</v>
      </c>
      <c r="R58" s="23" t="s">
        <v>41</v>
      </c>
      <c r="S58" s="20">
        <v>127.89539707752313</v>
      </c>
      <c r="T58" s="20">
        <v>97.226051996418832</v>
      </c>
      <c r="U58" s="20">
        <v>99.685187192135444</v>
      </c>
      <c r="V58" s="16"/>
      <c r="W58" s="20">
        <v>170.49722578816483</v>
      </c>
      <c r="X58" s="20">
        <v>132.495242620059</v>
      </c>
      <c r="Y58" s="20">
        <v>125.20802991342327</v>
      </c>
      <c r="Z58" s="16"/>
      <c r="AA58" s="20">
        <v>95.342857553137634</v>
      </c>
      <c r="AB58" s="20">
        <v>68.698512538589796</v>
      </c>
      <c r="AC58" s="20">
        <v>69.264979505523584</v>
      </c>
      <c r="AD58" s="16"/>
      <c r="AE58" s="20">
        <v>118.79615097640669</v>
      </c>
      <c r="AF58" s="20">
        <v>90.737756945461641</v>
      </c>
      <c r="AG58" s="20">
        <v>103.9507366744411</v>
      </c>
      <c r="AH58" s="18"/>
      <c r="AI58" s="18"/>
      <c r="AJ58" s="18"/>
      <c r="AK58" s="18"/>
      <c r="AL58" s="17" t="s">
        <v>177</v>
      </c>
      <c r="AM58" s="23" t="s">
        <v>178</v>
      </c>
      <c r="AN58" s="20">
        <v>107.74804184714793</v>
      </c>
      <c r="AO58" s="20">
        <v>98.275982293554293</v>
      </c>
      <c r="AP58" s="20">
        <v>99.888615352248692</v>
      </c>
      <c r="AQ58" s="18"/>
      <c r="AR58" s="20">
        <v>107.52196415616331</v>
      </c>
      <c r="AS58" s="20">
        <v>100.43255809933716</v>
      </c>
      <c r="AT58" s="20">
        <v>106.91917400436782</v>
      </c>
      <c r="AU58" s="18"/>
      <c r="AV58" s="20">
        <v>107.95362416179198</v>
      </c>
      <c r="AW58" s="20">
        <v>96.227860040228109</v>
      </c>
      <c r="AX58" s="20">
        <v>93.199815468051057</v>
      </c>
      <c r="AY58" s="18"/>
      <c r="AZ58" s="18"/>
      <c r="BA58" s="18"/>
      <c r="BB58" s="17" t="s">
        <v>174</v>
      </c>
      <c r="BC58" s="23" t="s">
        <v>58</v>
      </c>
      <c r="BD58" s="20">
        <v>100.0512594427591</v>
      </c>
      <c r="BE58" s="20">
        <v>96.249010887532066</v>
      </c>
      <c r="BF58" s="20">
        <v>98.587947971220885</v>
      </c>
      <c r="BG58" s="18"/>
      <c r="BH58" s="20">
        <v>97.936350833438695</v>
      </c>
      <c r="BI58" s="20">
        <v>90.137380194463702</v>
      </c>
      <c r="BJ58" s="20">
        <v>94.081147560064039</v>
      </c>
      <c r="BK58" s="18"/>
      <c r="BL58" s="20">
        <v>100.81062774488166</v>
      </c>
      <c r="BM58" s="20">
        <v>101.83570907056252</v>
      </c>
      <c r="BN58" s="20">
        <v>104.25292795457233</v>
      </c>
      <c r="BP58" s="20">
        <v>101.40740799287597</v>
      </c>
      <c r="BQ58" s="20">
        <v>96.674504735749352</v>
      </c>
      <c r="BR58" s="20">
        <v>97.390476554120397</v>
      </c>
      <c r="CB58" s="16"/>
    </row>
    <row r="59" spans="1:80" x14ac:dyDescent="0.2">
      <c r="A59" s="17" t="s">
        <v>233</v>
      </c>
      <c r="B59" s="23" t="s">
        <v>234</v>
      </c>
      <c r="C59" s="20">
        <v>54.592128050132814</v>
      </c>
      <c r="D59" s="20">
        <v>91.13253279115952</v>
      </c>
      <c r="E59" s="20">
        <v>92.92594239271709</v>
      </c>
      <c r="F59" s="18"/>
      <c r="G59" s="20">
        <v>63.690574425276225</v>
      </c>
      <c r="H59" s="20">
        <v>96.080918636390834</v>
      </c>
      <c r="I59" s="20">
        <v>94.380258940854318</v>
      </c>
      <c r="J59" s="18"/>
      <c r="K59" s="20">
        <v>44.015624059337121</v>
      </c>
      <c r="L59" s="20">
        <v>85.164934369301321</v>
      </c>
      <c r="M59" s="20">
        <v>90.997825528160476</v>
      </c>
      <c r="Q59" s="17" t="s">
        <v>216</v>
      </c>
      <c r="R59" s="23" t="s">
        <v>217</v>
      </c>
      <c r="S59" s="20">
        <v>103.22816812162571</v>
      </c>
      <c r="T59" s="20">
        <v>101.11157068401479</v>
      </c>
      <c r="U59" s="20">
        <v>98.207699541677272</v>
      </c>
      <c r="V59" s="16"/>
      <c r="W59" s="20">
        <v>91.54855715847205</v>
      </c>
      <c r="X59" s="20">
        <v>117.78969474426391</v>
      </c>
      <c r="Y59" s="20">
        <v>108.81964363176932</v>
      </c>
      <c r="Z59" s="16"/>
      <c r="AA59" s="20">
        <v>103.75517692563045</v>
      </c>
      <c r="AB59" s="20">
        <v>91.139203935746934</v>
      </c>
      <c r="AC59" s="20">
        <v>86.783551552018935</v>
      </c>
      <c r="AD59" s="16"/>
      <c r="AE59" s="20">
        <v>114.2593116697112</v>
      </c>
      <c r="AF59" s="20">
        <v>94.280286385164061</v>
      </c>
      <c r="AG59" s="20">
        <v>98.619090960805522</v>
      </c>
      <c r="AH59" s="18"/>
      <c r="AI59" s="18"/>
      <c r="AJ59" s="18"/>
      <c r="AK59" s="18"/>
      <c r="AL59" s="17" t="s">
        <v>109</v>
      </c>
      <c r="AM59" s="23" t="s">
        <v>26</v>
      </c>
      <c r="AN59" s="20">
        <v>108.27269416993836</v>
      </c>
      <c r="AO59" s="20">
        <v>106.15970246181425</v>
      </c>
      <c r="AP59" s="20">
        <v>97.927719592330533</v>
      </c>
      <c r="AQ59" s="18"/>
      <c r="AR59" s="20">
        <v>97.182929919502342</v>
      </c>
      <c r="AS59" s="20">
        <v>91.666450603680019</v>
      </c>
      <c r="AT59" s="20">
        <v>85.303384384259033</v>
      </c>
      <c r="AU59" s="18"/>
      <c r="AV59" s="20">
        <v>118.80104663346349</v>
      </c>
      <c r="AW59" s="20">
        <v>119.85716655919015</v>
      </c>
      <c r="AX59" s="20">
        <v>109.95387529516417</v>
      </c>
      <c r="AY59" s="18"/>
      <c r="AZ59" s="18"/>
      <c r="BA59" s="18"/>
      <c r="BB59" s="17" t="s">
        <v>177</v>
      </c>
      <c r="BC59" s="23" t="s">
        <v>178</v>
      </c>
      <c r="BD59" s="20">
        <v>114.778289789049</v>
      </c>
      <c r="BE59" s="20">
        <v>104.03617963140644</v>
      </c>
      <c r="BF59" s="20">
        <v>98.478857595234231</v>
      </c>
      <c r="BG59" s="18"/>
      <c r="BH59" s="20">
        <v>105.1868097370406</v>
      </c>
      <c r="BI59" s="20">
        <v>104.76638083007363</v>
      </c>
      <c r="BJ59" s="20">
        <v>100.66454749471283</v>
      </c>
      <c r="BK59" s="18"/>
      <c r="BL59" s="20">
        <v>113.86675989249892</v>
      </c>
      <c r="BM59" s="20">
        <v>104.13098511780888</v>
      </c>
      <c r="BN59" s="20">
        <v>94.650814306557834</v>
      </c>
      <c r="BP59" s="20">
        <v>125.36302713032264</v>
      </c>
      <c r="BQ59" s="20">
        <v>103.22104465989874</v>
      </c>
      <c r="BR59" s="20">
        <v>100.15481326951044</v>
      </c>
      <c r="CB59" s="16"/>
    </row>
    <row r="60" spans="1:80" x14ac:dyDescent="0.2">
      <c r="A60" s="17" t="s">
        <v>173</v>
      </c>
      <c r="B60" s="23" t="s">
        <v>57</v>
      </c>
      <c r="C60" s="20">
        <v>100.27369205868332</v>
      </c>
      <c r="D60" s="20">
        <v>95.321933874416985</v>
      </c>
      <c r="E60" s="20">
        <v>92.425443600655782</v>
      </c>
      <c r="F60" s="18"/>
      <c r="G60" s="20">
        <v>98.478610480039549</v>
      </c>
      <c r="H60" s="20">
        <v>106.09571232176185</v>
      </c>
      <c r="I60" s="20">
        <v>100.03532780762508</v>
      </c>
      <c r="J60" s="18"/>
      <c r="K60" s="20">
        <v>102.34718023074869</v>
      </c>
      <c r="L60" s="20">
        <v>82.30418620140388</v>
      </c>
      <c r="M60" s="20">
        <v>82.335170370017522</v>
      </c>
      <c r="Q60" s="17" t="s">
        <v>73</v>
      </c>
      <c r="R60" s="23" t="s">
        <v>73</v>
      </c>
      <c r="S60" s="20">
        <v>50.575204757480662</v>
      </c>
      <c r="T60" s="20">
        <v>79.648239495354971</v>
      </c>
      <c r="U60" s="20">
        <v>96.569396908856348</v>
      </c>
      <c r="V60" s="16"/>
      <c r="W60" s="20">
        <v>52.552699623199537</v>
      </c>
      <c r="X60" s="20">
        <v>111.04723010555944</v>
      </c>
      <c r="Y60" s="20">
        <v>129.58016305916544</v>
      </c>
      <c r="Z60" s="16"/>
      <c r="AA60" s="20">
        <v>36.825753742633182</v>
      </c>
      <c r="AB60" s="20">
        <v>44.881382794314291</v>
      </c>
      <c r="AC60" s="20">
        <v>50.167268570330059</v>
      </c>
      <c r="AD60" s="16"/>
      <c r="AE60" s="20">
        <v>62.568931655817686</v>
      </c>
      <c r="AF60" s="20">
        <v>83.958968622803383</v>
      </c>
      <c r="AG60" s="20">
        <v>109.86024991941143</v>
      </c>
      <c r="AH60" s="18"/>
      <c r="AI60" s="18"/>
      <c r="AJ60" s="18"/>
      <c r="AK60" s="18"/>
      <c r="AL60" s="17" t="s">
        <v>133</v>
      </c>
      <c r="AM60" s="23" t="s">
        <v>36</v>
      </c>
      <c r="AN60" s="20">
        <v>97.449311066446683</v>
      </c>
      <c r="AO60" s="20">
        <v>102.88448048014745</v>
      </c>
      <c r="AP60" s="20">
        <v>97.361888975040728</v>
      </c>
      <c r="AQ60" s="18"/>
      <c r="AR60" s="20">
        <v>91.554343713443672</v>
      </c>
      <c r="AS60" s="20">
        <v>94.290319513944738</v>
      </c>
      <c r="AT60" s="20">
        <v>95.121471991542492</v>
      </c>
      <c r="AU60" s="18"/>
      <c r="AV60" s="20">
        <v>103.0410480162444</v>
      </c>
      <c r="AW60" s="20">
        <v>111.01262501808304</v>
      </c>
      <c r="AX60" s="20">
        <v>99.48615968970806</v>
      </c>
      <c r="AY60" s="18"/>
      <c r="AZ60" s="18"/>
      <c r="BA60" s="18"/>
      <c r="BB60" s="17" t="s">
        <v>156</v>
      </c>
      <c r="BC60" s="23" t="s">
        <v>42</v>
      </c>
      <c r="BD60" s="20">
        <v>88.92551110737891</v>
      </c>
      <c r="BE60" s="20">
        <v>95.498916052887651</v>
      </c>
      <c r="BF60" s="20">
        <v>97.606134587340918</v>
      </c>
      <c r="BG60" s="18"/>
      <c r="BH60" s="20">
        <v>97.244398323966308</v>
      </c>
      <c r="BI60" s="20">
        <v>101.57532411337617</v>
      </c>
      <c r="BJ60" s="20">
        <v>104.62053631086476</v>
      </c>
      <c r="BK60" s="18"/>
      <c r="BL60" s="20">
        <v>83.060720606550547</v>
      </c>
      <c r="BM60" s="20">
        <v>89.04493998676233</v>
      </c>
      <c r="BN60" s="20">
        <v>92.353799440041001</v>
      </c>
      <c r="BP60" s="20">
        <v>86.440195698737739</v>
      </c>
      <c r="BQ60" s="20">
        <v>95.96677068989537</v>
      </c>
      <c r="BR60" s="20">
        <v>95.873584204881084</v>
      </c>
      <c r="CB60" s="16"/>
    </row>
    <row r="61" spans="1:80" x14ac:dyDescent="0.2">
      <c r="A61" s="17" t="s">
        <v>216</v>
      </c>
      <c r="B61" s="23" t="s">
        <v>217</v>
      </c>
      <c r="C61" s="20">
        <v>101.26134288424238</v>
      </c>
      <c r="D61" s="20">
        <v>94.527932671605114</v>
      </c>
      <c r="E61" s="20">
        <v>91.993640721230321</v>
      </c>
      <c r="F61" s="18"/>
      <c r="G61" s="20">
        <v>72.957961859481884</v>
      </c>
      <c r="H61" s="20">
        <v>62.599620776909248</v>
      </c>
      <c r="I61" s="20">
        <v>64.555580670898991</v>
      </c>
      <c r="J61" s="18"/>
      <c r="K61" s="20">
        <v>134.17079325365521</v>
      </c>
      <c r="L61" s="20">
        <v>133.09400145645384</v>
      </c>
      <c r="M61" s="20">
        <v>128.38762565737829</v>
      </c>
      <c r="Q61" s="17" t="s">
        <v>210</v>
      </c>
      <c r="R61" s="23" t="s">
        <v>211</v>
      </c>
      <c r="S61" s="20">
        <v>92.563653567040149</v>
      </c>
      <c r="T61" s="20">
        <v>89.415865818329223</v>
      </c>
      <c r="U61" s="20">
        <v>94.951196148830746</v>
      </c>
      <c r="V61" s="16"/>
      <c r="W61" s="20">
        <v>95.456117524992194</v>
      </c>
      <c r="X61" s="20">
        <v>73.140241411233859</v>
      </c>
      <c r="Y61" s="20">
        <v>78.461296127386063</v>
      </c>
      <c r="Z61" s="16"/>
      <c r="AA61" s="20">
        <v>108.82588213630167</v>
      </c>
      <c r="AB61" s="20">
        <v>112.25092037706568</v>
      </c>
      <c r="AC61" s="20">
        <v>120.62647186043162</v>
      </c>
      <c r="AD61" s="16"/>
      <c r="AE61" s="20">
        <v>73.181190555827115</v>
      </c>
      <c r="AF61" s="20">
        <v>82.009046078183317</v>
      </c>
      <c r="AG61" s="20">
        <v>85.54620095947817</v>
      </c>
      <c r="AH61" s="18"/>
      <c r="AI61" s="18"/>
      <c r="AJ61" s="18"/>
      <c r="AK61" s="18"/>
      <c r="AL61" s="17" t="s">
        <v>161</v>
      </c>
      <c r="AM61" s="23" t="s">
        <v>47</v>
      </c>
      <c r="AN61" s="20">
        <v>86.363601801559781</v>
      </c>
      <c r="AO61" s="20">
        <v>92.372853589134166</v>
      </c>
      <c r="AP61" s="20">
        <v>97.05946226579961</v>
      </c>
      <c r="AQ61" s="18"/>
      <c r="AR61" s="20">
        <v>99.178882474842297</v>
      </c>
      <c r="AS61" s="20">
        <v>107.96624231896087</v>
      </c>
      <c r="AT61" s="20">
        <v>108.2289188888425</v>
      </c>
      <c r="AU61" s="18"/>
      <c r="AV61" s="20">
        <v>74.218708202771666</v>
      </c>
      <c r="AW61" s="20">
        <v>77.627065449525688</v>
      </c>
      <c r="AX61" s="20">
        <v>86.408658755867066</v>
      </c>
      <c r="AY61" s="18"/>
      <c r="AZ61" s="18"/>
      <c r="BA61" s="18"/>
      <c r="BB61" s="17" t="s">
        <v>153</v>
      </c>
      <c r="BC61" s="23" t="s">
        <v>154</v>
      </c>
      <c r="BD61" s="20">
        <v>97.626932725917669</v>
      </c>
      <c r="BE61" s="20">
        <v>94.3145557876596</v>
      </c>
      <c r="BF61" s="20">
        <v>96.505313520566389</v>
      </c>
      <c r="BG61" s="18"/>
      <c r="BH61" s="20">
        <v>101.02506638296758</v>
      </c>
      <c r="BI61" s="20">
        <v>98.553792284753257</v>
      </c>
      <c r="BJ61" s="20">
        <v>101.13054116478588</v>
      </c>
      <c r="BK61" s="18"/>
      <c r="BL61" s="20">
        <v>93.744837983700009</v>
      </c>
      <c r="BM61" s="20">
        <v>90.143533650401622</v>
      </c>
      <c r="BN61" s="20">
        <v>93.526952955558187</v>
      </c>
      <c r="BP61" s="20">
        <v>98.115025261506844</v>
      </c>
      <c r="BQ61" s="20">
        <v>94.325220889095149</v>
      </c>
      <c r="BR61" s="20">
        <v>94.875628711960502</v>
      </c>
      <c r="CB61" s="16"/>
    </row>
    <row r="62" spans="1:80" x14ac:dyDescent="0.2">
      <c r="A62" s="17" t="s">
        <v>157</v>
      </c>
      <c r="B62" s="23" t="s">
        <v>43</v>
      </c>
      <c r="C62" s="20">
        <v>85.730262319681728</v>
      </c>
      <c r="D62" s="20">
        <v>90.192268208882282</v>
      </c>
      <c r="E62" s="20">
        <v>91.699229667076608</v>
      </c>
      <c r="F62" s="18"/>
      <c r="G62" s="20">
        <v>82.114302167569633</v>
      </c>
      <c r="H62" s="20">
        <v>82.610114165410366</v>
      </c>
      <c r="I62" s="20">
        <v>85.703988898685495</v>
      </c>
      <c r="J62" s="18"/>
      <c r="K62" s="20">
        <v>89.943950523812063</v>
      </c>
      <c r="L62" s="20">
        <v>99.353322460082921</v>
      </c>
      <c r="M62" s="20">
        <v>99.649067438400735</v>
      </c>
      <c r="Q62" s="17" t="s">
        <v>151</v>
      </c>
      <c r="R62" s="23" t="s">
        <v>40</v>
      </c>
      <c r="S62" s="20">
        <v>118.61933732644314</v>
      </c>
      <c r="T62" s="20">
        <v>107.92346238821324</v>
      </c>
      <c r="U62" s="20">
        <v>94.609464311309807</v>
      </c>
      <c r="V62" s="16"/>
      <c r="W62" s="20">
        <v>101.59656952952385</v>
      </c>
      <c r="X62" s="20">
        <v>84.30987033138652</v>
      </c>
      <c r="Y62" s="20">
        <v>83.364534384107756</v>
      </c>
      <c r="Z62" s="16"/>
      <c r="AA62" s="20">
        <v>166.08988063612298</v>
      </c>
      <c r="AB62" s="20">
        <v>139.41896554570516</v>
      </c>
      <c r="AC62" s="20">
        <v>97.541435231275216</v>
      </c>
      <c r="AD62" s="16"/>
      <c r="AE62" s="20">
        <v>87.284843183163076</v>
      </c>
      <c r="AF62" s="20">
        <v>98.925389829154284</v>
      </c>
      <c r="AG62" s="20">
        <v>104.28873466446709</v>
      </c>
      <c r="AH62" s="18"/>
      <c r="AI62" s="18"/>
      <c r="AJ62" s="18"/>
      <c r="AK62" s="18"/>
      <c r="AL62" s="17" t="s">
        <v>219</v>
      </c>
      <c r="AM62" s="23" t="s">
        <v>220</v>
      </c>
      <c r="AN62" s="20">
        <v>95.94336458436301</v>
      </c>
      <c r="AO62" s="20">
        <v>90.913978901135067</v>
      </c>
      <c r="AP62" s="20">
        <v>96.99117236371292</v>
      </c>
      <c r="AQ62" s="18"/>
      <c r="AR62" s="20">
        <v>106.38427119961953</v>
      </c>
      <c r="AS62" s="20">
        <v>101.54571460672219</v>
      </c>
      <c r="AT62" s="20">
        <v>108.81880398948375</v>
      </c>
      <c r="AU62" s="18"/>
      <c r="AV62" s="20">
        <v>86.03160806720976</v>
      </c>
      <c r="AW62" s="20">
        <v>80.860351623958039</v>
      </c>
      <c r="AX62" s="20">
        <v>85.732400513840332</v>
      </c>
      <c r="AY62" s="18"/>
      <c r="AZ62" s="18"/>
      <c r="BA62" s="18"/>
      <c r="BB62" s="17" t="s">
        <v>77</v>
      </c>
      <c r="BC62" s="23" t="s">
        <v>77</v>
      </c>
      <c r="BD62" s="20">
        <v>92.748100951361252</v>
      </c>
      <c r="BE62" s="20">
        <v>96.022008503363381</v>
      </c>
      <c r="BF62" s="20">
        <v>95.285484770897327</v>
      </c>
      <c r="BG62" s="18"/>
      <c r="BH62" s="20">
        <v>96.993690892998046</v>
      </c>
      <c r="BI62" s="20">
        <v>99.072339001216591</v>
      </c>
      <c r="BJ62" s="20">
        <v>97.690119813395611</v>
      </c>
      <c r="BK62" s="18"/>
      <c r="BL62" s="20">
        <v>84.879935324578824</v>
      </c>
      <c r="BM62" s="20">
        <v>89.064557730755894</v>
      </c>
      <c r="BN62" s="20">
        <v>89.524429196734872</v>
      </c>
      <c r="BP62" s="20">
        <v>96.388039227567816</v>
      </c>
      <c r="BQ62" s="20">
        <v>99.977263616401288</v>
      </c>
      <c r="BR62" s="20">
        <v>98.687818694917155</v>
      </c>
      <c r="CB62" s="16"/>
    </row>
    <row r="63" spans="1:80" x14ac:dyDescent="0.2">
      <c r="A63" s="17" t="s">
        <v>166</v>
      </c>
      <c r="B63" s="23" t="s">
        <v>52</v>
      </c>
      <c r="C63" s="20">
        <v>78.339161086651828</v>
      </c>
      <c r="D63" s="20">
        <v>78.021065560515808</v>
      </c>
      <c r="E63" s="20">
        <v>91.414632314728024</v>
      </c>
      <c r="F63" s="18"/>
      <c r="G63" s="20">
        <v>83.022869563079979</v>
      </c>
      <c r="H63" s="20">
        <v>81.951371778098064</v>
      </c>
      <c r="I63" s="20">
        <v>79.68740878015771</v>
      </c>
      <c r="J63" s="18"/>
      <c r="K63" s="20">
        <v>72.905644436326739</v>
      </c>
      <c r="L63" s="20">
        <v>73.283601252630547</v>
      </c>
      <c r="M63" s="20">
        <v>106.96495934402608</v>
      </c>
      <c r="Q63" s="17" t="s">
        <v>158</v>
      </c>
      <c r="R63" s="23" t="s">
        <v>44</v>
      </c>
      <c r="S63" s="20">
        <v>119.49573787617362</v>
      </c>
      <c r="T63" s="20">
        <v>85.667367940875181</v>
      </c>
      <c r="U63" s="20">
        <v>93.061620106067949</v>
      </c>
      <c r="V63" s="16"/>
      <c r="W63" s="20">
        <v>144.82894021727353</v>
      </c>
      <c r="X63" s="20">
        <v>111.182854394269</v>
      </c>
      <c r="Y63" s="20">
        <v>111.02942025423769</v>
      </c>
      <c r="Z63" s="16"/>
      <c r="AA63" s="20">
        <v>73.544653544045332</v>
      </c>
      <c r="AB63" s="20">
        <v>70.388209268155776</v>
      </c>
      <c r="AC63" s="20">
        <v>89.418739572533994</v>
      </c>
      <c r="AD63" s="16"/>
      <c r="AE63" s="20">
        <v>141.0858397440845</v>
      </c>
      <c r="AF63" s="20">
        <v>75.209839718408617</v>
      </c>
      <c r="AG63" s="20">
        <v>76.420255228776767</v>
      </c>
      <c r="AH63" s="18"/>
      <c r="AI63" s="18"/>
      <c r="AJ63" s="18"/>
      <c r="AK63" s="18"/>
      <c r="AL63" s="17" t="s">
        <v>159</v>
      </c>
      <c r="AM63" s="23" t="s">
        <v>45</v>
      </c>
      <c r="AN63" s="20">
        <v>97.303574310116019</v>
      </c>
      <c r="AO63" s="20">
        <v>92.575743446405554</v>
      </c>
      <c r="AP63" s="20">
        <v>96.757035556558506</v>
      </c>
      <c r="AQ63" s="18"/>
      <c r="AR63" s="20">
        <v>96.454407236803277</v>
      </c>
      <c r="AS63" s="20">
        <v>93.465391030793327</v>
      </c>
      <c r="AT63" s="20">
        <v>96.501203243889861</v>
      </c>
      <c r="AU63" s="18"/>
      <c r="AV63" s="20">
        <v>98.109540941426914</v>
      </c>
      <c r="AW63" s="20">
        <v>91.725697024085378</v>
      </c>
      <c r="AX63" s="20">
        <v>97.000196292961888</v>
      </c>
      <c r="AY63" s="18"/>
      <c r="AZ63" s="18"/>
      <c r="BA63" s="18"/>
      <c r="BB63" s="17" t="s">
        <v>237</v>
      </c>
      <c r="BC63" s="23" t="s">
        <v>238</v>
      </c>
      <c r="BD63" s="20">
        <v>95.81623227350498</v>
      </c>
      <c r="BE63" s="20">
        <v>87.721616977890179</v>
      </c>
      <c r="BF63" s="20">
        <v>93.778054120899796</v>
      </c>
      <c r="BG63" s="18"/>
      <c r="BH63" s="20">
        <v>96.422077950390445</v>
      </c>
      <c r="BI63" s="20">
        <v>92.75005788125975</v>
      </c>
      <c r="BJ63" s="20">
        <v>97.977647822589603</v>
      </c>
      <c r="BK63" s="18"/>
      <c r="BL63" s="20">
        <v>93.654379793300834</v>
      </c>
      <c r="BM63" s="20">
        <v>79.285112349966951</v>
      </c>
      <c r="BN63" s="20">
        <v>94.986001025277005</v>
      </c>
      <c r="BP63" s="20">
        <v>97.377773913684919</v>
      </c>
      <c r="BQ63" s="20">
        <v>91.209225159432478</v>
      </c>
      <c r="BR63" s="20">
        <v>88.339020233330643</v>
      </c>
    </row>
    <row r="64" spans="1:80" x14ac:dyDescent="0.2">
      <c r="A64" s="17" t="s">
        <v>156</v>
      </c>
      <c r="B64" s="23" t="s">
        <v>42</v>
      </c>
      <c r="C64" s="20">
        <v>91.428247851753241</v>
      </c>
      <c r="D64" s="20">
        <v>95.321933874416985</v>
      </c>
      <c r="E64" s="20">
        <v>91.257613085846032</v>
      </c>
      <c r="F64" s="18"/>
      <c r="G64" s="20">
        <v>101.77973868372719</v>
      </c>
      <c r="H64" s="20">
        <v>108.48246010187887</v>
      </c>
      <c r="I64" s="20">
        <v>107.45491587940039</v>
      </c>
      <c r="J64" s="18"/>
      <c r="K64" s="20">
        <v>79.383016998511238</v>
      </c>
      <c r="L64" s="20">
        <v>79.420367483765347</v>
      </c>
      <c r="M64" s="20">
        <v>69.780597677056704</v>
      </c>
      <c r="Q64" s="17" t="s">
        <v>115</v>
      </c>
      <c r="R64" s="23" t="s">
        <v>116</v>
      </c>
      <c r="S64" s="20">
        <v>104.39998458699571</v>
      </c>
      <c r="T64" s="20">
        <v>116.38939101483921</v>
      </c>
      <c r="U64" s="20">
        <v>93.00131448768191</v>
      </c>
      <c r="V64" s="16"/>
      <c r="W64" s="20">
        <v>138.15020183572125</v>
      </c>
      <c r="X64" s="20">
        <v>142.35706589908364</v>
      </c>
      <c r="Y64" s="20">
        <v>92.990814520611664</v>
      </c>
      <c r="Z64" s="16"/>
      <c r="AA64" s="20">
        <v>95.954839216494506</v>
      </c>
      <c r="AB64" s="20">
        <v>106.25154771928085</v>
      </c>
      <c r="AC64" s="20">
        <v>93.060628634594167</v>
      </c>
      <c r="AD64" s="16"/>
      <c r="AE64" s="20">
        <v>79.582079055925732</v>
      </c>
      <c r="AF64" s="20">
        <v>99.936082666418073</v>
      </c>
      <c r="AG64" s="20">
        <v>92.949447257143945</v>
      </c>
      <c r="AH64" s="18"/>
      <c r="AI64" s="18"/>
      <c r="AJ64" s="18"/>
      <c r="AK64" s="18"/>
      <c r="AL64" s="17" t="s">
        <v>126</v>
      </c>
      <c r="AM64" s="23" t="s">
        <v>31</v>
      </c>
      <c r="AN64" s="20">
        <v>97.65334252530964</v>
      </c>
      <c r="AO64" s="20">
        <v>96.237422299065514</v>
      </c>
      <c r="AP64" s="20">
        <v>96.425341746423101</v>
      </c>
      <c r="AQ64" s="18"/>
      <c r="AR64" s="20">
        <v>103.25062568773579</v>
      </c>
      <c r="AS64" s="20">
        <v>99.299523797177386</v>
      </c>
      <c r="AT64" s="20">
        <v>104.19970370988605</v>
      </c>
      <c r="AU64" s="18"/>
      <c r="AV64" s="20">
        <v>92.345072978732361</v>
      </c>
      <c r="AW64" s="20">
        <v>93.351739199017928</v>
      </c>
      <c r="AX64" s="20">
        <v>89.00891932027973</v>
      </c>
      <c r="AY64" s="18"/>
      <c r="AZ64" s="18"/>
      <c r="BA64" s="18"/>
      <c r="BB64" s="17" t="s">
        <v>75</v>
      </c>
      <c r="BC64" s="23" t="s">
        <v>75</v>
      </c>
      <c r="BD64" s="20">
        <v>85.294050755595677</v>
      </c>
      <c r="BE64" s="20">
        <v>96.604318967100482</v>
      </c>
      <c r="BF64" s="20">
        <v>92.945000340637989</v>
      </c>
      <c r="BG64" s="18"/>
      <c r="BH64" s="20">
        <v>90.44521279610727</v>
      </c>
      <c r="BI64" s="20">
        <v>97.257425493594923</v>
      </c>
      <c r="BJ64" s="20">
        <v>88.538797313876259</v>
      </c>
      <c r="BK64" s="18"/>
      <c r="BL64" s="20">
        <v>80.075600323377088</v>
      </c>
      <c r="BM64" s="20">
        <v>98.500692591657554</v>
      </c>
      <c r="BN64" s="20">
        <v>94.631097440750807</v>
      </c>
      <c r="BP64" s="20">
        <v>85.349467677302556</v>
      </c>
      <c r="BQ64" s="20">
        <v>94.049990982374169</v>
      </c>
      <c r="BR64" s="20">
        <v>95.664013551367773</v>
      </c>
    </row>
    <row r="65" spans="1:70" x14ac:dyDescent="0.2">
      <c r="A65" s="17" t="s">
        <v>131</v>
      </c>
      <c r="B65" s="23" t="s">
        <v>34</v>
      </c>
      <c r="C65" s="20">
        <v>95.476530905967877</v>
      </c>
      <c r="D65" s="20">
        <v>93.493641631100132</v>
      </c>
      <c r="E65" s="20">
        <v>90.796369101005226</v>
      </c>
      <c r="F65" s="18"/>
      <c r="G65" s="20">
        <v>75.95623426466608</v>
      </c>
      <c r="H65" s="20">
        <v>82.390533369639599</v>
      </c>
      <c r="I65" s="20">
        <v>84.025543801242137</v>
      </c>
      <c r="J65" s="18"/>
      <c r="K65" s="20">
        <v>118.15337740694893</v>
      </c>
      <c r="L65" s="20">
        <v>106.92046277516644</v>
      </c>
      <c r="M65" s="20">
        <v>99.774613165330351</v>
      </c>
      <c r="Q65" s="17" t="s">
        <v>227</v>
      </c>
      <c r="R65" s="23" t="s">
        <v>227</v>
      </c>
      <c r="S65" s="20">
        <v>68.487256442421725</v>
      </c>
      <c r="T65" s="20">
        <v>81.458871629373263</v>
      </c>
      <c r="U65" s="20">
        <v>91.795202119960962</v>
      </c>
      <c r="V65" s="16"/>
      <c r="W65" s="20">
        <v>72.977677151260195</v>
      </c>
      <c r="X65" s="20">
        <v>74.467421950748971</v>
      </c>
      <c r="Y65" s="20">
        <v>72.021646656759302</v>
      </c>
      <c r="Z65" s="16"/>
      <c r="AA65" s="20">
        <v>25.528377957172253</v>
      </c>
      <c r="AB65" s="20">
        <v>44.39725620325887</v>
      </c>
      <c r="AC65" s="20">
        <v>69.87689582489412</v>
      </c>
      <c r="AD65" s="16"/>
      <c r="AE65" s="20">
        <v>107.64144389842281</v>
      </c>
      <c r="AF65" s="20">
        <v>128.69488794492455</v>
      </c>
      <c r="AG65" s="20">
        <v>138.73182016421109</v>
      </c>
      <c r="AH65" s="18"/>
      <c r="AI65" s="18"/>
      <c r="AJ65" s="18"/>
      <c r="AK65" s="18"/>
      <c r="AL65" s="17" t="s">
        <v>221</v>
      </c>
      <c r="AM65" s="23" t="s">
        <v>222</v>
      </c>
      <c r="AN65" s="20">
        <v>86.829959421817946</v>
      </c>
      <c r="AO65" s="20">
        <v>93.203735861769403</v>
      </c>
      <c r="AP65" s="20">
        <v>95.849755428835181</v>
      </c>
      <c r="AQ65" s="18"/>
      <c r="AR65" s="20">
        <v>94.42851539313321</v>
      </c>
      <c r="AS65" s="20">
        <v>99.617568513573104</v>
      </c>
      <c r="AT65" s="20">
        <v>100.48042816008009</v>
      </c>
      <c r="AU65" s="18"/>
      <c r="AV65" s="20">
        <v>79.623488509337491</v>
      </c>
      <c r="AW65" s="20">
        <v>87.138942218495288</v>
      </c>
      <c r="AX65" s="20">
        <v>91.447258897164872</v>
      </c>
      <c r="AY65" s="18"/>
      <c r="AZ65" s="18"/>
      <c r="BA65" s="18"/>
      <c r="BB65" s="17" t="s">
        <v>117</v>
      </c>
      <c r="BC65" s="23" t="s">
        <v>28</v>
      </c>
      <c r="BD65" s="20">
        <v>87.758615260268485</v>
      </c>
      <c r="BE65" s="20">
        <v>95.893702807963649</v>
      </c>
      <c r="BF65" s="20">
        <v>92.58797729195436</v>
      </c>
      <c r="BG65" s="18"/>
      <c r="BH65" s="20">
        <v>101.35600019184568</v>
      </c>
      <c r="BI65" s="20">
        <v>101.96423415072367</v>
      </c>
      <c r="BJ65" s="20">
        <v>102.98460108614029</v>
      </c>
      <c r="BK65" s="18"/>
      <c r="BL65" s="20">
        <v>78.216181965171387</v>
      </c>
      <c r="BM65" s="20">
        <v>90.565315146263117</v>
      </c>
      <c r="BN65" s="20">
        <v>90.056784573524183</v>
      </c>
      <c r="BP65" s="20">
        <v>83.642680310427124</v>
      </c>
      <c r="BQ65" s="20">
        <v>95.239377364989892</v>
      </c>
      <c r="BR65" s="20">
        <v>84.686503129241288</v>
      </c>
    </row>
    <row r="66" spans="1:70" x14ac:dyDescent="0.2">
      <c r="A66" s="17" t="s">
        <v>147</v>
      </c>
      <c r="B66" s="23" t="s">
        <v>148</v>
      </c>
      <c r="C66" s="20">
        <v>90.722782976353926</v>
      </c>
      <c r="D66" s="20">
        <v>91.498191239822887</v>
      </c>
      <c r="E66" s="20">
        <v>90.344938817969535</v>
      </c>
      <c r="F66" s="18"/>
      <c r="G66" s="20">
        <v>87.323421901829022</v>
      </c>
      <c r="H66" s="20">
        <v>87.498173619090025</v>
      </c>
      <c r="I66" s="20">
        <v>83.56935103116777</v>
      </c>
      <c r="J66" s="18"/>
      <c r="K66" s="20">
        <v>94.672901869030113</v>
      </c>
      <c r="L66" s="20">
        <v>96.319545169127196</v>
      </c>
      <c r="M66" s="20">
        <v>99.318083249222681</v>
      </c>
      <c r="Q66" s="17" t="s">
        <v>72</v>
      </c>
      <c r="R66" s="23" t="s">
        <v>72</v>
      </c>
      <c r="S66" s="20">
        <v>84.242771943194512</v>
      </c>
      <c r="T66" s="20">
        <v>97.97966645219941</v>
      </c>
      <c r="U66" s="20">
        <v>90.488580388263287</v>
      </c>
      <c r="V66" s="16"/>
      <c r="W66" s="20">
        <v>73.645550989415426</v>
      </c>
      <c r="X66" s="20">
        <v>98.11448543218232</v>
      </c>
      <c r="Y66" s="20">
        <v>89.007526188265217</v>
      </c>
      <c r="Z66" s="16"/>
      <c r="AA66" s="20">
        <v>73.262947699008052</v>
      </c>
      <c r="AB66" s="20">
        <v>79.368282898321013</v>
      </c>
      <c r="AC66" s="20">
        <v>84.029928114851486</v>
      </c>
      <c r="AD66" s="16"/>
      <c r="AE66" s="20">
        <v>105.88588434061454</v>
      </c>
      <c r="AF66" s="20">
        <v>117.84270121753642</v>
      </c>
      <c r="AG66" s="20">
        <v>99.316893262794636</v>
      </c>
      <c r="AH66" s="18"/>
      <c r="AI66" s="18"/>
      <c r="AJ66" s="18"/>
      <c r="AK66" s="18"/>
      <c r="AL66" s="17" t="s">
        <v>163</v>
      </c>
      <c r="AM66" s="23" t="s">
        <v>49</v>
      </c>
      <c r="AN66" s="20">
        <v>102.8707184019479</v>
      </c>
      <c r="AO66" s="20">
        <v>99.628581342030287</v>
      </c>
      <c r="AP66" s="20">
        <v>95.225390609756772</v>
      </c>
      <c r="AQ66" s="18"/>
      <c r="AR66" s="20">
        <v>107.07287483121182</v>
      </c>
      <c r="AS66" s="20">
        <v>110.90815594562132</v>
      </c>
      <c r="AT66" s="20">
        <v>104.53963749669629</v>
      </c>
      <c r="AU66" s="18"/>
      <c r="AV66" s="20">
        <v>98.885709041494152</v>
      </c>
      <c r="AW66" s="20">
        <v>88.96236523547168</v>
      </c>
      <c r="AX66" s="20">
        <v>86.361034936006035</v>
      </c>
      <c r="AY66" s="18"/>
      <c r="AZ66" s="18"/>
      <c r="BA66" s="18"/>
      <c r="BB66" s="17" t="s">
        <v>218</v>
      </c>
      <c r="BC66" s="23" t="s">
        <v>68</v>
      </c>
      <c r="BD66" s="20">
        <v>104.90997232339984</v>
      </c>
      <c r="BE66" s="20">
        <v>100.94697327293662</v>
      </c>
      <c r="BF66" s="20">
        <v>92.062360025836782</v>
      </c>
      <c r="BG66" s="18"/>
      <c r="BH66" s="20">
        <v>100.74427406028312</v>
      </c>
      <c r="BI66" s="20">
        <v>94.614831650079822</v>
      </c>
      <c r="BJ66" s="20">
        <v>90.898509941054613</v>
      </c>
      <c r="BK66" s="18"/>
      <c r="BL66" s="20">
        <v>103.89625712849868</v>
      </c>
      <c r="BM66" s="20">
        <v>103.96423429386361</v>
      </c>
      <c r="BN66" s="20">
        <v>94.709964903978843</v>
      </c>
      <c r="BP66" s="20">
        <v>110.13323216435739</v>
      </c>
      <c r="BQ66" s="20">
        <v>104.17451969389646</v>
      </c>
      <c r="BR66" s="20">
        <v>90.554481427614348</v>
      </c>
    </row>
    <row r="67" spans="1:70" x14ac:dyDescent="0.2">
      <c r="A67" s="17" t="s">
        <v>198</v>
      </c>
      <c r="B67" s="23" t="s">
        <v>65</v>
      </c>
      <c r="C67" s="20">
        <v>114.38298956666992</v>
      </c>
      <c r="D67" s="20">
        <v>101.93512810310024</v>
      </c>
      <c r="E67" s="20">
        <v>88.588286194852373</v>
      </c>
      <c r="F67" s="18"/>
      <c r="G67" s="20">
        <v>149.38867020847005</v>
      </c>
      <c r="H67" s="20">
        <v>134.27843010938366</v>
      </c>
      <c r="I67" s="20">
        <v>97.057163686007613</v>
      </c>
      <c r="J67" s="18"/>
      <c r="K67" s="20">
        <v>73.691847265432457</v>
      </c>
      <c r="L67" s="20">
        <v>62.8557127696496</v>
      </c>
      <c r="M67" s="20">
        <v>77.358994284443966</v>
      </c>
      <c r="Q67" s="17" t="s">
        <v>105</v>
      </c>
      <c r="R67" s="23" t="s">
        <v>24</v>
      </c>
      <c r="S67" s="20">
        <v>75.252280910566043</v>
      </c>
      <c r="T67" s="20">
        <v>67.913385826771716</v>
      </c>
      <c r="U67" s="20">
        <v>90.418223833479558</v>
      </c>
      <c r="V67" s="16"/>
      <c r="W67" s="20">
        <v>56.878927171846847</v>
      </c>
      <c r="X67" s="20">
        <v>59.655312133824914</v>
      </c>
      <c r="Y67" s="20">
        <v>77.133533349937238</v>
      </c>
      <c r="Z67" s="16"/>
      <c r="AA67" s="20">
        <v>92.176095295132242</v>
      </c>
      <c r="AB67" s="20">
        <v>77.279893682003518</v>
      </c>
      <c r="AC67" s="20">
        <v>99.870665092105028</v>
      </c>
      <c r="AD67" s="16"/>
      <c r="AE67" s="20">
        <v>76.228763046629084</v>
      </c>
      <c r="AF67" s="20">
        <v>66.532173943921407</v>
      </c>
      <c r="AG67" s="20">
        <v>95.260917382482901</v>
      </c>
      <c r="AH67" s="18"/>
      <c r="AI67" s="18"/>
      <c r="AJ67" s="18"/>
      <c r="AK67" s="18"/>
      <c r="AL67" s="17" t="s">
        <v>115</v>
      </c>
      <c r="AM67" s="23" t="s">
        <v>116</v>
      </c>
      <c r="AN67" s="20">
        <v>96.40972220462119</v>
      </c>
      <c r="AO67" s="20">
        <v>96.643202013608303</v>
      </c>
      <c r="AP67" s="20">
        <v>93.488875956694912</v>
      </c>
      <c r="AQ67" s="18"/>
      <c r="AR67" s="20">
        <v>95.226896415269195</v>
      </c>
      <c r="AS67" s="20">
        <v>95.681765148176027</v>
      </c>
      <c r="AT67" s="20">
        <v>91.032268497266585</v>
      </c>
      <c r="AU67" s="18"/>
      <c r="AV67" s="20">
        <v>97.522682134058996</v>
      </c>
      <c r="AW67" s="20">
        <v>97.553131408236723</v>
      </c>
      <c r="AX67" s="20">
        <v>95.828650324380348</v>
      </c>
      <c r="AY67" s="18"/>
      <c r="AZ67" s="18"/>
      <c r="BA67" s="18"/>
      <c r="BB67" s="17" t="s">
        <v>196</v>
      </c>
      <c r="BC67" s="23" t="s">
        <v>63</v>
      </c>
      <c r="BD67" s="20">
        <v>98.622817974744663</v>
      </c>
      <c r="BE67" s="20">
        <v>92.755148105109356</v>
      </c>
      <c r="BF67" s="20">
        <v>91.943352342942248</v>
      </c>
      <c r="BG67" s="18"/>
      <c r="BH67" s="20">
        <v>104.10375363525775</v>
      </c>
      <c r="BI67" s="20">
        <v>100.12937653862264</v>
      </c>
      <c r="BJ67" s="20">
        <v>98.790658055482979</v>
      </c>
      <c r="BK67" s="18"/>
      <c r="BL67" s="20">
        <v>95.162016299954104</v>
      </c>
      <c r="BM67" s="20">
        <v>85.278333139999091</v>
      </c>
      <c r="BN67" s="20">
        <v>87.089396269568979</v>
      </c>
      <c r="BP67" s="20">
        <v>96.590025898203962</v>
      </c>
      <c r="BQ67" s="20">
        <v>92.968730634541686</v>
      </c>
      <c r="BR67" s="20">
        <v>89.975667241720416</v>
      </c>
    </row>
    <row r="68" spans="1:70" x14ac:dyDescent="0.2">
      <c r="A68" s="17" t="s">
        <v>200</v>
      </c>
      <c r="B68" s="23" t="s">
        <v>93</v>
      </c>
      <c r="C68" s="20">
        <v>88.497855292402193</v>
      </c>
      <c r="D68" s="20">
        <v>89.826609760218915</v>
      </c>
      <c r="E68" s="20">
        <v>88.568658791242129</v>
      </c>
      <c r="F68" s="18"/>
      <c r="G68" s="20">
        <v>85.879809262295893</v>
      </c>
      <c r="H68" s="20">
        <v>81.827260893531971</v>
      </c>
      <c r="I68" s="20">
        <v>79.816519941499521</v>
      </c>
      <c r="J68" s="18"/>
      <c r="K68" s="20">
        <v>91.539824923190864</v>
      </c>
      <c r="L68" s="20">
        <v>99.491745758529575</v>
      </c>
      <c r="M68" s="20">
        <v>100.16266359402186</v>
      </c>
      <c r="Q68" s="17" t="s">
        <v>112</v>
      </c>
      <c r="R68" s="23" t="s">
        <v>113</v>
      </c>
      <c r="S68" s="20">
        <v>65.897443581982202</v>
      </c>
      <c r="T68" s="20">
        <v>77.915904967132093</v>
      </c>
      <c r="U68" s="20">
        <v>90.277510723912116</v>
      </c>
      <c r="V68" s="16"/>
      <c r="W68" s="20">
        <v>61.823187227443775</v>
      </c>
      <c r="X68" s="20">
        <v>89.066407885415117</v>
      </c>
      <c r="Y68" s="20">
        <v>85.242370312213936</v>
      </c>
      <c r="Z68" s="16"/>
      <c r="AA68" s="20">
        <v>76.041150170755103</v>
      </c>
      <c r="AB68" s="20">
        <v>74.137817179271266</v>
      </c>
      <c r="AC68" s="20">
        <v>97.284825161861761</v>
      </c>
      <c r="AD68" s="16"/>
      <c r="AE68" s="20">
        <v>59.619986106465625</v>
      </c>
      <c r="AF68" s="20">
        <v>70.217629643438912</v>
      </c>
      <c r="AG68" s="20">
        <v>88.315603845497463</v>
      </c>
      <c r="AH68" s="18"/>
      <c r="AI68" s="18"/>
      <c r="AJ68" s="18"/>
      <c r="AK68" s="18"/>
      <c r="AL68" s="17" t="s">
        <v>128</v>
      </c>
      <c r="AM68" s="23" t="s">
        <v>33</v>
      </c>
      <c r="AN68" s="20">
        <v>103.66741266988895</v>
      </c>
      <c r="AO68" s="20">
        <v>101.29034588730077</v>
      </c>
      <c r="AP68" s="20">
        <v>92.123077914960888</v>
      </c>
      <c r="AQ68" s="18"/>
      <c r="AR68" s="20">
        <v>113.36012538053268</v>
      </c>
      <c r="AS68" s="20">
        <v>112.52819621976202</v>
      </c>
      <c r="AT68" s="20">
        <v>104.99954791414538</v>
      </c>
      <c r="AU68" s="18"/>
      <c r="AV68" s="20">
        <v>94.484267986234755</v>
      </c>
      <c r="AW68" s="20">
        <v>90.663600112135214</v>
      </c>
      <c r="AX68" s="20">
        <v>79.855621142988255</v>
      </c>
      <c r="AY68" s="18"/>
      <c r="AZ68" s="18"/>
      <c r="BA68" s="18"/>
      <c r="BB68" s="17" t="s">
        <v>71</v>
      </c>
      <c r="BC68" s="23" t="s">
        <v>71</v>
      </c>
      <c r="BD68" s="20">
        <v>91.641561785997922</v>
      </c>
      <c r="BE68" s="20">
        <v>96.100965854378572</v>
      </c>
      <c r="BF68" s="20">
        <v>91.536742759719232</v>
      </c>
      <c r="BG68" s="18"/>
      <c r="BH68" s="20">
        <v>95.599757576814554</v>
      </c>
      <c r="BI68" s="20">
        <v>97.496754747347211</v>
      </c>
      <c r="BJ68" s="20">
        <v>98.146198724530905</v>
      </c>
      <c r="BK68" s="18"/>
      <c r="BL68" s="20">
        <v>82.548124194288434</v>
      </c>
      <c r="BM68" s="20">
        <v>85.38623073196365</v>
      </c>
      <c r="BN68" s="20">
        <v>80.57297212035175</v>
      </c>
      <c r="BP68" s="20">
        <v>96.792012568840107</v>
      </c>
      <c r="BQ68" s="20">
        <v>105.45237283224394</v>
      </c>
      <c r="BR68" s="20">
        <v>95.983359309102383</v>
      </c>
    </row>
    <row r="69" spans="1:70" x14ac:dyDescent="0.2">
      <c r="A69" s="17" t="s">
        <v>142</v>
      </c>
      <c r="B69" s="23" t="s">
        <v>39</v>
      </c>
      <c r="C69" s="20">
        <v>94.803625947894659</v>
      </c>
      <c r="D69" s="20">
        <v>92.584719201565477</v>
      </c>
      <c r="E69" s="20">
        <v>87.145672029499181</v>
      </c>
      <c r="F69" s="18"/>
      <c r="G69" s="20">
        <v>89.675601936872511</v>
      </c>
      <c r="H69" s="20">
        <v>89.407571843183646</v>
      </c>
      <c r="I69" s="20">
        <v>91.143872496553257</v>
      </c>
      <c r="J69" s="18"/>
      <c r="K69" s="20">
        <v>100.77477457253725</v>
      </c>
      <c r="L69" s="20">
        <v>96.411827368091622</v>
      </c>
      <c r="M69" s="20">
        <v>81.832987462299087</v>
      </c>
      <c r="Q69" s="17" t="s">
        <v>134</v>
      </c>
      <c r="R69" s="23" t="s">
        <v>37</v>
      </c>
      <c r="S69" s="20">
        <v>101.61322778279651</v>
      </c>
      <c r="T69" s="20">
        <v>114.06982444315095</v>
      </c>
      <c r="U69" s="20">
        <v>89.815167649619085</v>
      </c>
      <c r="V69" s="16"/>
      <c r="W69" s="20">
        <v>77.732540148275802</v>
      </c>
      <c r="X69" s="20">
        <v>122.85623067248579</v>
      </c>
      <c r="Y69" s="20">
        <v>81.524634535357237</v>
      </c>
      <c r="Z69" s="16"/>
      <c r="AA69" s="20">
        <v>145.33107405527176</v>
      </c>
      <c r="AB69" s="20">
        <v>129.37571195086917</v>
      </c>
      <c r="AC69" s="20">
        <v>97.788175682634318</v>
      </c>
      <c r="AD69" s="16"/>
      <c r="AE69" s="20">
        <v>80.834641212339491</v>
      </c>
      <c r="AF69" s="20">
        <v>88.359055621396308</v>
      </c>
      <c r="AG69" s="20">
        <v>90.539848683087783</v>
      </c>
      <c r="AH69" s="18"/>
      <c r="AI69" s="18"/>
      <c r="AJ69" s="18"/>
      <c r="AK69" s="18"/>
      <c r="AL69" s="17" t="s">
        <v>231</v>
      </c>
      <c r="AM69" s="23" t="s">
        <v>232</v>
      </c>
      <c r="AN69" s="20">
        <v>95.234112370220373</v>
      </c>
      <c r="AO69" s="20">
        <v>91.793168282644473</v>
      </c>
      <c r="AP69" s="20">
        <v>91.040195181871738</v>
      </c>
      <c r="AQ69" s="18"/>
      <c r="AR69" s="20">
        <v>95.70592502855078</v>
      </c>
      <c r="AS69" s="20">
        <v>93.187101903947081</v>
      </c>
      <c r="AT69" s="20">
        <v>94.92151094047766</v>
      </c>
      <c r="AU69" s="18"/>
      <c r="AV69" s="20">
        <v>94.739835531378873</v>
      </c>
      <c r="AW69" s="20">
        <v>90.466219270091372</v>
      </c>
      <c r="AX69" s="20">
        <v>87.351610389115606</v>
      </c>
      <c r="AY69" s="18"/>
      <c r="AZ69" s="18"/>
      <c r="BA69" s="18"/>
      <c r="BB69" s="17" t="s">
        <v>201</v>
      </c>
      <c r="BC69" s="23" t="s">
        <v>94</v>
      </c>
      <c r="BD69" s="20">
        <v>101.89213823604535</v>
      </c>
      <c r="BE69" s="20">
        <v>104.21383367119064</v>
      </c>
      <c r="BF69" s="20">
        <v>91.328479314653791</v>
      </c>
      <c r="BG69" s="18"/>
      <c r="BH69" s="20">
        <v>96.542417517255203</v>
      </c>
      <c r="BI69" s="20">
        <v>101.2661904939461</v>
      </c>
      <c r="BJ69" s="20">
        <v>98.096624929842292</v>
      </c>
      <c r="BK69" s="18"/>
      <c r="BL69" s="20">
        <v>107.54473747459956</v>
      </c>
      <c r="BM69" s="20">
        <v>110.28114785978948</v>
      </c>
      <c r="BN69" s="20">
        <v>92.491817500690075</v>
      </c>
      <c r="BP69" s="20">
        <v>101.58919599644851</v>
      </c>
      <c r="BQ69" s="20">
        <v>101.04869432470802</v>
      </c>
      <c r="BR69" s="20">
        <v>83.339263213798503</v>
      </c>
    </row>
    <row r="70" spans="1:70" x14ac:dyDescent="0.2">
      <c r="A70" s="17" t="s">
        <v>174</v>
      </c>
      <c r="B70" s="23" t="s">
        <v>58</v>
      </c>
      <c r="C70" s="20">
        <v>75.897167287192616</v>
      </c>
      <c r="D70" s="20">
        <v>85.992419741377276</v>
      </c>
      <c r="E70" s="20">
        <v>86.075978532740677</v>
      </c>
      <c r="F70" s="18"/>
      <c r="G70" s="20">
        <v>80.145739477297184</v>
      </c>
      <c r="H70" s="20">
        <v>93.407761122659778</v>
      </c>
      <c r="I70" s="20">
        <v>92.529665628288555</v>
      </c>
      <c r="J70" s="18"/>
      <c r="K70" s="20">
        <v>70.946004548854233</v>
      </c>
      <c r="L70" s="20">
        <v>77.032565585560647</v>
      </c>
      <c r="M70" s="20">
        <v>77.518779755081653</v>
      </c>
      <c r="Q70" s="17" t="s">
        <v>161</v>
      </c>
      <c r="R70" s="23" t="s">
        <v>47</v>
      </c>
      <c r="S70" s="20">
        <v>82.844469942500936</v>
      </c>
      <c r="T70" s="20">
        <v>98.01881525509711</v>
      </c>
      <c r="U70" s="20">
        <v>89.091500228986533</v>
      </c>
      <c r="V70" s="16"/>
      <c r="W70" s="20">
        <v>43.750720532288085</v>
      </c>
      <c r="X70" s="20">
        <v>25.662052913689866</v>
      </c>
      <c r="Y70" s="20">
        <v>57.937877195962947</v>
      </c>
      <c r="Z70" s="16"/>
      <c r="AA70" s="20">
        <v>142.35859169039554</v>
      </c>
      <c r="AB70" s="20">
        <v>160.20793092632027</v>
      </c>
      <c r="AC70" s="20">
        <v>65.919178985094334</v>
      </c>
      <c r="AD70" s="16"/>
      <c r="AE70" s="20">
        <v>61.089527534069155</v>
      </c>
      <c r="AF70" s="20">
        <v>107.38866621391887</v>
      </c>
      <c r="AG70" s="20">
        <v>150.50723401027741</v>
      </c>
      <c r="AH70" s="18"/>
      <c r="AI70" s="18"/>
      <c r="AJ70" s="18"/>
      <c r="AK70" s="18"/>
      <c r="AL70" s="17" t="s">
        <v>218</v>
      </c>
      <c r="AM70" s="23" t="s">
        <v>68</v>
      </c>
      <c r="AN70" s="20">
        <v>81.311394248762937</v>
      </c>
      <c r="AO70" s="20">
        <v>78.392776280957506</v>
      </c>
      <c r="AP70" s="20">
        <v>90.113403653552226</v>
      </c>
      <c r="AQ70" s="18"/>
      <c r="AR70" s="20">
        <v>96.753800120104259</v>
      </c>
      <c r="AS70" s="20">
        <v>86.935535447293617</v>
      </c>
      <c r="AT70" s="20">
        <v>89.832502190877577</v>
      </c>
      <c r="AU70" s="18"/>
      <c r="AV70" s="20">
        <v>66.674732888703431</v>
      </c>
      <c r="AW70" s="20">
        <v>70.32397429390376</v>
      </c>
      <c r="AX70" s="20">
        <v>90.370960568305406</v>
      </c>
      <c r="AY70" s="18"/>
      <c r="AZ70" s="18"/>
      <c r="BA70" s="18"/>
      <c r="BB70" s="17" t="s">
        <v>105</v>
      </c>
      <c r="BC70" s="23" t="s">
        <v>24</v>
      </c>
      <c r="BD70" s="20">
        <v>81.783303767306606</v>
      </c>
      <c r="BE70" s="20">
        <v>87.366308898321762</v>
      </c>
      <c r="BF70" s="20">
        <v>91.28881008702227</v>
      </c>
      <c r="BG70" s="18"/>
      <c r="BH70" s="20">
        <v>93.543956642874875</v>
      </c>
      <c r="BI70" s="20">
        <v>96.908403665206137</v>
      </c>
      <c r="BJ70" s="20">
        <v>98.929464680611119</v>
      </c>
      <c r="BK70" s="18"/>
      <c r="BL70" s="20">
        <v>78.175978324993963</v>
      </c>
      <c r="BM70" s="20">
        <v>84.925213748115041</v>
      </c>
      <c r="BN70" s="20">
        <v>84.378327221104925</v>
      </c>
      <c r="BP70" s="20">
        <v>73.563545445683559</v>
      </c>
      <c r="BQ70" s="20">
        <v>80.416280960159185</v>
      </c>
      <c r="BR70" s="20">
        <v>90.58442009240197</v>
      </c>
    </row>
    <row r="71" spans="1:70" x14ac:dyDescent="0.2">
      <c r="A71" s="17" t="s">
        <v>153</v>
      </c>
      <c r="B71" s="23" t="s">
        <v>154</v>
      </c>
      <c r="C71" s="20">
        <v>84.341039180433825</v>
      </c>
      <c r="D71" s="20">
        <v>81.458254977951484</v>
      </c>
      <c r="E71" s="20">
        <v>85.330137195551288</v>
      </c>
      <c r="F71" s="18"/>
      <c r="G71" s="20">
        <v>85.566858270509002</v>
      </c>
      <c r="H71" s="20">
        <v>84.118538762444317</v>
      </c>
      <c r="I71" s="20">
        <v>87.580404443519626</v>
      </c>
      <c r="J71" s="18"/>
      <c r="K71" s="20">
        <v>82.926796914778848</v>
      </c>
      <c r="L71" s="20">
        <v>78.243769446968827</v>
      </c>
      <c r="M71" s="20">
        <v>82.346583617920217</v>
      </c>
      <c r="Q71" s="17" t="s">
        <v>182</v>
      </c>
      <c r="R71" s="23" t="s">
        <v>183</v>
      </c>
      <c r="S71" s="20">
        <v>87.482499818040921</v>
      </c>
      <c r="T71" s="20">
        <v>74.412087107788636</v>
      </c>
      <c r="U71" s="20">
        <v>88.046202843628379</v>
      </c>
      <c r="V71" s="16"/>
      <c r="W71" s="20">
        <v>82.616990606425972</v>
      </c>
      <c r="X71" s="20">
        <v>69.420260920914146</v>
      </c>
      <c r="Y71" s="20">
        <v>77.674122480755699</v>
      </c>
      <c r="Z71" s="16"/>
      <c r="AA71" s="20">
        <v>72.126410324202425</v>
      </c>
      <c r="AB71" s="20">
        <v>77.251415647235561</v>
      </c>
      <c r="AC71" s="20">
        <v>92.30066804440817</v>
      </c>
      <c r="AD71" s="16"/>
      <c r="AE71" s="20">
        <v>107.88801125204755</v>
      </c>
      <c r="AF71" s="20">
        <v>76.608475260884816</v>
      </c>
      <c r="AG71" s="20">
        <v>95.271820543451469</v>
      </c>
      <c r="AH71" s="18"/>
      <c r="AI71" s="18"/>
      <c r="AJ71" s="18"/>
      <c r="AK71" s="18"/>
      <c r="AL71" s="17" t="s">
        <v>198</v>
      </c>
      <c r="AM71" s="23" t="s">
        <v>65</v>
      </c>
      <c r="AN71" s="20">
        <v>98.391742090718395</v>
      </c>
      <c r="AO71" s="20">
        <v>91.99605813991586</v>
      </c>
      <c r="AP71" s="20">
        <v>87.869592584989149</v>
      </c>
      <c r="AQ71" s="18"/>
      <c r="AR71" s="20">
        <v>119.08850921435834</v>
      </c>
      <c r="AS71" s="20">
        <v>111.83247340264637</v>
      </c>
      <c r="AT71" s="20">
        <v>110.17853913672464</v>
      </c>
      <c r="AU71" s="18"/>
      <c r="AV71" s="20">
        <v>78.771596692190514</v>
      </c>
      <c r="AW71" s="20">
        <v>73.228292398263051</v>
      </c>
      <c r="AX71" s="20">
        <v>66.625723985591947</v>
      </c>
      <c r="AY71" s="18"/>
      <c r="AZ71" s="18"/>
      <c r="BA71" s="18"/>
      <c r="BB71" s="17" t="s">
        <v>159</v>
      </c>
      <c r="BC71" s="23" t="s">
        <v>45</v>
      </c>
      <c r="BD71" s="20">
        <v>90.937400498948563</v>
      </c>
      <c r="BE71" s="20">
        <v>88.136143070719996</v>
      </c>
      <c r="BF71" s="20">
        <v>90.36650054458957</v>
      </c>
      <c r="BG71" s="18"/>
      <c r="BH71" s="20">
        <v>100.44342514312123</v>
      </c>
      <c r="BI71" s="20">
        <v>96.878487508487098</v>
      </c>
      <c r="BJ71" s="20">
        <v>98.027221617278244</v>
      </c>
      <c r="BK71" s="18"/>
      <c r="BL71" s="20">
        <v>86.467979111586928</v>
      </c>
      <c r="BM71" s="20">
        <v>80.883958485441966</v>
      </c>
      <c r="BN71" s="20">
        <v>85.374028944358997</v>
      </c>
      <c r="BP71" s="20">
        <v>85.8443350203611</v>
      </c>
      <c r="BQ71" s="20">
        <v>86.785887372845067</v>
      </c>
      <c r="BR71" s="20">
        <v>87.730267382649089</v>
      </c>
    </row>
    <row r="72" spans="1:70" x14ac:dyDescent="0.2">
      <c r="A72" s="17" t="s">
        <v>159</v>
      </c>
      <c r="B72" s="23" t="s">
        <v>45</v>
      </c>
      <c r="C72" s="20">
        <v>90.223530910686705</v>
      </c>
      <c r="D72" s="20">
        <v>96.742778132080375</v>
      </c>
      <c r="E72" s="20">
        <v>83.77957231034172</v>
      </c>
      <c r="F72" s="18"/>
      <c r="G72" s="20">
        <v>125.75582273191723</v>
      </c>
      <c r="H72" s="20">
        <v>126.72676013309341</v>
      </c>
      <c r="I72" s="20">
        <v>108.37590883030521</v>
      </c>
      <c r="J72" s="18"/>
      <c r="K72" s="20">
        <v>48.932325333893843</v>
      </c>
      <c r="L72" s="20">
        <v>60.502516696056539</v>
      </c>
      <c r="M72" s="20">
        <v>51.165590347766631</v>
      </c>
      <c r="Q72" s="17" t="s">
        <v>142</v>
      </c>
      <c r="R72" s="23" t="s">
        <v>39</v>
      </c>
      <c r="S72" s="20">
        <v>103.34633448788153</v>
      </c>
      <c r="T72" s="20">
        <v>106.66091349476268</v>
      </c>
      <c r="U72" s="20">
        <v>87.724572878902805</v>
      </c>
      <c r="V72" s="16"/>
      <c r="W72" s="20">
        <v>115.27303081234437</v>
      </c>
      <c r="X72" s="20">
        <v>96.283557534603091</v>
      </c>
      <c r="Y72" s="20">
        <v>71.348281248195974</v>
      </c>
      <c r="Z72" s="16"/>
      <c r="AA72" s="20">
        <v>89.174470946286647</v>
      </c>
      <c r="AB72" s="20">
        <v>110.01064830865235</v>
      </c>
      <c r="AC72" s="20">
        <v>108.28944929247714</v>
      </c>
      <c r="AD72" s="16"/>
      <c r="AE72" s="20">
        <v>105.93519781133949</v>
      </c>
      <c r="AF72" s="20">
        <v>114.00411023964561</v>
      </c>
      <c r="AG72" s="20">
        <v>83.834404687411123</v>
      </c>
      <c r="AH72" s="18"/>
      <c r="AI72" s="18"/>
      <c r="AJ72" s="18"/>
      <c r="AK72" s="18"/>
      <c r="AL72" s="17" t="s">
        <v>189</v>
      </c>
      <c r="AM72" s="23" t="s">
        <v>190</v>
      </c>
      <c r="AN72" s="20">
        <v>106.06721125746745</v>
      </c>
      <c r="AO72" s="20">
        <v>104.54624502541792</v>
      </c>
      <c r="AP72" s="20">
        <v>87.498875973661342</v>
      </c>
      <c r="AQ72" s="18"/>
      <c r="AR72" s="20">
        <v>106.21461523241564</v>
      </c>
      <c r="AS72" s="20">
        <v>99.836224256095178</v>
      </c>
      <c r="AT72" s="20">
        <v>90.382395081305887</v>
      </c>
      <c r="AU72" s="18"/>
      <c r="AV72" s="20">
        <v>105.92801472990917</v>
      </c>
      <c r="AW72" s="20">
        <v>108.99182115906281</v>
      </c>
      <c r="AX72" s="20">
        <v>84.760874588675151</v>
      </c>
      <c r="AY72" s="18"/>
      <c r="AZ72" s="18"/>
      <c r="BA72" s="18"/>
      <c r="BB72" s="17" t="s">
        <v>171</v>
      </c>
      <c r="BC72" s="23" t="s">
        <v>55</v>
      </c>
      <c r="BD72" s="20">
        <v>85.827201444361606</v>
      </c>
      <c r="BE72" s="20">
        <v>84.109318168944654</v>
      </c>
      <c r="BF72" s="20">
        <v>89.910304426827139</v>
      </c>
      <c r="BG72" s="18"/>
      <c r="BH72" s="20">
        <v>94.536758069509162</v>
      </c>
      <c r="BI72" s="20">
        <v>87.813892022618361</v>
      </c>
      <c r="BJ72" s="20">
        <v>101.37841013822897</v>
      </c>
      <c r="BK72" s="18"/>
      <c r="BL72" s="20">
        <v>77.633229182598782</v>
      </c>
      <c r="BM72" s="20">
        <v>74.67494251148068</v>
      </c>
      <c r="BN72" s="20">
        <v>85.048700658543311</v>
      </c>
      <c r="BP72" s="20">
        <v>85.288871676111711</v>
      </c>
      <c r="BQ72" s="20">
        <v>89.921542381559249</v>
      </c>
      <c r="BR72" s="20">
        <v>83.289365439152448</v>
      </c>
    </row>
    <row r="73" spans="1:70" x14ac:dyDescent="0.2">
      <c r="A73" s="17" t="s">
        <v>161</v>
      </c>
      <c r="B73" s="23" t="s">
        <v>47</v>
      </c>
      <c r="C73" s="20">
        <v>77.611989599701744</v>
      </c>
      <c r="D73" s="20">
        <v>82.408966944476234</v>
      </c>
      <c r="E73" s="20">
        <v>83.73050380131609</v>
      </c>
      <c r="F73" s="18"/>
      <c r="G73" s="20">
        <v>100.14431737180855</v>
      </c>
      <c r="H73" s="20">
        <v>98.286273585218964</v>
      </c>
      <c r="I73" s="20">
        <v>101.59326915448277</v>
      </c>
      <c r="J73" s="18"/>
      <c r="K73" s="20">
        <v>51.420011897631369</v>
      </c>
      <c r="L73" s="20">
        <v>63.224841565507326</v>
      </c>
      <c r="M73" s="20">
        <v>60.033683968158044</v>
      </c>
      <c r="Q73" s="17" t="s">
        <v>173</v>
      </c>
      <c r="R73" s="23" t="s">
        <v>57</v>
      </c>
      <c r="S73" s="20">
        <v>89.579952819081299</v>
      </c>
      <c r="T73" s="20">
        <v>92.792450068255178</v>
      </c>
      <c r="U73" s="20">
        <v>86.920497967088849</v>
      </c>
      <c r="V73" s="16"/>
      <c r="W73" s="20">
        <v>95.087291674070642</v>
      </c>
      <c r="X73" s="20">
        <v>94.094194016862843</v>
      </c>
      <c r="Y73" s="20">
        <v>93.066686679323013</v>
      </c>
      <c r="Z73" s="16"/>
      <c r="AA73" s="20">
        <v>86.01742268293772</v>
      </c>
      <c r="AB73" s="20">
        <v>87.275683885559545</v>
      </c>
      <c r="AC73" s="20">
        <v>68.287887318141586</v>
      </c>
      <c r="AD73" s="16"/>
      <c r="AE73" s="20">
        <v>87.748389807977617</v>
      </c>
      <c r="AF73" s="20">
        <v>97.332782934071929</v>
      </c>
      <c r="AG73" s="20">
        <v>100.41811252062121</v>
      </c>
      <c r="AH73" s="18"/>
      <c r="AI73" s="18"/>
      <c r="AJ73" s="18"/>
      <c r="AK73" s="18"/>
      <c r="AL73" s="17" t="s">
        <v>216</v>
      </c>
      <c r="AM73" s="23" t="s">
        <v>217</v>
      </c>
      <c r="AN73" s="20">
        <v>91.143767409206021</v>
      </c>
      <c r="AO73" s="20">
        <v>93.290688657742862</v>
      </c>
      <c r="AP73" s="20">
        <v>86.99157955816014</v>
      </c>
      <c r="AQ73" s="18"/>
      <c r="AR73" s="20">
        <v>105.73558661913405</v>
      </c>
      <c r="AS73" s="20">
        <v>107.02204706716105</v>
      </c>
      <c r="AT73" s="20">
        <v>101.07031326072138</v>
      </c>
      <c r="AU73" s="18"/>
      <c r="AV73" s="20">
        <v>77.313915138405704</v>
      </c>
      <c r="AW73" s="20">
        <v>80.296406360975652</v>
      </c>
      <c r="AX73" s="20">
        <v>73.578801685303461</v>
      </c>
      <c r="AY73" s="18"/>
      <c r="AZ73" s="18"/>
      <c r="BA73" s="18"/>
      <c r="BB73" s="17" t="s">
        <v>133</v>
      </c>
      <c r="BC73" s="23" t="s">
        <v>36</v>
      </c>
      <c r="BD73" s="20">
        <v>79.922306080104676</v>
      </c>
      <c r="BE73" s="20">
        <v>89.912683468562051</v>
      </c>
      <c r="BF73" s="20">
        <v>89.682206367945938</v>
      </c>
      <c r="BG73" s="18"/>
      <c r="BH73" s="20">
        <v>97.655558510754233</v>
      </c>
      <c r="BI73" s="20">
        <v>95.641953030766828</v>
      </c>
      <c r="BJ73" s="20">
        <v>95.915377963542994</v>
      </c>
      <c r="BK73" s="18"/>
      <c r="BL73" s="20">
        <v>77.934756483929462</v>
      </c>
      <c r="BM73" s="20">
        <v>91.094994234089214</v>
      </c>
      <c r="BN73" s="20">
        <v>93.67482944911076</v>
      </c>
      <c r="BP73" s="20">
        <v>64.060072592253007</v>
      </c>
      <c r="BQ73" s="20">
        <v>83.099772550688883</v>
      </c>
      <c r="BR73" s="20">
        <v>79.367400351974538</v>
      </c>
    </row>
    <row r="74" spans="1:70" x14ac:dyDescent="0.2">
      <c r="A74" s="17" t="s">
        <v>223</v>
      </c>
      <c r="B74" s="23" t="s">
        <v>69</v>
      </c>
      <c r="C74" s="20">
        <v>101.45670238819913</v>
      </c>
      <c r="D74" s="20">
        <v>91.97877091520904</v>
      </c>
      <c r="E74" s="20">
        <v>82.974848762321571</v>
      </c>
      <c r="F74" s="18"/>
      <c r="G74" s="20">
        <v>61.863344440972057</v>
      </c>
      <c r="H74" s="20">
        <v>68.432832351515259</v>
      </c>
      <c r="I74" s="20">
        <v>62.205757534478266</v>
      </c>
      <c r="J74" s="18"/>
      <c r="K74" s="20">
        <v>147.48930386611792</v>
      </c>
      <c r="L74" s="20">
        <v>120.42826964858537</v>
      </c>
      <c r="M74" s="20">
        <v>110.50306619386048</v>
      </c>
      <c r="Q74" s="17" t="s">
        <v>184</v>
      </c>
      <c r="R74" s="23" t="s">
        <v>185</v>
      </c>
      <c r="S74" s="20">
        <v>95.901853413766375</v>
      </c>
      <c r="T74" s="20">
        <v>88.593740957477678</v>
      </c>
      <c r="U74" s="20">
        <v>86.528511447579547</v>
      </c>
      <c r="V74" s="16"/>
      <c r="W74" s="20">
        <v>118.48281254198592</v>
      </c>
      <c r="X74" s="20">
        <v>85.675800667675787</v>
      </c>
      <c r="Y74" s="20">
        <v>85.96315581997186</v>
      </c>
      <c r="Z74" s="16"/>
      <c r="AA74" s="20">
        <v>65.919167738725619</v>
      </c>
      <c r="AB74" s="20">
        <v>58.379971274330131</v>
      </c>
      <c r="AC74" s="20">
        <v>54.815858673935303</v>
      </c>
      <c r="AD74" s="16"/>
      <c r="AE74" s="20">
        <v>103.99224706477644</v>
      </c>
      <c r="AF74" s="20">
        <v>124.16208370507475</v>
      </c>
      <c r="AG74" s="20">
        <v>122.22443445778106</v>
      </c>
      <c r="AH74" s="18"/>
      <c r="AI74" s="18"/>
      <c r="AJ74" s="18"/>
      <c r="AK74" s="18"/>
      <c r="AL74" s="17" t="s">
        <v>226</v>
      </c>
      <c r="AM74" s="23" t="s">
        <v>226</v>
      </c>
      <c r="AN74" s="20">
        <v>103.33707602220608</v>
      </c>
      <c r="AO74" s="20">
        <v>98.246998028229811</v>
      </c>
      <c r="AP74" s="20">
        <v>86.82573265309243</v>
      </c>
      <c r="AQ74" s="18"/>
      <c r="AR74" s="20">
        <v>102.45224466559981</v>
      </c>
      <c r="AS74" s="20">
        <v>103.12599929131345</v>
      </c>
      <c r="AT74" s="20">
        <v>99.850550849225868</v>
      </c>
      <c r="AU74" s="18"/>
      <c r="AV74" s="20">
        <v>104.17690377244038</v>
      </c>
      <c r="AW74" s="20">
        <v>93.643110918225489</v>
      </c>
      <c r="AX74" s="20">
        <v>74.416980914857731</v>
      </c>
      <c r="AY74" s="18"/>
      <c r="AZ74" s="18"/>
      <c r="BA74" s="18"/>
      <c r="BB74" s="17" t="s">
        <v>160</v>
      </c>
      <c r="BC74" s="23" t="s">
        <v>46</v>
      </c>
      <c r="BD74" s="20">
        <v>77.497979363263241</v>
      </c>
      <c r="BE74" s="20">
        <v>85.135763732142294</v>
      </c>
      <c r="BF74" s="20">
        <v>89.543364071235644</v>
      </c>
      <c r="BG74" s="18"/>
      <c r="BH74" s="20">
        <v>96.261625194570755</v>
      </c>
      <c r="BI74" s="20">
        <v>95.462456090452591</v>
      </c>
      <c r="BJ74" s="20">
        <v>97.214211384384853</v>
      </c>
      <c r="BK74" s="18"/>
      <c r="BL74" s="20">
        <v>68.295933751392909</v>
      </c>
      <c r="BM74" s="20">
        <v>80.903576229435529</v>
      </c>
      <c r="BN74" s="20">
        <v>83.471351393982403</v>
      </c>
      <c r="BP74" s="20">
        <v>67.867521333744321</v>
      </c>
      <c r="BQ74" s="20">
        <v>79.19740565896619</v>
      </c>
      <c r="BR74" s="20">
        <v>87.979756255879224</v>
      </c>
    </row>
    <row r="75" spans="1:70" x14ac:dyDescent="0.2">
      <c r="A75" s="17" t="s">
        <v>226</v>
      </c>
      <c r="B75" s="23" t="s">
        <v>226</v>
      </c>
      <c r="C75" s="20">
        <v>92.991123883407155</v>
      </c>
      <c r="D75" s="20">
        <v>95.050301883981348</v>
      </c>
      <c r="E75" s="20">
        <v>82.042547090834802</v>
      </c>
      <c r="F75" s="18"/>
      <c r="G75" s="20">
        <v>60.167351969352723</v>
      </c>
      <c r="H75" s="20">
        <v>58.58988450631265</v>
      </c>
      <c r="I75" s="20">
        <v>52.143694360574145</v>
      </c>
      <c r="J75" s="18"/>
      <c r="K75" s="20">
        <v>131.15506001365262</v>
      </c>
      <c r="L75" s="20">
        <v>139.11541493888311</v>
      </c>
      <c r="M75" s="20">
        <v>121.699462386401</v>
      </c>
      <c r="Q75" s="17" t="s">
        <v>219</v>
      </c>
      <c r="R75" s="23" t="s">
        <v>220</v>
      </c>
      <c r="S75" s="20">
        <v>143.51305181766415</v>
      </c>
      <c r="T75" s="20">
        <v>75.332083975884416</v>
      </c>
      <c r="U75" s="20">
        <v>86.357645528819077</v>
      </c>
      <c r="V75" s="16"/>
      <c r="W75" s="20">
        <v>144.61960662620999</v>
      </c>
      <c r="X75" s="20">
        <v>88.678909917673479</v>
      </c>
      <c r="Y75" s="20">
        <v>64.510302944334569</v>
      </c>
      <c r="Z75" s="16"/>
      <c r="AA75" s="20">
        <v>191.19084282841106</v>
      </c>
      <c r="AB75" s="20">
        <v>57.52563023129116</v>
      </c>
      <c r="AC75" s="20">
        <v>97.245346689644322</v>
      </c>
      <c r="AD75" s="16"/>
      <c r="AE75" s="20">
        <v>94.011200590046357</v>
      </c>
      <c r="AF75" s="20">
        <v>80.416439183100948</v>
      </c>
      <c r="AG75" s="20">
        <v>99.436828033449004</v>
      </c>
      <c r="AH75" s="18"/>
      <c r="AI75" s="18"/>
      <c r="AJ75" s="18"/>
      <c r="AK75" s="18"/>
      <c r="AL75" s="17" t="s">
        <v>167</v>
      </c>
      <c r="AM75" s="23" t="s">
        <v>53</v>
      </c>
      <c r="AN75" s="20">
        <v>95.894785665586127</v>
      </c>
      <c r="AO75" s="20">
        <v>92.88490894320006</v>
      </c>
      <c r="AP75" s="20">
        <v>86.708664249515223</v>
      </c>
      <c r="AQ75" s="18"/>
      <c r="AR75" s="20">
        <v>104.27854125373588</v>
      </c>
      <c r="AS75" s="20">
        <v>101.06864753212858</v>
      </c>
      <c r="AT75" s="20">
        <v>90.222426240453999</v>
      </c>
      <c r="AU75" s="18"/>
      <c r="AV75" s="20">
        <v>87.953097388107935</v>
      </c>
      <c r="AW75" s="20">
        <v>85.146335622624193</v>
      </c>
      <c r="AX75" s="20">
        <v>83.360734284760639</v>
      </c>
      <c r="AY75" s="18"/>
      <c r="AZ75" s="18"/>
      <c r="BA75" s="18"/>
      <c r="BB75" s="17" t="s">
        <v>78</v>
      </c>
      <c r="BC75" s="23" t="s">
        <v>78</v>
      </c>
      <c r="BD75" s="20">
        <v>82.749010675260052</v>
      </c>
      <c r="BE75" s="20">
        <v>86.211557639724418</v>
      </c>
      <c r="BF75" s="20">
        <v>89.285514091630787</v>
      </c>
      <c r="BG75" s="18"/>
      <c r="BH75" s="20">
        <v>95.339021848607572</v>
      </c>
      <c r="BI75" s="20">
        <v>96.948291874164852</v>
      </c>
      <c r="BJ75" s="20">
        <v>97.739693608084238</v>
      </c>
      <c r="BK75" s="18"/>
      <c r="BL75" s="20">
        <v>71.974566827626873</v>
      </c>
      <c r="BM75" s="20">
        <v>78.264989662301915</v>
      </c>
      <c r="BN75" s="20">
        <v>80.395520328088637</v>
      </c>
      <c r="BP75" s="20">
        <v>80.885562256243787</v>
      </c>
      <c r="BQ75" s="20">
        <v>83.581424887450623</v>
      </c>
      <c r="BR75" s="20">
        <v>89.786055698065496</v>
      </c>
    </row>
    <row r="76" spans="1:70" x14ac:dyDescent="0.2">
      <c r="A76" s="17" t="s">
        <v>133</v>
      </c>
      <c r="B76" s="23" t="s">
        <v>36</v>
      </c>
      <c r="C76" s="20">
        <v>96.963433797194156</v>
      </c>
      <c r="D76" s="20">
        <v>82.774625393139615</v>
      </c>
      <c r="E76" s="20">
        <v>80.53123701284575</v>
      </c>
      <c r="F76" s="18"/>
      <c r="G76" s="20">
        <v>104.02087159265277</v>
      </c>
      <c r="H76" s="20">
        <v>95.842243858379135</v>
      </c>
      <c r="I76" s="20">
        <v>100.07836486140566</v>
      </c>
      <c r="J76" s="18"/>
      <c r="K76" s="20">
        <v>88.758779094861637</v>
      </c>
      <c r="L76" s="20">
        <v>66.985341173307972</v>
      </c>
      <c r="M76" s="20">
        <v>54.612391214379521</v>
      </c>
      <c r="Q76" s="17" t="s">
        <v>107</v>
      </c>
      <c r="R76" s="23" t="s">
        <v>108</v>
      </c>
      <c r="S76" s="20">
        <v>91.185045960722519</v>
      </c>
      <c r="T76" s="20">
        <v>83.514183781502112</v>
      </c>
      <c r="U76" s="20">
        <v>86.257136164842322</v>
      </c>
      <c r="V76" s="16"/>
      <c r="W76" s="20">
        <v>109.36184893135852</v>
      </c>
      <c r="X76" s="20">
        <v>110.29160906846323</v>
      </c>
      <c r="Y76" s="20">
        <v>113.23919687670609</v>
      </c>
      <c r="Z76" s="16"/>
      <c r="AA76" s="20">
        <v>90.291580331779343</v>
      </c>
      <c r="AB76" s="20">
        <v>66.733528139600139</v>
      </c>
      <c r="AC76" s="20">
        <v>84.02005849679712</v>
      </c>
      <c r="AD76" s="16"/>
      <c r="AE76" s="20">
        <v>74.098421111311197</v>
      </c>
      <c r="AF76" s="20">
        <v>73.362007359370764</v>
      </c>
      <c r="AG76" s="20">
        <v>57.699527845725015</v>
      </c>
      <c r="AH76" s="18"/>
      <c r="AI76" s="18"/>
      <c r="AJ76" s="18"/>
      <c r="AK76" s="18"/>
      <c r="AL76" s="17" t="s">
        <v>145</v>
      </c>
      <c r="AM76" s="23" t="s">
        <v>146</v>
      </c>
      <c r="AN76" s="20">
        <v>87.646085257269732</v>
      </c>
      <c r="AO76" s="20">
        <v>84.711346121695257</v>
      </c>
      <c r="AP76" s="20">
        <v>86.240390635206424</v>
      </c>
      <c r="AQ76" s="18"/>
      <c r="AR76" s="20">
        <v>100.42635282192978</v>
      </c>
      <c r="AS76" s="20">
        <v>102.35076529509885</v>
      </c>
      <c r="AT76" s="20">
        <v>107.82899678671282</v>
      </c>
      <c r="AU76" s="18"/>
      <c r="AV76" s="20">
        <v>75.515476857762067</v>
      </c>
      <c r="AW76" s="20">
        <v>68.021197803392354</v>
      </c>
      <c r="AX76" s="20">
        <v>65.673247588371183</v>
      </c>
      <c r="AY76" s="18"/>
      <c r="AZ76" s="18"/>
      <c r="BA76" s="18"/>
      <c r="BB76" s="17" t="s">
        <v>104</v>
      </c>
      <c r="BC76" s="23" t="s">
        <v>23</v>
      </c>
      <c r="BD76" s="20">
        <v>88.020160881172544</v>
      </c>
      <c r="BE76" s="20">
        <v>87.208394196291366</v>
      </c>
      <c r="BF76" s="20">
        <v>88.868987201499891</v>
      </c>
      <c r="BG76" s="18"/>
      <c r="BH76" s="20">
        <v>97.906265941722495</v>
      </c>
      <c r="BI76" s="20">
        <v>98.813065642984938</v>
      </c>
      <c r="BJ76" s="20">
        <v>100.70420653046372</v>
      </c>
      <c r="BK76" s="18"/>
      <c r="BL76" s="20">
        <v>84.98044442502237</v>
      </c>
      <c r="BM76" s="20">
        <v>84.660374204202</v>
      </c>
      <c r="BN76" s="20">
        <v>86.685200520525257</v>
      </c>
      <c r="BP76" s="20">
        <v>81.117846927475341</v>
      </c>
      <c r="BQ76" s="20">
        <v>78.332397380700215</v>
      </c>
      <c r="BR76" s="20">
        <v>79.167809253390416</v>
      </c>
    </row>
    <row r="77" spans="1:70" x14ac:dyDescent="0.2">
      <c r="A77" s="17" t="s">
        <v>225</v>
      </c>
      <c r="B77" s="23" t="s">
        <v>225</v>
      </c>
      <c r="C77" s="20">
        <v>104.41965486487629</v>
      </c>
      <c r="D77" s="20">
        <v>97.515884566397233</v>
      </c>
      <c r="E77" s="20">
        <v>77.832469016436718</v>
      </c>
      <c r="F77" s="18"/>
      <c r="G77" s="20">
        <v>146.43077857641967</v>
      </c>
      <c r="H77" s="20">
        <v>140.0734537195078</v>
      </c>
      <c r="I77" s="20">
        <v>99.079905213695767</v>
      </c>
      <c r="J77" s="18"/>
      <c r="K77" s="20">
        <v>55.597447825417035</v>
      </c>
      <c r="L77" s="20">
        <v>46.10649365760495</v>
      </c>
      <c r="M77" s="20">
        <v>49.647628376708646</v>
      </c>
      <c r="Q77" s="17" t="s">
        <v>223</v>
      </c>
      <c r="R77" s="23" t="s">
        <v>69</v>
      </c>
      <c r="S77" s="20">
        <v>96.423754864729489</v>
      </c>
      <c r="T77" s="20">
        <v>98.55711129494037</v>
      </c>
      <c r="U77" s="20">
        <v>85.613876235391174</v>
      </c>
      <c r="V77" s="16"/>
      <c r="W77" s="20">
        <v>111.11626378979614</v>
      </c>
      <c r="X77" s="20">
        <v>134.8202304265088</v>
      </c>
      <c r="Y77" s="20">
        <v>111.54155732553939</v>
      </c>
      <c r="Z77" s="16"/>
      <c r="AA77" s="20">
        <v>64.947768273079802</v>
      </c>
      <c r="AB77" s="20">
        <v>45.745216515609258</v>
      </c>
      <c r="AC77" s="20">
        <v>39.547559543834851</v>
      </c>
      <c r="AD77" s="16"/>
      <c r="AE77" s="20">
        <v>113.86480390391161</v>
      </c>
      <c r="AF77" s="20">
        <v>117.13827893701921</v>
      </c>
      <c r="AG77" s="20">
        <v>106.67652691658608</v>
      </c>
      <c r="AH77" s="18"/>
      <c r="AI77" s="18"/>
      <c r="AJ77" s="18"/>
      <c r="AK77" s="18"/>
      <c r="AL77" s="17" t="s">
        <v>203</v>
      </c>
      <c r="AM77" s="23" t="s">
        <v>95</v>
      </c>
      <c r="AN77" s="20">
        <v>84.090108402801206</v>
      </c>
      <c r="AO77" s="20">
        <v>79.571469737486552</v>
      </c>
      <c r="AP77" s="20">
        <v>85.586758715233699</v>
      </c>
      <c r="AQ77" s="18"/>
      <c r="AR77" s="20">
        <v>94.837685666977904</v>
      </c>
      <c r="AS77" s="20">
        <v>90.871338812690709</v>
      </c>
      <c r="AT77" s="20">
        <v>98.81075338368872</v>
      </c>
      <c r="AU77" s="18"/>
      <c r="AV77" s="20">
        <v>73.887416940547851</v>
      </c>
      <c r="AW77" s="20">
        <v>68.876514785582302</v>
      </c>
      <c r="AX77" s="20">
        <v>72.997791082998802</v>
      </c>
      <c r="AY77" s="18"/>
      <c r="AZ77" s="18"/>
      <c r="BA77" s="18"/>
      <c r="BB77" s="17" t="s">
        <v>76</v>
      </c>
      <c r="BC77" s="23" t="s">
        <v>76</v>
      </c>
      <c r="BD77" s="20">
        <v>89.911336909248035</v>
      </c>
      <c r="BE77" s="20">
        <v>96.357577245177978</v>
      </c>
      <c r="BF77" s="20">
        <v>88.868987201499891</v>
      </c>
      <c r="BG77" s="18"/>
      <c r="BH77" s="20">
        <v>94.11556958548249</v>
      </c>
      <c r="BI77" s="20">
        <v>97.277369598074273</v>
      </c>
      <c r="BJ77" s="20">
        <v>91.632202102446186</v>
      </c>
      <c r="BK77" s="18"/>
      <c r="BL77" s="20">
        <v>78.54786199663512</v>
      </c>
      <c r="BM77" s="20">
        <v>87.161636563380711</v>
      </c>
      <c r="BN77" s="20">
        <v>76.669032690563498</v>
      </c>
      <c r="BP77" s="20">
        <v>97.105091908326131</v>
      </c>
      <c r="BQ77" s="20">
        <v>104.66600167018396</v>
      </c>
      <c r="BR77" s="20">
        <v>98.448309376616223</v>
      </c>
    </row>
    <row r="78" spans="1:70" x14ac:dyDescent="0.2">
      <c r="A78" s="17" t="s">
        <v>197</v>
      </c>
      <c r="B78" s="23" t="s">
        <v>64</v>
      </c>
      <c r="C78" s="20">
        <v>90.679369753252431</v>
      </c>
      <c r="D78" s="20">
        <v>78.021065560515808</v>
      </c>
      <c r="E78" s="20">
        <v>77.753959401995715</v>
      </c>
      <c r="F78" s="18"/>
      <c r="G78" s="20">
        <v>83.446867680984823</v>
      </c>
      <c r="H78" s="20">
        <v>68.757430049611173</v>
      </c>
      <c r="I78" s="20">
        <v>61.835638871965116</v>
      </c>
      <c r="J78" s="18"/>
      <c r="K78" s="20">
        <v>99.096759579072781</v>
      </c>
      <c r="L78" s="20">
        <v>89.213815848865835</v>
      </c>
      <c r="M78" s="20">
        <v>98.861553333115012</v>
      </c>
      <c r="Q78" s="17" t="s">
        <v>127</v>
      </c>
      <c r="R78" s="23" t="s">
        <v>32</v>
      </c>
      <c r="S78" s="20">
        <v>96.46314365348141</v>
      </c>
      <c r="T78" s="20">
        <v>80.822703582285754</v>
      </c>
      <c r="U78" s="20">
        <v>84.317305440091161</v>
      </c>
      <c r="V78" s="16"/>
      <c r="W78" s="20">
        <v>96.233642291799768</v>
      </c>
      <c r="X78" s="20">
        <v>87.865164185416049</v>
      </c>
      <c r="Y78" s="20">
        <v>71.993194597242535</v>
      </c>
      <c r="Z78" s="16"/>
      <c r="AA78" s="20">
        <v>114.68342091414598</v>
      </c>
      <c r="AB78" s="20">
        <v>98.448566192858181</v>
      </c>
      <c r="AC78" s="20">
        <v>114.26056821536712</v>
      </c>
      <c r="AD78" s="16"/>
      <c r="AE78" s="20">
        <v>78.181576487337139</v>
      </c>
      <c r="AF78" s="20">
        <v>54.444695970988619</v>
      </c>
      <c r="AG78" s="20">
        <v>65.408062650511027</v>
      </c>
      <c r="AH78" s="18"/>
      <c r="AI78" s="18"/>
      <c r="AJ78" s="18"/>
      <c r="AK78" s="18"/>
      <c r="AL78" s="17" t="s">
        <v>179</v>
      </c>
      <c r="AM78" s="23" t="s">
        <v>59</v>
      </c>
      <c r="AN78" s="20">
        <v>83.643182350053792</v>
      </c>
      <c r="AO78" s="20">
        <v>84.054369441006926</v>
      </c>
      <c r="AP78" s="20">
        <v>85.450178911060291</v>
      </c>
      <c r="AQ78" s="18"/>
      <c r="AR78" s="20">
        <v>75.187532759656065</v>
      </c>
      <c r="AS78" s="20">
        <v>75.943114936866422</v>
      </c>
      <c r="AT78" s="20">
        <v>81.58410883445309</v>
      </c>
      <c r="AU78" s="18"/>
      <c r="AV78" s="20">
        <v>91.673024989649733</v>
      </c>
      <c r="AW78" s="20">
        <v>91.725697024085378</v>
      </c>
      <c r="AX78" s="20">
        <v>89.123216487946209</v>
      </c>
      <c r="AY78" s="18"/>
      <c r="AZ78" s="18"/>
      <c r="BA78" s="18"/>
      <c r="BB78" s="17" t="s">
        <v>167</v>
      </c>
      <c r="BC78" s="23" t="s">
        <v>53</v>
      </c>
      <c r="BD78" s="20">
        <v>72.699623164369598</v>
      </c>
      <c r="BE78" s="20">
        <v>76.401106776085498</v>
      </c>
      <c r="BF78" s="20">
        <v>88.809483360052624</v>
      </c>
      <c r="BG78" s="18"/>
      <c r="BH78" s="20">
        <v>92.139995029452663</v>
      </c>
      <c r="BI78" s="20">
        <v>90.835423851241273</v>
      </c>
      <c r="BJ78" s="20">
        <v>94.259613220943066</v>
      </c>
      <c r="BK78" s="18"/>
      <c r="BL78" s="20">
        <v>60.094391155199148</v>
      </c>
      <c r="BM78" s="20">
        <v>68.328602329564475</v>
      </c>
      <c r="BN78" s="20">
        <v>83.500926692692929</v>
      </c>
      <c r="BP78" s="20">
        <v>65.797157959723833</v>
      </c>
      <c r="BQ78" s="20">
        <v>70.28192260911112</v>
      </c>
      <c r="BR78" s="20">
        <v>88.708263765711266</v>
      </c>
    </row>
    <row r="79" spans="1:70" x14ac:dyDescent="0.2">
      <c r="A79" s="17" t="s">
        <v>126</v>
      </c>
      <c r="B79" s="23" t="s">
        <v>31</v>
      </c>
      <c r="C79" s="20">
        <v>99.633347017936231</v>
      </c>
      <c r="D79" s="20">
        <v>79.253856901723736</v>
      </c>
      <c r="E79" s="20">
        <v>77.01793176661144</v>
      </c>
      <c r="F79" s="18"/>
      <c r="G79" s="20">
        <v>113.40940134625981</v>
      </c>
      <c r="H79" s="20">
        <v>96.959241819473903</v>
      </c>
      <c r="I79" s="20">
        <v>86.048285328930291</v>
      </c>
      <c r="J79" s="18"/>
      <c r="K79" s="20">
        <v>83.619124779215241</v>
      </c>
      <c r="L79" s="20">
        <v>57.872474025570199</v>
      </c>
      <c r="M79" s="20">
        <v>65.044099797439685</v>
      </c>
      <c r="Q79" s="17" t="s">
        <v>224</v>
      </c>
      <c r="R79" s="23" t="s">
        <v>70</v>
      </c>
      <c r="S79" s="20">
        <v>66.123929117305806</v>
      </c>
      <c r="T79" s="20">
        <v>93.272022903751903</v>
      </c>
      <c r="U79" s="20">
        <v>83.593638019458595</v>
      </c>
      <c r="V79" s="16"/>
      <c r="W79" s="20">
        <v>68.05335362814553</v>
      </c>
      <c r="X79" s="20">
        <v>96.913241732183252</v>
      </c>
      <c r="Y79" s="20">
        <v>92.725261965121902</v>
      </c>
      <c r="Z79" s="16"/>
      <c r="AA79" s="20">
        <v>46.656316334968928</v>
      </c>
      <c r="AB79" s="20">
        <v>36.584781998580219</v>
      </c>
      <c r="AC79" s="20">
        <v>33.152047044607258</v>
      </c>
      <c r="AD79" s="16"/>
      <c r="AE79" s="20">
        <v>83.990703338736353</v>
      </c>
      <c r="AF79" s="20">
        <v>150.38905238114259</v>
      </c>
      <c r="AG79" s="20">
        <v>128.80994368280335</v>
      </c>
      <c r="AH79" s="18"/>
      <c r="AI79" s="18"/>
      <c r="AJ79" s="18"/>
      <c r="AK79" s="18"/>
      <c r="AL79" s="17" t="s">
        <v>147</v>
      </c>
      <c r="AM79" s="23" t="s">
        <v>148</v>
      </c>
      <c r="AN79" s="20">
        <v>85.605770668640247</v>
      </c>
      <c r="AO79" s="20">
        <v>77.571555430097078</v>
      </c>
      <c r="AP79" s="20">
        <v>85.098973700328685</v>
      </c>
      <c r="AQ79" s="18"/>
      <c r="AR79" s="20">
        <v>99.617992037017089</v>
      </c>
      <c r="AS79" s="20">
        <v>95.731459635112842</v>
      </c>
      <c r="AT79" s="20">
        <v>100.7903677892306</v>
      </c>
      <c r="AU79" s="18"/>
      <c r="AV79" s="20">
        <v>72.325615275778389</v>
      </c>
      <c r="AW79" s="20">
        <v>60.398537665413741</v>
      </c>
      <c r="AX79" s="20">
        <v>70.149886655308748</v>
      </c>
      <c r="AY79" s="18"/>
      <c r="AZ79" s="18"/>
      <c r="BA79" s="18"/>
      <c r="BB79" s="17" t="s">
        <v>233</v>
      </c>
      <c r="BC79" s="23" t="s">
        <v>234</v>
      </c>
      <c r="BD79" s="20">
        <v>94.226839654164948</v>
      </c>
      <c r="BE79" s="20">
        <v>101.14436665047464</v>
      </c>
      <c r="BF79" s="20">
        <v>88.591302608079289</v>
      </c>
      <c r="BG79" s="18"/>
      <c r="BH79" s="20">
        <v>90.11427898722917</v>
      </c>
      <c r="BI79" s="20">
        <v>96.998152135363242</v>
      </c>
      <c r="BJ79" s="20">
        <v>98.562618599915325</v>
      </c>
      <c r="BK79" s="18"/>
      <c r="BL79" s="20">
        <v>89.714423055913628</v>
      </c>
      <c r="BM79" s="20">
        <v>99.707183847261419</v>
      </c>
      <c r="BN79" s="20">
        <v>89.248393075436724</v>
      </c>
      <c r="BP79" s="20">
        <v>102.91220868911526</v>
      </c>
      <c r="BQ79" s="20">
        <v>106.68107777296268</v>
      </c>
      <c r="BR79" s="20">
        <v>77.890426222452064</v>
      </c>
    </row>
    <row r="80" spans="1:70" x14ac:dyDescent="0.2">
      <c r="A80" s="17" t="s">
        <v>123</v>
      </c>
      <c r="B80" s="23" t="s">
        <v>30</v>
      </c>
      <c r="C80" s="20">
        <v>74.18234497468346</v>
      </c>
      <c r="D80" s="20">
        <v>75.545035493852396</v>
      </c>
      <c r="E80" s="20">
        <v>76.232835622201549</v>
      </c>
      <c r="F80" s="18"/>
      <c r="G80" s="20">
        <v>101.89078580984514</v>
      </c>
      <c r="H80" s="20">
        <v>98.114427745050534</v>
      </c>
      <c r="I80" s="20">
        <v>94.440510816147167</v>
      </c>
      <c r="J80" s="18"/>
      <c r="K80" s="20">
        <v>41.96210920719529</v>
      </c>
      <c r="L80" s="20">
        <v>48.286660608139691</v>
      </c>
      <c r="M80" s="20">
        <v>52.090063427884658</v>
      </c>
      <c r="Q80" s="17" t="s">
        <v>179</v>
      </c>
      <c r="R80" s="23" t="s">
        <v>59</v>
      </c>
      <c r="S80" s="20">
        <v>62.549396538067981</v>
      </c>
      <c r="T80" s="20">
        <v>71.485714091186153</v>
      </c>
      <c r="U80" s="20">
        <v>83.573536146663258</v>
      </c>
      <c r="V80" s="16"/>
      <c r="W80" s="20">
        <v>53.001271604050068</v>
      </c>
      <c r="X80" s="20">
        <v>66.82402453704519</v>
      </c>
      <c r="Y80" s="20">
        <v>86.987429962575234</v>
      </c>
      <c r="Z80" s="16"/>
      <c r="AA80" s="20">
        <v>73.612651506640546</v>
      </c>
      <c r="AB80" s="20">
        <v>82.548330114077203</v>
      </c>
      <c r="AC80" s="20">
        <v>75.532186970044449</v>
      </c>
      <c r="AD80" s="16"/>
      <c r="AE80" s="20">
        <v>60.773921321429469</v>
      </c>
      <c r="AF80" s="20">
        <v>64.5107882693938</v>
      </c>
      <c r="AG80" s="20">
        <v>88.522763903900497</v>
      </c>
      <c r="AH80" s="18"/>
      <c r="AI80" s="18"/>
      <c r="AJ80" s="18"/>
      <c r="AK80" s="18"/>
      <c r="AL80" s="17" t="s">
        <v>155</v>
      </c>
      <c r="AM80" s="23" t="s">
        <v>96</v>
      </c>
      <c r="AN80" s="20">
        <v>89.579526224590083</v>
      </c>
      <c r="AO80" s="20">
        <v>84.054369441006926</v>
      </c>
      <c r="AP80" s="20">
        <v>84.025846667537635</v>
      </c>
      <c r="AQ80" s="18"/>
      <c r="AR80" s="20">
        <v>75.347208964083251</v>
      </c>
      <c r="AS80" s="20">
        <v>76.082259500289553</v>
      </c>
      <c r="AT80" s="20">
        <v>75.325327936123728</v>
      </c>
      <c r="AU80" s="18"/>
      <c r="AV80" s="20">
        <v>103.08837533941923</v>
      </c>
      <c r="AW80" s="20">
        <v>91.60350888377252</v>
      </c>
      <c r="AX80" s="20">
        <v>92.323537182607978</v>
      </c>
      <c r="AY80" s="18"/>
      <c r="AZ80" s="18"/>
      <c r="BA80" s="18"/>
      <c r="BB80" s="17" t="s">
        <v>118</v>
      </c>
      <c r="BC80" s="23" t="s">
        <v>119</v>
      </c>
      <c r="BD80" s="20">
        <v>91.420253952925265</v>
      </c>
      <c r="BE80" s="20">
        <v>89.211936978302134</v>
      </c>
      <c r="BF80" s="20">
        <v>88.244196866303554</v>
      </c>
      <c r="BG80" s="18"/>
      <c r="BH80" s="20">
        <v>92.962315403028541</v>
      </c>
      <c r="BI80" s="20">
        <v>95.791533814362012</v>
      </c>
      <c r="BJ80" s="20">
        <v>97.462080357827958</v>
      </c>
      <c r="BK80" s="18"/>
      <c r="BL80" s="20">
        <v>102.519282452422</v>
      </c>
      <c r="BM80" s="20">
        <v>94.989116416810589</v>
      </c>
      <c r="BN80" s="20">
        <v>86.645766788911232</v>
      </c>
      <c r="BP80" s="20">
        <v>78.71420554690522</v>
      </c>
      <c r="BQ80" s="20">
        <v>76.926758928517998</v>
      </c>
      <c r="BR80" s="20">
        <v>80.594885608266878</v>
      </c>
    </row>
    <row r="81" spans="1:80" x14ac:dyDescent="0.2">
      <c r="A81" s="17" t="s">
        <v>145</v>
      </c>
      <c r="B81" s="23" t="s">
        <v>146</v>
      </c>
      <c r="C81" s="20">
        <v>77.275537120665149</v>
      </c>
      <c r="D81" s="20">
        <v>81.37467590397128</v>
      </c>
      <c r="E81" s="20">
        <v>75.437925775986514</v>
      </c>
      <c r="F81" s="18"/>
      <c r="G81" s="20">
        <v>72.281583909490848</v>
      </c>
      <c r="H81" s="20">
        <v>71.268288714294286</v>
      </c>
      <c r="I81" s="20">
        <v>65.183921656095748</v>
      </c>
      <c r="J81" s="18"/>
      <c r="K81" s="20">
        <v>83.07934373236651</v>
      </c>
      <c r="L81" s="20">
        <v>93.585685024805855</v>
      </c>
      <c r="M81" s="20">
        <v>89.034746888897516</v>
      </c>
      <c r="Q81" s="17" t="s">
        <v>201</v>
      </c>
      <c r="R81" s="23" t="s">
        <v>94</v>
      </c>
      <c r="S81" s="20">
        <v>121.63257966596595</v>
      </c>
      <c r="T81" s="20">
        <v>111.22174903234384</v>
      </c>
      <c r="U81" s="20">
        <v>83.452924909891152</v>
      </c>
      <c r="V81" s="16"/>
      <c r="W81" s="20">
        <v>132.27889301969989</v>
      </c>
      <c r="X81" s="20">
        <v>100.44916068782568</v>
      </c>
      <c r="Y81" s="20">
        <v>116.21717910612701</v>
      </c>
      <c r="Z81" s="16"/>
      <c r="AA81" s="20">
        <v>95.265145595885954</v>
      </c>
      <c r="AB81" s="20">
        <v>135.37508460865402</v>
      </c>
      <c r="AC81" s="20">
        <v>75.966450164436452</v>
      </c>
      <c r="AD81" s="16"/>
      <c r="AE81" s="20">
        <v>137.86073875867271</v>
      </c>
      <c r="AF81" s="20">
        <v>96.597733597880065</v>
      </c>
      <c r="AG81" s="20">
        <v>54.068775243187908</v>
      </c>
      <c r="AH81" s="18"/>
      <c r="AI81" s="18"/>
      <c r="AJ81" s="18"/>
      <c r="AK81" s="18"/>
      <c r="AL81" s="17" t="s">
        <v>233</v>
      </c>
      <c r="AM81" s="23" t="s">
        <v>234</v>
      </c>
      <c r="AN81" s="20">
        <v>93.640723834338289</v>
      </c>
      <c r="AO81" s="20">
        <v>91.986396718141023</v>
      </c>
      <c r="AP81" s="20">
        <v>83.099055139218123</v>
      </c>
      <c r="AQ81" s="18"/>
      <c r="AR81" s="20">
        <v>110.22647986864895</v>
      </c>
      <c r="AS81" s="20">
        <v>105.97846284148757</v>
      </c>
      <c r="AT81" s="20">
        <v>99.300657958797558</v>
      </c>
      <c r="AU81" s="18"/>
      <c r="AV81" s="20">
        <v>77.910239410408579</v>
      </c>
      <c r="AW81" s="20">
        <v>78.754955975490461</v>
      </c>
      <c r="AX81" s="20">
        <v>67.663923258562576</v>
      </c>
      <c r="AY81" s="18"/>
      <c r="AZ81" s="18"/>
      <c r="BA81" s="18"/>
      <c r="BB81" s="17" t="s">
        <v>168</v>
      </c>
      <c r="BC81" s="23" t="s">
        <v>169</v>
      </c>
      <c r="BD81" s="20">
        <v>83.15138855357398</v>
      </c>
      <c r="BE81" s="20">
        <v>86.754389427953953</v>
      </c>
      <c r="BF81" s="20">
        <v>88.115271876501112</v>
      </c>
      <c r="BG81" s="18"/>
      <c r="BH81" s="20">
        <v>87.877968702992334</v>
      </c>
      <c r="BI81" s="20">
        <v>92.809890194697815</v>
      </c>
      <c r="BJ81" s="20">
        <v>93.426773470174254</v>
      </c>
      <c r="BK81" s="18"/>
      <c r="BL81" s="20">
        <v>75.050145301199535</v>
      </c>
      <c r="BM81" s="20">
        <v>74.547427175522557</v>
      </c>
      <c r="BN81" s="20">
        <v>74.017114239520481</v>
      </c>
      <c r="BP81" s="20">
        <v>86.531089700524007</v>
      </c>
      <c r="BQ81" s="20">
        <v>93.027708471696187</v>
      </c>
      <c r="BR81" s="20">
        <v>97.04119213159818</v>
      </c>
    </row>
    <row r="82" spans="1:80" x14ac:dyDescent="0.2">
      <c r="A82" s="17" t="s">
        <v>105</v>
      </c>
      <c r="B82" s="23" t="s">
        <v>24</v>
      </c>
      <c r="C82" s="20">
        <v>80.716035051458803</v>
      </c>
      <c r="D82" s="20">
        <v>71.042212883169171</v>
      </c>
      <c r="E82" s="20">
        <v>75.261279143494278</v>
      </c>
      <c r="F82" s="18"/>
      <c r="G82" s="20">
        <v>76.622517021373682</v>
      </c>
      <c r="H82" s="20">
        <v>74.810222419987937</v>
      </c>
      <c r="I82" s="20">
        <v>74.058162145655331</v>
      </c>
      <c r="J82" s="18"/>
      <c r="K82" s="20">
        <v>85.473155331434711</v>
      </c>
      <c r="L82" s="20">
        <v>66.4777890790036</v>
      </c>
      <c r="M82" s="20">
        <v>76.845398128822822</v>
      </c>
      <c r="Q82" s="17" t="s">
        <v>75</v>
      </c>
      <c r="R82" s="23" t="s">
        <v>75</v>
      </c>
      <c r="S82" s="20">
        <v>57.940908254091937</v>
      </c>
      <c r="T82" s="20">
        <v>80.000578721434209</v>
      </c>
      <c r="U82" s="20">
        <v>82.015641005023696</v>
      </c>
      <c r="V82" s="16"/>
      <c r="W82" s="20">
        <v>73.067391547430319</v>
      </c>
      <c r="X82" s="20">
        <v>86.692982832997572</v>
      </c>
      <c r="Y82" s="20">
        <v>81.799671110685935</v>
      </c>
      <c r="Z82" s="16"/>
      <c r="AA82" s="20">
        <v>34.329257115923426</v>
      </c>
      <c r="AB82" s="20">
        <v>49.3904049659089</v>
      </c>
      <c r="AC82" s="20">
        <v>48.963175167697706</v>
      </c>
      <c r="AD82" s="16"/>
      <c r="AE82" s="20">
        <v>66.93810516204833</v>
      </c>
      <c r="AF82" s="20">
        <v>105.87773146730225</v>
      </c>
      <c r="AG82" s="20">
        <v>118.77903559170981</v>
      </c>
      <c r="AH82" s="18"/>
      <c r="AI82" s="18"/>
      <c r="AJ82" s="18"/>
      <c r="AK82" s="18"/>
      <c r="AL82" s="17" t="s">
        <v>123</v>
      </c>
      <c r="AM82" s="23" t="s">
        <v>30</v>
      </c>
      <c r="AN82" s="20">
        <v>91.464388273133508</v>
      </c>
      <c r="AO82" s="20">
        <v>87.571126967044449</v>
      </c>
      <c r="AP82" s="20">
        <v>81.801546999570789</v>
      </c>
      <c r="AQ82" s="18"/>
      <c r="AR82" s="20">
        <v>98.639975284900515</v>
      </c>
      <c r="AS82" s="20">
        <v>97.709300215198766</v>
      </c>
      <c r="AT82" s="20">
        <v>91.082258760032801</v>
      </c>
      <c r="AU82" s="18"/>
      <c r="AV82" s="20">
        <v>84.649650230504676</v>
      </c>
      <c r="AW82" s="20">
        <v>77.984230782747872</v>
      </c>
      <c r="AX82" s="20">
        <v>72.959692027109966</v>
      </c>
      <c r="AY82" s="18"/>
      <c r="AZ82" s="18"/>
      <c r="BA82" s="18"/>
      <c r="BB82" s="17" t="s">
        <v>106</v>
      </c>
      <c r="BC82" s="23" t="s">
        <v>25</v>
      </c>
      <c r="BD82" s="20">
        <v>84.720662278998319</v>
      </c>
      <c r="BE82" s="20">
        <v>87.622920289121168</v>
      </c>
      <c r="BF82" s="20">
        <v>87.887173817619924</v>
      </c>
      <c r="BG82" s="18"/>
      <c r="BH82" s="20">
        <v>96.010917763602492</v>
      </c>
      <c r="BI82" s="20">
        <v>98.643540754910376</v>
      </c>
      <c r="BJ82" s="20">
        <v>99.147589377241047</v>
      </c>
      <c r="BK82" s="18"/>
      <c r="BL82" s="20">
        <v>80.558044005506133</v>
      </c>
      <c r="BM82" s="20">
        <v>83.934517676440322</v>
      </c>
      <c r="BN82" s="20">
        <v>81.785559367482932</v>
      </c>
      <c r="BP82" s="20">
        <v>77.532583523683783</v>
      </c>
      <c r="BQ82" s="20">
        <v>80.455599518262161</v>
      </c>
      <c r="BR82" s="20">
        <v>82.710551253258515</v>
      </c>
    </row>
    <row r="83" spans="1:80" x14ac:dyDescent="0.2">
      <c r="A83" s="17" t="s">
        <v>214</v>
      </c>
      <c r="B83" s="23" t="s">
        <v>215</v>
      </c>
      <c r="C83" s="20">
        <v>81.61685943081487</v>
      </c>
      <c r="D83" s="20">
        <v>85.689445598199057</v>
      </c>
      <c r="E83" s="20">
        <v>74.328977472007523</v>
      </c>
      <c r="F83" s="18"/>
      <c r="G83" s="20">
        <v>59.642401918613395</v>
      </c>
      <c r="H83" s="20">
        <v>53.186287532127722</v>
      </c>
      <c r="I83" s="20">
        <v>49.320463632566828</v>
      </c>
      <c r="J83" s="18"/>
      <c r="K83" s="20">
        <v>107.14653779946875</v>
      </c>
      <c r="L83" s="20">
        <v>124.9500973978426</v>
      </c>
      <c r="M83" s="20">
        <v>107.48996874754991</v>
      </c>
      <c r="Q83" s="17" t="s">
        <v>171</v>
      </c>
      <c r="R83" s="23" t="s">
        <v>55</v>
      </c>
      <c r="S83" s="20">
        <v>102.98198819192615</v>
      </c>
      <c r="T83" s="20">
        <v>78.86526343740114</v>
      </c>
      <c r="U83" s="20">
        <v>81.613603549116732</v>
      </c>
      <c r="V83" s="16"/>
      <c r="W83" s="20">
        <v>118.01430402865314</v>
      </c>
      <c r="X83" s="20">
        <v>117.38282187813518</v>
      </c>
      <c r="Y83" s="20">
        <v>118.16140317310564</v>
      </c>
      <c r="Z83" s="16"/>
      <c r="AA83" s="20">
        <v>90.359578294374543</v>
      </c>
      <c r="AB83" s="20">
        <v>54.117758737391242</v>
      </c>
      <c r="AC83" s="20">
        <v>56.039691312676389</v>
      </c>
      <c r="AD83" s="16"/>
      <c r="AE83" s="20">
        <v>100.91508649153948</v>
      </c>
      <c r="AF83" s="20">
        <v>64.888521956047953</v>
      </c>
      <c r="AG83" s="20">
        <v>67.861273868441515</v>
      </c>
      <c r="AH83" s="18"/>
      <c r="AI83" s="18"/>
      <c r="AJ83" s="18"/>
      <c r="AK83" s="18"/>
      <c r="AL83" s="17" t="s">
        <v>196</v>
      </c>
      <c r="AM83" s="23" t="s">
        <v>63</v>
      </c>
      <c r="AN83" s="20">
        <v>85.936107316323131</v>
      </c>
      <c r="AO83" s="20">
        <v>83.580959774040338</v>
      </c>
      <c r="AP83" s="20">
        <v>81.606432993608792</v>
      </c>
      <c r="AQ83" s="18"/>
      <c r="AR83" s="20">
        <v>108.36026422940608</v>
      </c>
      <c r="AS83" s="20">
        <v>105.8591960728392</v>
      </c>
      <c r="AT83" s="20">
        <v>103.80977966030962</v>
      </c>
      <c r="AU83" s="18"/>
      <c r="AV83" s="20">
        <v>64.668054386090546</v>
      </c>
      <c r="AW83" s="20">
        <v>62.513332401597701</v>
      </c>
      <c r="AX83" s="20">
        <v>60.463201695573645</v>
      </c>
      <c r="AY83" s="18"/>
      <c r="AZ83" s="18"/>
      <c r="BA83" s="18"/>
      <c r="BB83" s="17" t="s">
        <v>102</v>
      </c>
      <c r="BC83" s="23" t="s">
        <v>21</v>
      </c>
      <c r="BD83" s="20">
        <v>82.145443857789147</v>
      </c>
      <c r="BE83" s="20">
        <v>81.947860684903489</v>
      </c>
      <c r="BF83" s="20">
        <v>87.143375799529025</v>
      </c>
      <c r="BG83" s="18"/>
      <c r="BH83" s="20">
        <v>94.265994044063447</v>
      </c>
      <c r="BI83" s="20">
        <v>100.88725250883827</v>
      </c>
      <c r="BJ83" s="20">
        <v>106.43493719646825</v>
      </c>
      <c r="BK83" s="18"/>
      <c r="BL83" s="20">
        <v>73.401796053925295</v>
      </c>
      <c r="BM83" s="20">
        <v>74.204116655635275</v>
      </c>
      <c r="BN83" s="20">
        <v>78.315390985448943</v>
      </c>
      <c r="BP83" s="20">
        <v>78.724304880437046</v>
      </c>
      <c r="BQ83" s="20">
        <v>71.028975213068108</v>
      </c>
      <c r="BR83" s="20">
        <v>76.67292052108894</v>
      </c>
    </row>
    <row r="84" spans="1:80" x14ac:dyDescent="0.2">
      <c r="A84" s="17" t="s">
        <v>182</v>
      </c>
      <c r="B84" s="23" t="s">
        <v>183</v>
      </c>
      <c r="C84" s="20">
        <v>77.221270591788269</v>
      </c>
      <c r="D84" s="20">
        <v>81.01946483955544</v>
      </c>
      <c r="E84" s="20">
        <v>73.730341661894954</v>
      </c>
      <c r="F84" s="18"/>
      <c r="G84" s="20">
        <v>64.992854358841072</v>
      </c>
      <c r="H84" s="20">
        <v>65.549641033133881</v>
      </c>
      <c r="I84" s="20">
        <v>62.188542712966019</v>
      </c>
      <c r="J84" s="18"/>
      <c r="K84" s="20">
        <v>91.422481217354175</v>
      </c>
      <c r="L84" s="20">
        <v>99.710915981070116</v>
      </c>
      <c r="M84" s="20">
        <v>89.034746888897516</v>
      </c>
      <c r="Q84" s="17" t="s">
        <v>110</v>
      </c>
      <c r="R84" s="23" t="s">
        <v>111</v>
      </c>
      <c r="S84" s="20">
        <v>83.139885858140431</v>
      </c>
      <c r="T84" s="20">
        <v>88.975441785730183</v>
      </c>
      <c r="U84" s="20">
        <v>81.322126393584156</v>
      </c>
      <c r="V84" s="16"/>
      <c r="W84" s="20">
        <v>113.13982183674408</v>
      </c>
      <c r="X84" s="20">
        <v>109.46817588701225</v>
      </c>
      <c r="Y84" s="20">
        <v>89.794699834895596</v>
      </c>
      <c r="Z84" s="16"/>
      <c r="AA84" s="20">
        <v>77.857667171512801</v>
      </c>
      <c r="AB84" s="20">
        <v>80.640301784623503</v>
      </c>
      <c r="AC84" s="20">
        <v>73.439827942519358</v>
      </c>
      <c r="AD84" s="16"/>
      <c r="AE84" s="20">
        <v>58.830970574866406</v>
      </c>
      <c r="AF84" s="20">
        <v>76.343040778371076</v>
      </c>
      <c r="AG84" s="20">
        <v>80.312683694559794</v>
      </c>
      <c r="AH84" s="18"/>
      <c r="AI84" s="18"/>
      <c r="AJ84" s="18"/>
      <c r="AK84" s="18"/>
      <c r="AL84" s="17" t="s">
        <v>197</v>
      </c>
      <c r="AM84" s="23" t="s">
        <v>64</v>
      </c>
      <c r="AN84" s="20">
        <v>81.097647006144612</v>
      </c>
      <c r="AO84" s="20">
        <v>81.378155609379462</v>
      </c>
      <c r="AP84" s="20">
        <v>81.255227782877185</v>
      </c>
      <c r="AQ84" s="18"/>
      <c r="AR84" s="20">
        <v>98.021229992745134</v>
      </c>
      <c r="AS84" s="20">
        <v>101.64510358059584</v>
      </c>
      <c r="AT84" s="20">
        <v>105.05953622946484</v>
      </c>
      <c r="AU84" s="18"/>
      <c r="AV84" s="20">
        <v>65.046672971489215</v>
      </c>
      <c r="AW84" s="20">
        <v>62.212561594673744</v>
      </c>
      <c r="AX84" s="20">
        <v>58.577298429076549</v>
      </c>
      <c r="AY84" s="18"/>
      <c r="AZ84" s="18"/>
      <c r="BA84" s="18"/>
      <c r="BB84" s="17" t="s">
        <v>186</v>
      </c>
      <c r="BC84" s="23" t="s">
        <v>92</v>
      </c>
      <c r="BD84" s="20">
        <v>90.484725385845394</v>
      </c>
      <c r="BE84" s="20">
        <v>85.244330089788207</v>
      </c>
      <c r="BF84" s="20">
        <v>87.113623878805384</v>
      </c>
      <c r="BG84" s="18"/>
      <c r="BH84" s="20">
        <v>90.385043012674885</v>
      </c>
      <c r="BI84" s="20">
        <v>89.140174970495735</v>
      </c>
      <c r="BJ84" s="20">
        <v>90.273880127977975</v>
      </c>
      <c r="BK84" s="18"/>
      <c r="BL84" s="20">
        <v>88.216837459304713</v>
      </c>
      <c r="BM84" s="20">
        <v>80.050204365715729</v>
      </c>
      <c r="BN84" s="20">
        <v>79.56741196419415</v>
      </c>
      <c r="BP84" s="20">
        <v>92.863371824967118</v>
      </c>
      <c r="BQ84" s="20">
        <v>86.618783500907313</v>
      </c>
      <c r="BR84" s="20">
        <v>91.582375585322566</v>
      </c>
    </row>
    <row r="85" spans="1:80" x14ac:dyDescent="0.2">
      <c r="A85" s="17" t="s">
        <v>231</v>
      </c>
      <c r="B85" s="23" t="s">
        <v>232</v>
      </c>
      <c r="C85" s="20">
        <v>49.458514418380766</v>
      </c>
      <c r="D85" s="20">
        <v>68.15873483085231</v>
      </c>
      <c r="E85" s="20">
        <v>72.493815234449372</v>
      </c>
      <c r="F85" s="18"/>
      <c r="G85" s="20">
        <v>42.420002177050357</v>
      </c>
      <c r="H85" s="20">
        <v>47.057119232787201</v>
      </c>
      <c r="I85" s="20">
        <v>47.357973980171501</v>
      </c>
      <c r="J85" s="18"/>
      <c r="K85" s="20">
        <v>57.639228306975184</v>
      </c>
      <c r="L85" s="20">
        <v>93.666431948899742</v>
      </c>
      <c r="M85" s="20">
        <v>105.82363455375692</v>
      </c>
      <c r="Q85" s="17" t="s">
        <v>204</v>
      </c>
      <c r="R85" s="23" t="s">
        <v>205</v>
      </c>
      <c r="S85" s="20">
        <v>106.22171606677256</v>
      </c>
      <c r="T85" s="20">
        <v>87.066937644467671</v>
      </c>
      <c r="U85" s="20">
        <v>80.729121146121358</v>
      </c>
      <c r="V85" s="16"/>
      <c r="W85" s="20">
        <v>120.58611671886284</v>
      </c>
      <c r="X85" s="20">
        <v>124.00903712651716</v>
      </c>
      <c r="Y85" s="20">
        <v>97.524176003615466</v>
      </c>
      <c r="Z85" s="16"/>
      <c r="AA85" s="20">
        <v>59.974203008973184</v>
      </c>
      <c r="AB85" s="20">
        <v>46.846367193303941</v>
      </c>
      <c r="AC85" s="20">
        <v>53.996680375423125</v>
      </c>
      <c r="AD85" s="16"/>
      <c r="AE85" s="20">
        <v>138.96536050291161</v>
      </c>
      <c r="AF85" s="20">
        <v>91.39113413318772</v>
      </c>
      <c r="AG85" s="20">
        <v>90.954168799893822</v>
      </c>
      <c r="AH85" s="18"/>
      <c r="AI85" s="18"/>
      <c r="AJ85" s="18"/>
      <c r="AK85" s="18"/>
      <c r="AL85" s="17" t="s">
        <v>165</v>
      </c>
      <c r="AM85" s="23" t="s">
        <v>51</v>
      </c>
      <c r="AN85" s="20">
        <v>83.371140404903187</v>
      </c>
      <c r="AO85" s="20">
        <v>80.518289071419744</v>
      </c>
      <c r="AP85" s="20">
        <v>80.816221269462659</v>
      </c>
      <c r="AQ85" s="18"/>
      <c r="AR85" s="20">
        <v>96.474366762356667</v>
      </c>
      <c r="AS85" s="20">
        <v>94.508975256466798</v>
      </c>
      <c r="AT85" s="20">
        <v>96.631177927082007</v>
      </c>
      <c r="AU85" s="18"/>
      <c r="AV85" s="20">
        <v>70.93419197443832</v>
      </c>
      <c r="AW85" s="20">
        <v>67.288068961515251</v>
      </c>
      <c r="AX85" s="20">
        <v>65.74944570014884</v>
      </c>
      <c r="AY85" s="18"/>
      <c r="AZ85" s="18"/>
      <c r="BA85" s="18"/>
      <c r="BB85" s="17" t="s">
        <v>110</v>
      </c>
      <c r="BC85" s="23" t="s">
        <v>111</v>
      </c>
      <c r="BD85" s="20">
        <v>96.711523052753478</v>
      </c>
      <c r="BE85" s="20">
        <v>95.242304662088245</v>
      </c>
      <c r="BF85" s="20">
        <v>86.726848909398129</v>
      </c>
      <c r="BG85" s="18"/>
      <c r="BH85" s="20">
        <v>98.538048667762496</v>
      </c>
      <c r="BI85" s="20">
        <v>99.491165195283145</v>
      </c>
      <c r="BJ85" s="20">
        <v>95.677423749037615</v>
      </c>
      <c r="BK85" s="18"/>
      <c r="BL85" s="20">
        <v>96.257565494788793</v>
      </c>
      <c r="BM85" s="20">
        <v>95.116631752768711</v>
      </c>
      <c r="BN85" s="20">
        <v>86.389447533420068</v>
      </c>
      <c r="BP85" s="20">
        <v>95.327609206728056</v>
      </c>
      <c r="BQ85" s="20">
        <v>91.169906601329458</v>
      </c>
      <c r="BR85" s="20">
        <v>78.050099101319361</v>
      </c>
    </row>
    <row r="86" spans="1:80" x14ac:dyDescent="0.2">
      <c r="A86" s="17" t="s">
        <v>72</v>
      </c>
      <c r="B86" s="23" t="s">
        <v>72</v>
      </c>
      <c r="C86" s="20">
        <v>76.559218939490449</v>
      </c>
      <c r="D86" s="20">
        <v>69.015420339149344</v>
      </c>
      <c r="E86" s="20">
        <v>72.297541198346906</v>
      </c>
      <c r="F86" s="18"/>
      <c r="G86" s="20">
        <v>77.248419004947479</v>
      </c>
      <c r="H86" s="20">
        <v>69.368437481321124</v>
      </c>
      <c r="I86" s="20">
        <v>68.45473774342129</v>
      </c>
      <c r="J86" s="18"/>
      <c r="K86" s="20">
        <v>75.757096488157956</v>
      </c>
      <c r="L86" s="20">
        <v>68.60027965518556</v>
      </c>
      <c r="M86" s="20">
        <v>77.393234028152037</v>
      </c>
      <c r="Q86" s="17" t="s">
        <v>123</v>
      </c>
      <c r="R86" s="23" t="s">
        <v>30</v>
      </c>
      <c r="S86" s="20">
        <v>95.714756667194706</v>
      </c>
      <c r="T86" s="20">
        <v>75.243999169364599</v>
      </c>
      <c r="U86" s="20">
        <v>80.226574326237639</v>
      </c>
      <c r="V86" s="16"/>
      <c r="W86" s="20">
        <v>78.868922499763812</v>
      </c>
      <c r="X86" s="20">
        <v>99.141355046697655</v>
      </c>
      <c r="Y86" s="20">
        <v>111.34239290892208</v>
      </c>
      <c r="Z86" s="16"/>
      <c r="AA86" s="20">
        <v>124.89282929808358</v>
      </c>
      <c r="AB86" s="20">
        <v>56.870635431627939</v>
      </c>
      <c r="AC86" s="20">
        <v>60.698151034335993</v>
      </c>
      <c r="AD86" s="16"/>
      <c r="AE86" s="20">
        <v>82.757866570612578</v>
      </c>
      <c r="AF86" s="20">
        <v>69.81947791966833</v>
      </c>
      <c r="AG86" s="20">
        <v>66.040445986688667</v>
      </c>
      <c r="AH86" s="18"/>
      <c r="AI86" s="18"/>
      <c r="AJ86" s="18"/>
      <c r="AK86" s="18"/>
      <c r="AL86" s="17" t="s">
        <v>180</v>
      </c>
      <c r="AM86" s="23" t="s">
        <v>181</v>
      </c>
      <c r="AN86" s="20">
        <v>81.282246897496805</v>
      </c>
      <c r="AO86" s="20">
        <v>81.068990112584942</v>
      </c>
      <c r="AP86" s="20">
        <v>80.484527459327253</v>
      </c>
      <c r="AQ86" s="18"/>
      <c r="AR86" s="20">
        <v>90.795881742414494</v>
      </c>
      <c r="AS86" s="20">
        <v>91.318589195122186</v>
      </c>
      <c r="AT86" s="20">
        <v>86.063236378305419</v>
      </c>
      <c r="AU86" s="18"/>
      <c r="AV86" s="20">
        <v>72.268822487968592</v>
      </c>
      <c r="AW86" s="20">
        <v>71.386071205853924</v>
      </c>
      <c r="AX86" s="20">
        <v>75.169437268662136</v>
      </c>
      <c r="AY86" s="18"/>
      <c r="AZ86" s="18"/>
      <c r="BA86" s="18"/>
      <c r="BB86" s="17" t="s">
        <v>112</v>
      </c>
      <c r="BC86" s="23" t="s">
        <v>113</v>
      </c>
      <c r="BD86" s="20">
        <v>72.840455421779467</v>
      </c>
      <c r="BE86" s="20">
        <v>77.881557107620552</v>
      </c>
      <c r="BF86" s="20">
        <v>86.250818177819937</v>
      </c>
      <c r="BG86" s="18"/>
      <c r="BH86" s="20">
        <v>85.070045476147911</v>
      </c>
      <c r="BI86" s="20">
        <v>86.507553179220338</v>
      </c>
      <c r="BJ86" s="20">
        <v>89.669079832776816</v>
      </c>
      <c r="BK86" s="18"/>
      <c r="BL86" s="20">
        <v>66.285751742521896</v>
      </c>
      <c r="BM86" s="20">
        <v>75.547932119194044</v>
      </c>
      <c r="BN86" s="20">
        <v>86.350013801806057</v>
      </c>
      <c r="BP86" s="20">
        <v>67.099971985326974</v>
      </c>
      <c r="BQ86" s="20">
        <v>71.726879619396342</v>
      </c>
      <c r="BR86" s="20">
        <v>82.710551253258515</v>
      </c>
    </row>
    <row r="87" spans="1:80" x14ac:dyDescent="0.2">
      <c r="A87" s="17" t="s">
        <v>129</v>
      </c>
      <c r="B87" s="23" t="s">
        <v>130</v>
      </c>
      <c r="C87" s="20">
        <v>84.666638353695049</v>
      </c>
      <c r="D87" s="20">
        <v>82.63880939792179</v>
      </c>
      <c r="E87" s="20">
        <v>72.268100092931533</v>
      </c>
      <c r="F87" s="18"/>
      <c r="G87" s="20">
        <v>95.510623654705711</v>
      </c>
      <c r="H87" s="20">
        <v>86.925354151861939</v>
      </c>
      <c r="I87" s="20">
        <v>80.238283068549393</v>
      </c>
      <c r="J87" s="18"/>
      <c r="K87" s="20">
        <v>72.060769754302655</v>
      </c>
      <c r="L87" s="20">
        <v>77.459370755771147</v>
      </c>
      <c r="M87" s="20">
        <v>61.711431409853709</v>
      </c>
      <c r="Q87" s="17" t="s">
        <v>153</v>
      </c>
      <c r="R87" s="23" t="s">
        <v>154</v>
      </c>
      <c r="S87" s="20">
        <v>90.958560425398929</v>
      </c>
      <c r="T87" s="20">
        <v>74.539320717206138</v>
      </c>
      <c r="U87" s="20">
        <v>79.925046234307402</v>
      </c>
      <c r="V87" s="16"/>
      <c r="W87" s="20">
        <v>105.51409816228512</v>
      </c>
      <c r="X87" s="20">
        <v>74.883982266071214</v>
      </c>
      <c r="Y87" s="20">
        <v>69.38508914153951</v>
      </c>
      <c r="Z87" s="16"/>
      <c r="AA87" s="20">
        <v>57.001720644096956</v>
      </c>
      <c r="AB87" s="20">
        <v>46.419196671784455</v>
      </c>
      <c r="AC87" s="20">
        <v>70.39011596372103</v>
      </c>
      <c r="AD87" s="16"/>
      <c r="AE87" s="20">
        <v>111.04407337844442</v>
      </c>
      <c r="AF87" s="20">
        <v>104.42805083203501</v>
      </c>
      <c r="AG87" s="20">
        <v>102.57693839240002</v>
      </c>
      <c r="AH87" s="18"/>
      <c r="AI87" s="18"/>
      <c r="AJ87" s="18"/>
      <c r="AK87" s="18"/>
      <c r="AL87" s="17" t="s">
        <v>188</v>
      </c>
      <c r="AM87" s="23" t="s">
        <v>61</v>
      </c>
      <c r="AN87" s="20">
        <v>76.744975883735023</v>
      </c>
      <c r="AO87" s="20">
        <v>74.615160366999604</v>
      </c>
      <c r="AP87" s="20">
        <v>80.396726156644348</v>
      </c>
      <c r="AQ87" s="18"/>
      <c r="AR87" s="20">
        <v>97.701877583890735</v>
      </c>
      <c r="AS87" s="20">
        <v>97.371377704028305</v>
      </c>
      <c r="AT87" s="20">
        <v>97.99091307432289</v>
      </c>
      <c r="AU87" s="18"/>
      <c r="AV87" s="20">
        <v>56.877976991513201</v>
      </c>
      <c r="AW87" s="20">
        <v>53.095446509791813</v>
      </c>
      <c r="AX87" s="20">
        <v>63.634948098318766</v>
      </c>
      <c r="AY87" s="18"/>
      <c r="AZ87" s="18"/>
      <c r="BA87" s="18"/>
      <c r="BB87" s="17" t="s">
        <v>226</v>
      </c>
      <c r="BC87" s="23" t="s">
        <v>226</v>
      </c>
      <c r="BD87" s="20">
        <v>117.10202203631196</v>
      </c>
      <c r="BE87" s="20">
        <v>88.442102805903914</v>
      </c>
      <c r="BF87" s="20">
        <v>86.082223960386003</v>
      </c>
      <c r="BG87" s="18"/>
      <c r="BH87" s="20">
        <v>104.77564955025267</v>
      </c>
      <c r="BI87" s="20">
        <v>98.334407135480305</v>
      </c>
      <c r="BJ87" s="20">
        <v>97.343103250575268</v>
      </c>
      <c r="BK87" s="18"/>
      <c r="BL87" s="20">
        <v>128.69185220792269</v>
      </c>
      <c r="BM87" s="20">
        <v>85.258715396005528</v>
      </c>
      <c r="BN87" s="20">
        <v>75.150834023423641</v>
      </c>
      <c r="BP87" s="20">
        <v>117.8592223161899</v>
      </c>
      <c r="BQ87" s="20">
        <v>81.880897249495902</v>
      </c>
      <c r="BR87" s="20">
        <v>85.79423372638314</v>
      </c>
    </row>
    <row r="88" spans="1:80" x14ac:dyDescent="0.2">
      <c r="A88" s="17" t="s">
        <v>170</v>
      </c>
      <c r="B88" s="23" t="s">
        <v>54</v>
      </c>
      <c r="C88" s="20">
        <v>80.933101166966281</v>
      </c>
      <c r="D88" s="20">
        <v>79.076251369515802</v>
      </c>
      <c r="E88" s="20">
        <v>69.932439063312074</v>
      </c>
      <c r="F88" s="18"/>
      <c r="G88" s="20">
        <v>78.893935510149589</v>
      </c>
      <c r="H88" s="20">
        <v>78.103934356549431</v>
      </c>
      <c r="I88" s="20">
        <v>74.324991879095037</v>
      </c>
      <c r="J88" s="18"/>
      <c r="K88" s="20">
        <v>83.314031144039873</v>
      </c>
      <c r="L88" s="20">
        <v>80.250907274445254</v>
      </c>
      <c r="M88" s="20">
        <v>64.119626717321651</v>
      </c>
      <c r="Q88" s="17" t="s">
        <v>160</v>
      </c>
      <c r="R88" s="23" t="s">
        <v>46</v>
      </c>
      <c r="S88" s="20">
        <v>102.3714619662712</v>
      </c>
      <c r="T88" s="20">
        <v>96.022226307314796</v>
      </c>
      <c r="U88" s="20">
        <v>76.789154078232983</v>
      </c>
      <c r="V88" s="16"/>
      <c r="W88" s="20">
        <v>86.155725122024592</v>
      </c>
      <c r="X88" s="20">
        <v>110.25285927168909</v>
      </c>
      <c r="Y88" s="20">
        <v>83.14640192781259</v>
      </c>
      <c r="Z88" s="16"/>
      <c r="AA88" s="20">
        <v>142.02831587207595</v>
      </c>
      <c r="AB88" s="20">
        <v>114.84242154095057</v>
      </c>
      <c r="AC88" s="20">
        <v>96.801213877197952</v>
      </c>
      <c r="AD88" s="16"/>
      <c r="AE88" s="20">
        <v>78.142125710757185</v>
      </c>
      <c r="AF88" s="20">
        <v>60.764078458526974</v>
      </c>
      <c r="AG88" s="20">
        <v>47.385137569448396</v>
      </c>
      <c r="AH88" s="18"/>
      <c r="AI88" s="18"/>
      <c r="AJ88" s="18"/>
      <c r="AK88" s="18"/>
      <c r="AL88" s="17" t="s">
        <v>186</v>
      </c>
      <c r="AM88" s="23" t="s">
        <v>92</v>
      </c>
      <c r="AN88" s="20">
        <v>84.148403105333472</v>
      </c>
      <c r="AO88" s="20">
        <v>84.952881666065977</v>
      </c>
      <c r="AP88" s="20">
        <v>79.304087723257126</v>
      </c>
      <c r="AQ88" s="18"/>
      <c r="AR88" s="20">
        <v>89.408694716453226</v>
      </c>
      <c r="AS88" s="20">
        <v>92.55101247115563</v>
      </c>
      <c r="AT88" s="20">
        <v>89.012661881511761</v>
      </c>
      <c r="AU88" s="18"/>
      <c r="AV88" s="20">
        <v>79.169146206859111</v>
      </c>
      <c r="AW88" s="20">
        <v>77.758652677554906</v>
      </c>
      <c r="AX88" s="20">
        <v>70.045114251614464</v>
      </c>
      <c r="AY88" s="18"/>
      <c r="AZ88" s="18"/>
      <c r="BA88" s="18"/>
      <c r="BB88" s="17" t="s">
        <v>107</v>
      </c>
      <c r="BC88" s="23" t="s">
        <v>108</v>
      </c>
      <c r="BD88" s="20">
        <v>80.043019443598851</v>
      </c>
      <c r="BE88" s="20">
        <v>79.174483730494501</v>
      </c>
      <c r="BF88" s="20">
        <v>85.26900479393997</v>
      </c>
      <c r="BG88" s="18"/>
      <c r="BH88" s="20">
        <v>92.440843946614564</v>
      </c>
      <c r="BI88" s="20">
        <v>93.97662030674033</v>
      </c>
      <c r="BJ88" s="20">
        <v>106.76212424141318</v>
      </c>
      <c r="BK88" s="18"/>
      <c r="BL88" s="20">
        <v>73.029912382284152</v>
      </c>
      <c r="BM88" s="20">
        <v>70.104008160981536</v>
      </c>
      <c r="BN88" s="20">
        <v>76.047951417642651</v>
      </c>
      <c r="BP88" s="20">
        <v>74.603776799459709</v>
      </c>
      <c r="BQ88" s="20">
        <v>73.682977885020549</v>
      </c>
      <c r="BR88" s="20">
        <v>72.960526087424356</v>
      </c>
    </row>
    <row r="89" spans="1:80" x14ac:dyDescent="0.2">
      <c r="A89" s="17" t="s">
        <v>179</v>
      </c>
      <c r="B89" s="23" t="s">
        <v>59</v>
      </c>
      <c r="C89" s="20">
        <v>59.72574168188487</v>
      </c>
      <c r="D89" s="20">
        <v>65.442414926495843</v>
      </c>
      <c r="E89" s="20">
        <v>69.902997957896702</v>
      </c>
      <c r="F89" s="18"/>
      <c r="G89" s="20">
        <v>65.679327502115569</v>
      </c>
      <c r="H89" s="20">
        <v>73.626395521049886</v>
      </c>
      <c r="I89" s="20">
        <v>71.759983473771314</v>
      </c>
      <c r="J89" s="18"/>
      <c r="K89" s="20">
        <v>52.804667626504141</v>
      </c>
      <c r="L89" s="20">
        <v>55.553883776588805</v>
      </c>
      <c r="M89" s="20">
        <v>67.452295104907606</v>
      </c>
      <c r="Q89" s="17" t="s">
        <v>237</v>
      </c>
      <c r="R89" s="23" t="s">
        <v>238</v>
      </c>
      <c r="S89" s="20">
        <v>85.148714084488958</v>
      </c>
      <c r="T89" s="20">
        <v>51.21642139090595</v>
      </c>
      <c r="U89" s="20">
        <v>74.477438706767842</v>
      </c>
      <c r="V89" s="16"/>
      <c r="W89" s="20">
        <v>87.202393077342492</v>
      </c>
      <c r="X89" s="20">
        <v>36.628245400778177</v>
      </c>
      <c r="Y89" s="20">
        <v>69.404057181217354</v>
      </c>
      <c r="Z89" s="16"/>
      <c r="AA89" s="20">
        <v>33.192719741117813</v>
      </c>
      <c r="AB89" s="20">
        <v>26.645947864560114</v>
      </c>
      <c r="AC89" s="20">
        <v>22.996210066667132</v>
      </c>
      <c r="AD89" s="16"/>
      <c r="AE89" s="20">
        <v>135.86847454138467</v>
      </c>
      <c r="AF89" s="20">
        <v>93.01436808394476</v>
      </c>
      <c r="AG89" s="20">
        <v>137.17266814570416</v>
      </c>
      <c r="AH89" s="18"/>
      <c r="AI89" s="18"/>
      <c r="AJ89" s="18"/>
      <c r="AK89" s="18"/>
      <c r="AL89" s="17" t="s">
        <v>164</v>
      </c>
      <c r="AM89" s="23" t="s">
        <v>50</v>
      </c>
      <c r="AN89" s="20">
        <v>91.843303839593275</v>
      </c>
      <c r="AO89" s="20">
        <v>82.180053616690216</v>
      </c>
      <c r="AP89" s="20">
        <v>77.070032354992151</v>
      </c>
      <c r="AQ89" s="18"/>
      <c r="AR89" s="20">
        <v>88.839848238181347</v>
      </c>
      <c r="AS89" s="20">
        <v>81.081524886134829</v>
      </c>
      <c r="AT89" s="20">
        <v>79.344545062526933</v>
      </c>
      <c r="AU89" s="18"/>
      <c r="AV89" s="20">
        <v>94.701973672838989</v>
      </c>
      <c r="AW89" s="20">
        <v>83.219522640767693</v>
      </c>
      <c r="AX89" s="20">
        <v>74.912268641412538</v>
      </c>
      <c r="AY89" s="18"/>
      <c r="AZ89" s="18"/>
      <c r="BA89" s="18"/>
      <c r="BB89" s="17" t="s">
        <v>103</v>
      </c>
      <c r="BC89" s="23" t="s">
        <v>22</v>
      </c>
      <c r="BD89" s="20">
        <v>94.156423525460013</v>
      </c>
      <c r="BE89" s="20">
        <v>83.605965056222743</v>
      </c>
      <c r="BF89" s="20">
        <v>84.554958696572726</v>
      </c>
      <c r="BG89" s="18"/>
      <c r="BH89" s="20">
        <v>98.327454425749167</v>
      </c>
      <c r="BI89" s="20">
        <v>97.596475269744019</v>
      </c>
      <c r="BJ89" s="20">
        <v>105.23525136500365</v>
      </c>
      <c r="BK89" s="18"/>
      <c r="BL89" s="20">
        <v>95.322830860663771</v>
      </c>
      <c r="BM89" s="20">
        <v>82.384715900949189</v>
      </c>
      <c r="BN89" s="20">
        <v>82.465791237824831</v>
      </c>
      <c r="BP89" s="20">
        <v>88.793340411648813</v>
      </c>
      <c r="BQ89" s="20">
        <v>71.048634492119618</v>
      </c>
      <c r="BR89" s="20">
        <v>65.865062532758955</v>
      </c>
      <c r="CB89" s="16"/>
    </row>
    <row r="90" spans="1:80" x14ac:dyDescent="0.2">
      <c r="A90" s="17" t="s">
        <v>114</v>
      </c>
      <c r="B90" s="23" t="s">
        <v>27</v>
      </c>
      <c r="C90" s="20">
        <v>88.367615623097691</v>
      </c>
      <c r="D90" s="20">
        <v>76.819616372050433</v>
      </c>
      <c r="E90" s="20">
        <v>69.225852533343158</v>
      </c>
      <c r="F90" s="18"/>
      <c r="G90" s="20">
        <v>85.566858270509002</v>
      </c>
      <c r="H90" s="20">
        <v>63.563866880076525</v>
      </c>
      <c r="I90" s="20">
        <v>61.878675925745711</v>
      </c>
      <c r="J90" s="18"/>
      <c r="K90" s="20">
        <v>91.633699887860203</v>
      </c>
      <c r="L90" s="20">
        <v>92.824356883349282</v>
      </c>
      <c r="M90" s="20">
        <v>78.968262238723469</v>
      </c>
      <c r="Q90" s="17" t="s">
        <v>164</v>
      </c>
      <c r="R90" s="23" t="s">
        <v>50</v>
      </c>
      <c r="S90" s="20">
        <v>78.048884911953223</v>
      </c>
      <c r="T90" s="20">
        <v>70.859333244823077</v>
      </c>
      <c r="U90" s="20">
        <v>74.005044696077135</v>
      </c>
      <c r="V90" s="16"/>
      <c r="W90" s="20">
        <v>64.225539391554378</v>
      </c>
      <c r="X90" s="20">
        <v>58.802816604793321</v>
      </c>
      <c r="Y90" s="20">
        <v>61.399544437168771</v>
      </c>
      <c r="Z90" s="16"/>
      <c r="AA90" s="20">
        <v>76.546277892890942</v>
      </c>
      <c r="AB90" s="20">
        <v>78.067785977250566</v>
      </c>
      <c r="AC90" s="20">
        <v>99.762099293507021</v>
      </c>
      <c r="AD90" s="16"/>
      <c r="AE90" s="20">
        <v>93.232047752592152</v>
      </c>
      <c r="AF90" s="20">
        <v>75.822380831901839</v>
      </c>
      <c r="AG90" s="20">
        <v>60.043707453969709</v>
      </c>
      <c r="AH90" s="18"/>
      <c r="AI90" s="18"/>
      <c r="AJ90" s="18"/>
      <c r="AK90" s="18"/>
      <c r="AL90" s="17" t="s">
        <v>223</v>
      </c>
      <c r="AM90" s="23" t="s">
        <v>69</v>
      </c>
      <c r="AN90" s="20">
        <v>77.84285944809281</v>
      </c>
      <c r="AO90" s="20">
        <v>79.726052485883798</v>
      </c>
      <c r="AP90" s="20">
        <v>77.021253853501662</v>
      </c>
      <c r="AQ90" s="18"/>
      <c r="AR90" s="20">
        <v>98.919408642648108</v>
      </c>
      <c r="AS90" s="20">
        <v>98.812517825196437</v>
      </c>
      <c r="AT90" s="20">
        <v>97.670975392619155</v>
      </c>
      <c r="AU90" s="18"/>
      <c r="AV90" s="20">
        <v>57.85291984891473</v>
      </c>
      <c r="AW90" s="20">
        <v>61.676813594840482</v>
      </c>
      <c r="AX90" s="20">
        <v>57.348603876661777</v>
      </c>
      <c r="AY90" s="18"/>
      <c r="AZ90" s="18"/>
      <c r="BA90" s="18"/>
      <c r="BB90" s="17" t="s">
        <v>72</v>
      </c>
      <c r="BC90" s="23" t="s">
        <v>72</v>
      </c>
      <c r="BD90" s="20">
        <v>86.642016647947329</v>
      </c>
      <c r="BE90" s="20">
        <v>82.174863069072202</v>
      </c>
      <c r="BF90" s="20">
        <v>83.622731847232117</v>
      </c>
      <c r="BG90" s="18"/>
      <c r="BH90" s="20">
        <v>95.038172931445672</v>
      </c>
      <c r="BI90" s="20">
        <v>92.580532993185187</v>
      </c>
      <c r="BJ90" s="20">
        <v>92.147769567207831</v>
      </c>
      <c r="BK90" s="18"/>
      <c r="BL90" s="20">
        <v>77.985011034151228</v>
      </c>
      <c r="BM90" s="20">
        <v>71.506676856520983</v>
      </c>
      <c r="BN90" s="20">
        <v>71.651090342679126</v>
      </c>
      <c r="BP90" s="20">
        <v>86.88456637413725</v>
      </c>
      <c r="BQ90" s="20">
        <v>82.598460934875646</v>
      </c>
      <c r="BR90" s="20">
        <v>87.161432751684359</v>
      </c>
      <c r="CB90" s="16"/>
    </row>
    <row r="91" spans="1:80" x14ac:dyDescent="0.2">
      <c r="A91" s="17" t="s">
        <v>188</v>
      </c>
      <c r="B91" s="23" t="s">
        <v>61</v>
      </c>
      <c r="C91" s="20">
        <v>94.847039170996155</v>
      </c>
      <c r="D91" s="20">
        <v>90.025110060921889</v>
      </c>
      <c r="E91" s="20">
        <v>68.784235952112581</v>
      </c>
      <c r="F91" s="18"/>
      <c r="G91" s="20">
        <v>80.973545326539949</v>
      </c>
      <c r="H91" s="20">
        <v>70.275401637765583</v>
      </c>
      <c r="I91" s="20">
        <v>52.031798020744588</v>
      </c>
      <c r="J91" s="18"/>
      <c r="K91" s="20">
        <v>110.96020823916071</v>
      </c>
      <c r="L91" s="20">
        <v>113.89930407185172</v>
      </c>
      <c r="M91" s="20">
        <v>90.997825528160476</v>
      </c>
      <c r="Q91" s="17" t="s">
        <v>189</v>
      </c>
      <c r="R91" s="23" t="s">
        <v>190</v>
      </c>
      <c r="S91" s="20">
        <v>100.36263373992269</v>
      </c>
      <c r="T91" s="20">
        <v>84.884391882921335</v>
      </c>
      <c r="U91" s="20">
        <v>72.467251427232952</v>
      </c>
      <c r="V91" s="16"/>
      <c r="W91" s="20">
        <v>90.930524651522418</v>
      </c>
      <c r="X91" s="20">
        <v>78.710524697519872</v>
      </c>
      <c r="Y91" s="20">
        <v>89.045462267620906</v>
      </c>
      <c r="Z91" s="16"/>
      <c r="AA91" s="20">
        <v>108.25275645157062</v>
      </c>
      <c r="AB91" s="20">
        <v>78.627853994353899</v>
      </c>
      <c r="AC91" s="20">
        <v>69.945983151274675</v>
      </c>
      <c r="AD91" s="16"/>
      <c r="AE91" s="20">
        <v>101.6942393289937</v>
      </c>
      <c r="AF91" s="20">
        <v>98.129086381613106</v>
      </c>
      <c r="AG91" s="20">
        <v>56.173085310123824</v>
      </c>
      <c r="AH91" s="18"/>
      <c r="AI91" s="18"/>
      <c r="AJ91" s="18"/>
      <c r="AK91" s="18"/>
      <c r="AL91" s="17" t="s">
        <v>237</v>
      </c>
      <c r="AM91" s="23" t="s">
        <v>238</v>
      </c>
      <c r="AN91" s="20">
        <v>85.460033912309569</v>
      </c>
      <c r="AO91" s="20">
        <v>81.71630537149845</v>
      </c>
      <c r="AP91" s="20">
        <v>76.221286429057429</v>
      </c>
      <c r="AQ91" s="18"/>
      <c r="AR91" s="20">
        <v>97.033233477851851</v>
      </c>
      <c r="AS91" s="20">
        <v>99.398912771051045</v>
      </c>
      <c r="AT91" s="20">
        <v>101.30026846944591</v>
      </c>
      <c r="AU91" s="18"/>
      <c r="AV91" s="20">
        <v>74.483741212550726</v>
      </c>
      <c r="AW91" s="20">
        <v>65.004090646436566</v>
      </c>
      <c r="AX91" s="20">
        <v>52.329053263308381</v>
      </c>
      <c r="AY91" s="18"/>
      <c r="AZ91" s="18"/>
      <c r="BA91" s="18"/>
      <c r="BB91" s="17" t="s">
        <v>115</v>
      </c>
      <c r="BC91" s="23" t="s">
        <v>116</v>
      </c>
      <c r="BD91" s="20">
        <v>92.174712474763894</v>
      </c>
      <c r="BE91" s="20">
        <v>92.340622012279539</v>
      </c>
      <c r="BF91" s="20">
        <v>83.464054936706063</v>
      </c>
      <c r="BG91" s="18"/>
      <c r="BH91" s="20">
        <v>96.071087547034878</v>
      </c>
      <c r="BI91" s="20">
        <v>97.855748627975686</v>
      </c>
      <c r="BJ91" s="20">
        <v>97.00600144669265</v>
      </c>
      <c r="BK91" s="18"/>
      <c r="BL91" s="20">
        <v>93.543819782812903</v>
      </c>
      <c r="BM91" s="20">
        <v>91.369642649999022</v>
      </c>
      <c r="BN91" s="20">
        <v>76.994360976379184</v>
      </c>
      <c r="BP91" s="20">
        <v>86.894665707669063</v>
      </c>
      <c r="BQ91" s="20">
        <v>87.886806999729032</v>
      </c>
      <c r="BR91" s="20">
        <v>76.383513428141981</v>
      </c>
      <c r="CB91" s="16"/>
    </row>
    <row r="92" spans="1:80" x14ac:dyDescent="0.2">
      <c r="A92" s="17" t="s">
        <v>194</v>
      </c>
      <c r="B92" s="23" t="s">
        <v>195</v>
      </c>
      <c r="C92" s="20">
        <v>71.230245803781642</v>
      </c>
      <c r="D92" s="20">
        <v>67.05131210061468</v>
      </c>
      <c r="E92" s="20">
        <v>68.440756388933238</v>
      </c>
      <c r="F92" s="18"/>
      <c r="G92" s="20">
        <v>53.37328688959191</v>
      </c>
      <c r="H92" s="20">
        <v>57.549262474181631</v>
      </c>
      <c r="I92" s="20">
        <v>63.746484059823729</v>
      </c>
      <c r="J92" s="18"/>
      <c r="K92" s="20">
        <v>91.985731005370212</v>
      </c>
      <c r="L92" s="20">
        <v>78.532151318732673</v>
      </c>
      <c r="M92" s="20">
        <v>74.654054531506034</v>
      </c>
      <c r="Q92" s="17" t="s">
        <v>235</v>
      </c>
      <c r="R92" s="23" t="s">
        <v>236</v>
      </c>
      <c r="S92" s="20">
        <v>38.975206470036689</v>
      </c>
      <c r="T92" s="20">
        <v>47.96707075039749</v>
      </c>
      <c r="U92" s="20">
        <v>72.276283635677132</v>
      </c>
      <c r="V92" s="16"/>
      <c r="W92" s="20">
        <v>17.793355240404246</v>
      </c>
      <c r="X92" s="20">
        <v>36.056685898359255</v>
      </c>
      <c r="Y92" s="20">
        <v>61.959101607665069</v>
      </c>
      <c r="Z92" s="16"/>
      <c r="AA92" s="20">
        <v>26.033505679308082</v>
      </c>
      <c r="AB92" s="20">
        <v>22.48815478843709</v>
      </c>
      <c r="AC92" s="20">
        <v>58.704488187354556</v>
      </c>
      <c r="AD92" s="16"/>
      <c r="AE92" s="20">
        <v>73.072700920232222</v>
      </c>
      <c r="AF92" s="20">
        <v>87.909858804834613</v>
      </c>
      <c r="AG92" s="20">
        <v>99.120636365360184</v>
      </c>
      <c r="AH92" s="18"/>
      <c r="AI92" s="18"/>
      <c r="AJ92" s="18"/>
      <c r="AK92" s="18"/>
      <c r="AL92" s="17" t="s">
        <v>153</v>
      </c>
      <c r="AM92" s="23" t="s">
        <v>154</v>
      </c>
      <c r="AN92" s="20">
        <v>73.655356649524663</v>
      </c>
      <c r="AO92" s="20">
        <v>73.977506529860918</v>
      </c>
      <c r="AP92" s="20">
        <v>75.860325518027722</v>
      </c>
      <c r="AQ92" s="18"/>
      <c r="AR92" s="20">
        <v>90.76594245408441</v>
      </c>
      <c r="AS92" s="20">
        <v>90.901155504852795</v>
      </c>
      <c r="AT92" s="20">
        <v>90.982278234500384</v>
      </c>
      <c r="AU92" s="18"/>
      <c r="AV92" s="20">
        <v>57.426973940341256</v>
      </c>
      <c r="AW92" s="20">
        <v>57.973573034589464</v>
      </c>
      <c r="AX92" s="20">
        <v>61.463301912655446</v>
      </c>
      <c r="AY92" s="18"/>
      <c r="AZ92" s="18"/>
      <c r="BA92" s="18"/>
      <c r="BB92" s="17" t="s">
        <v>121</v>
      </c>
      <c r="BC92" s="23" t="s">
        <v>122</v>
      </c>
      <c r="BD92" s="20">
        <v>82.809367357007119</v>
      </c>
      <c r="BE92" s="20">
        <v>82.243950751210491</v>
      </c>
      <c r="BF92" s="20">
        <v>83.196287650193341</v>
      </c>
      <c r="BG92" s="18"/>
      <c r="BH92" s="20">
        <v>96.442134544867898</v>
      </c>
      <c r="BI92" s="20">
        <v>97.885664784694725</v>
      </c>
      <c r="BJ92" s="20">
        <v>94.913987310832866</v>
      </c>
      <c r="BK92" s="18"/>
      <c r="BL92" s="20">
        <v>75.512487163239854</v>
      </c>
      <c r="BM92" s="20">
        <v>75.793153919113522</v>
      </c>
      <c r="BN92" s="20">
        <v>77.960487400922744</v>
      </c>
      <c r="BP92" s="20">
        <v>76.411557501653192</v>
      </c>
      <c r="BQ92" s="20">
        <v>73.289792303990566</v>
      </c>
      <c r="BR92" s="20">
        <v>76.702859185876562</v>
      </c>
      <c r="CB92" s="16"/>
    </row>
    <row r="93" spans="1:80" x14ac:dyDescent="0.2">
      <c r="A93" s="17" t="s">
        <v>165</v>
      </c>
      <c r="B93" s="23" t="s">
        <v>51</v>
      </c>
      <c r="C93" s="20">
        <v>90.60339661282481</v>
      </c>
      <c r="D93" s="20">
        <v>71.115344572901833</v>
      </c>
      <c r="E93" s="20">
        <v>68.126717931169296</v>
      </c>
      <c r="F93" s="18"/>
      <c r="G93" s="20">
        <v>105.75724483740589</v>
      </c>
      <c r="H93" s="20">
        <v>86.44800459583854</v>
      </c>
      <c r="I93" s="20">
        <v>81.142061197941956</v>
      </c>
      <c r="J93" s="18"/>
      <c r="K93" s="20">
        <v>72.987785030412397</v>
      </c>
      <c r="L93" s="20">
        <v>52.589318134856399</v>
      </c>
      <c r="M93" s="20">
        <v>50.868845902296655</v>
      </c>
      <c r="Q93" s="17" t="s">
        <v>77</v>
      </c>
      <c r="R93" s="23" t="s">
        <v>77</v>
      </c>
      <c r="S93" s="20">
        <v>74.198630811451864</v>
      </c>
      <c r="T93" s="20">
        <v>67.9916834325671</v>
      </c>
      <c r="U93" s="20">
        <v>72.226028953688768</v>
      </c>
      <c r="V93" s="16"/>
      <c r="W93" s="20">
        <v>104.08863608980454</v>
      </c>
      <c r="X93" s="20">
        <v>93.716383498314741</v>
      </c>
      <c r="Y93" s="20">
        <v>104.21040999005416</v>
      </c>
      <c r="Z93" s="16"/>
      <c r="AA93" s="20">
        <v>24.265558651832684</v>
      </c>
      <c r="AB93" s="20">
        <v>32.569379096297027</v>
      </c>
      <c r="AC93" s="20">
        <v>44.057974994679007</v>
      </c>
      <c r="AD93" s="16"/>
      <c r="AE93" s="20">
        <v>95.32293891133007</v>
      </c>
      <c r="AF93" s="20">
        <v>78.98717658495012</v>
      </c>
      <c r="AG93" s="20">
        <v>66.574700874149087</v>
      </c>
      <c r="AH93" s="18"/>
      <c r="AI93" s="18"/>
      <c r="AJ93" s="18"/>
      <c r="AK93" s="18"/>
      <c r="AL93" s="17" t="s">
        <v>89</v>
      </c>
      <c r="AM93" s="23" t="s">
        <v>89</v>
      </c>
      <c r="AN93" s="20">
        <v>71.8773682222904</v>
      </c>
      <c r="AO93" s="20">
        <v>71.562151086153818</v>
      </c>
      <c r="AP93" s="20">
        <v>75.606677310277121</v>
      </c>
      <c r="AQ93" s="18"/>
      <c r="AR93" s="20">
        <v>89.518472106996924</v>
      </c>
      <c r="AS93" s="20">
        <v>85.623600992161258</v>
      </c>
      <c r="AT93" s="20">
        <v>91.492178914715723</v>
      </c>
      <c r="AU93" s="18"/>
      <c r="AV93" s="20">
        <v>55.145796963314339</v>
      </c>
      <c r="AW93" s="20">
        <v>58.255545666080657</v>
      </c>
      <c r="AX93" s="20">
        <v>60.472726459545854</v>
      </c>
      <c r="AY93" s="18"/>
      <c r="AZ93" s="18"/>
      <c r="BA93" s="18"/>
      <c r="BB93" s="17" t="s">
        <v>114</v>
      </c>
      <c r="BC93" s="23" t="s">
        <v>27</v>
      </c>
      <c r="BD93" s="20">
        <v>92.758160398319092</v>
      </c>
      <c r="BE93" s="20">
        <v>89.281024660440437</v>
      </c>
      <c r="BF93" s="20">
        <v>82.62108384953639</v>
      </c>
      <c r="BG93" s="18"/>
      <c r="BH93" s="20">
        <v>101.27577381393581</v>
      </c>
      <c r="BI93" s="20">
        <v>98.493959971315178</v>
      </c>
      <c r="BJ93" s="20">
        <v>94.923902069770577</v>
      </c>
      <c r="BK93" s="18"/>
      <c r="BL93" s="20">
        <v>91.533637773941891</v>
      </c>
      <c r="BM93" s="20">
        <v>85.082155700063495</v>
      </c>
      <c r="BN93" s="20">
        <v>75.515596040853339</v>
      </c>
      <c r="BP93" s="20">
        <v>85.399964344961603</v>
      </c>
      <c r="BQ93" s="20">
        <v>84.397284968087845</v>
      </c>
      <c r="BR93" s="20">
        <v>77.43136669570859</v>
      </c>
      <c r="CB93" s="16"/>
    </row>
    <row r="94" spans="1:80" x14ac:dyDescent="0.2">
      <c r="A94" s="17" t="s">
        <v>160</v>
      </c>
      <c r="B94" s="23" t="s">
        <v>46</v>
      </c>
      <c r="C94" s="20">
        <v>97.147939995375523</v>
      </c>
      <c r="D94" s="20">
        <v>77.185274820713801</v>
      </c>
      <c r="E94" s="20">
        <v>67.891189087846328</v>
      </c>
      <c r="F94" s="18"/>
      <c r="G94" s="20">
        <v>91.573498274160812</v>
      </c>
      <c r="H94" s="20">
        <v>95.651304035969758</v>
      </c>
      <c r="I94" s="20">
        <v>79.411971635961891</v>
      </c>
      <c r="J94" s="18"/>
      <c r="K94" s="20">
        <v>103.6144922537848</v>
      </c>
      <c r="L94" s="20">
        <v>54.873302559226111</v>
      </c>
      <c r="M94" s="20">
        <v>52.615072831408483</v>
      </c>
      <c r="Q94" s="17" t="s">
        <v>145</v>
      </c>
      <c r="R94" s="23" t="s">
        <v>146</v>
      </c>
      <c r="S94" s="20">
        <v>58.896086381326299</v>
      </c>
      <c r="T94" s="20">
        <v>59.927030035642495</v>
      </c>
      <c r="U94" s="20">
        <v>71.864195243372492</v>
      </c>
      <c r="V94" s="16"/>
      <c r="W94" s="20">
        <v>74.692218944733341</v>
      </c>
      <c r="X94" s="20">
        <v>68.393391306398811</v>
      </c>
      <c r="Y94" s="20">
        <v>87.034850061769831</v>
      </c>
      <c r="Z94" s="16"/>
      <c r="AA94" s="20">
        <v>48.084273549468286</v>
      </c>
      <c r="AB94" s="20">
        <v>49.921994948244262</v>
      </c>
      <c r="AC94" s="20">
        <v>59.474318395594906</v>
      </c>
      <c r="AD94" s="16"/>
      <c r="AE94" s="20">
        <v>54.254680491590968</v>
      </c>
      <c r="AF94" s="20">
        <v>61.744144240116107</v>
      </c>
      <c r="AG94" s="20">
        <v>68.090240248781697</v>
      </c>
      <c r="AH94" s="18"/>
      <c r="AI94" s="18"/>
      <c r="AJ94" s="18"/>
      <c r="AK94" s="18"/>
      <c r="AL94" s="17" t="s">
        <v>202</v>
      </c>
      <c r="AM94" s="23" t="s">
        <v>67</v>
      </c>
      <c r="AN94" s="20">
        <v>81.35997316753982</v>
      </c>
      <c r="AO94" s="20">
        <v>79.716391064108976</v>
      </c>
      <c r="AP94" s="20">
        <v>74.075032363475373</v>
      </c>
      <c r="AQ94" s="18"/>
      <c r="AR94" s="20">
        <v>88.450637489890056</v>
      </c>
      <c r="AS94" s="20">
        <v>90.682499762330735</v>
      </c>
      <c r="AT94" s="20">
        <v>86.053238325752162</v>
      </c>
      <c r="AU94" s="18"/>
      <c r="AV94" s="20">
        <v>74.625723182075234</v>
      </c>
      <c r="AW94" s="20">
        <v>69.346469171400955</v>
      </c>
      <c r="AX94" s="20">
        <v>62.65389740918139</v>
      </c>
      <c r="AY94" s="18"/>
      <c r="AZ94" s="18"/>
      <c r="BA94" s="18"/>
      <c r="BB94" s="17" t="s">
        <v>109</v>
      </c>
      <c r="BC94" s="23" t="s">
        <v>26</v>
      </c>
      <c r="BD94" s="20">
        <v>86.310054898338336</v>
      </c>
      <c r="BE94" s="20">
        <v>78.878393664187485</v>
      </c>
      <c r="BF94" s="20">
        <v>82.323564642300042</v>
      </c>
      <c r="BG94" s="18"/>
      <c r="BH94" s="20">
        <v>96.532389220016483</v>
      </c>
      <c r="BI94" s="20">
        <v>92.909610717094608</v>
      </c>
      <c r="BJ94" s="20">
        <v>95.974866517169332</v>
      </c>
      <c r="BK94" s="18"/>
      <c r="BL94" s="20">
        <v>84.638713483514294</v>
      </c>
      <c r="BM94" s="20">
        <v>70.741584840772191</v>
      </c>
      <c r="BN94" s="20">
        <v>72.666508931740196</v>
      </c>
      <c r="BP94" s="20">
        <v>77.684073526660896</v>
      </c>
      <c r="BQ94" s="20">
        <v>73.201325548258822</v>
      </c>
      <c r="BR94" s="20">
        <v>78.349485749195551</v>
      </c>
      <c r="CB94" s="16"/>
    </row>
    <row r="95" spans="1:80" x14ac:dyDescent="0.2">
      <c r="A95" s="17" t="s">
        <v>158</v>
      </c>
      <c r="B95" s="23" t="s">
        <v>44</v>
      </c>
      <c r="C95" s="20">
        <v>64.251570190215972</v>
      </c>
      <c r="D95" s="20">
        <v>62.308199652238386</v>
      </c>
      <c r="E95" s="20">
        <v>67.704728753548963</v>
      </c>
      <c r="F95" s="18"/>
      <c r="G95" s="20">
        <v>65.820660208083851</v>
      </c>
      <c r="H95" s="20">
        <v>72.051141986172652</v>
      </c>
      <c r="I95" s="20">
        <v>71.475938918819367</v>
      </c>
      <c r="J95" s="18"/>
      <c r="K95" s="20">
        <v>62.415117134527897</v>
      </c>
      <c r="L95" s="20">
        <v>50.536039207897751</v>
      </c>
      <c r="M95" s="20">
        <v>62.704383977387891</v>
      </c>
      <c r="Q95" s="17" t="s">
        <v>226</v>
      </c>
      <c r="R95" s="23" t="s">
        <v>226</v>
      </c>
      <c r="S95" s="20">
        <v>112.80949098553319</v>
      </c>
      <c r="T95" s="20">
        <v>92.45968524362479</v>
      </c>
      <c r="U95" s="20">
        <v>71.029967522365496</v>
      </c>
      <c r="V95" s="16"/>
      <c r="W95" s="20">
        <v>172.77995875738196</v>
      </c>
      <c r="X95" s="20">
        <v>110.64035723943071</v>
      </c>
      <c r="Y95" s="20">
        <v>63.599837039798246</v>
      </c>
      <c r="Z95" s="16"/>
      <c r="AA95" s="20">
        <v>57.574846328827988</v>
      </c>
      <c r="AB95" s="20">
        <v>61.721394020438133</v>
      </c>
      <c r="AC95" s="20">
        <v>69.067587144436317</v>
      </c>
      <c r="AD95" s="16"/>
      <c r="AE95" s="20">
        <v>109.57453195084086</v>
      </c>
      <c r="AF95" s="20">
        <v>106.35755533953864</v>
      </c>
      <c r="AG95" s="20">
        <v>81.740997781443767</v>
      </c>
      <c r="AH95" s="18"/>
      <c r="AI95" s="18"/>
      <c r="AJ95" s="18"/>
      <c r="AK95" s="18"/>
      <c r="AL95" s="17" t="s">
        <v>194</v>
      </c>
      <c r="AM95" s="23" t="s">
        <v>195</v>
      </c>
      <c r="AN95" s="20">
        <v>75.608229184355736</v>
      </c>
      <c r="AO95" s="20">
        <v>72.132174970868704</v>
      </c>
      <c r="AP95" s="20">
        <v>73.79211705483047</v>
      </c>
      <c r="AQ95" s="18"/>
      <c r="AR95" s="20">
        <v>102.02311486620175</v>
      </c>
      <c r="AS95" s="20">
        <v>98.822456722583809</v>
      </c>
      <c r="AT95" s="20">
        <v>96.921121451126012</v>
      </c>
      <c r="AU95" s="18"/>
      <c r="AV95" s="20">
        <v>50.5645120799906</v>
      </c>
      <c r="AW95" s="20">
        <v>46.901447704701923</v>
      </c>
      <c r="AX95" s="20">
        <v>51.748042661003723</v>
      </c>
      <c r="AY95" s="18"/>
      <c r="AZ95" s="18"/>
      <c r="BA95" s="18"/>
      <c r="BB95" s="17" t="s">
        <v>74</v>
      </c>
      <c r="BC95" s="23" t="s">
        <v>74</v>
      </c>
      <c r="BD95" s="20">
        <v>80.656645708027611</v>
      </c>
      <c r="BE95" s="20">
        <v>79.559400816693611</v>
      </c>
      <c r="BF95" s="20">
        <v>81.153322427170366</v>
      </c>
      <c r="BG95" s="18"/>
      <c r="BH95" s="20">
        <v>96.331823275241874</v>
      </c>
      <c r="BI95" s="20">
        <v>93.388269224599242</v>
      </c>
      <c r="BJ95" s="20">
        <v>90.373027717355228</v>
      </c>
      <c r="BK95" s="18"/>
      <c r="BL95" s="20">
        <v>67.743133698953386</v>
      </c>
      <c r="BM95" s="20">
        <v>69.142738705297162</v>
      </c>
      <c r="BN95" s="20">
        <v>73.080563113687433</v>
      </c>
      <c r="BP95" s="20">
        <v>77.835563529637994</v>
      </c>
      <c r="BQ95" s="20">
        <v>76.376299115076009</v>
      </c>
      <c r="BR95" s="20">
        <v>80.02605097730212</v>
      </c>
      <c r="CB95" s="16"/>
    </row>
    <row r="96" spans="1:80" x14ac:dyDescent="0.2">
      <c r="A96" s="17" t="s">
        <v>196</v>
      </c>
      <c r="B96" s="23" t="s">
        <v>63</v>
      </c>
      <c r="C96" s="20">
        <v>57.468254080607018</v>
      </c>
      <c r="D96" s="20">
        <v>62.75743717488195</v>
      </c>
      <c r="E96" s="20">
        <v>67.253298470513272</v>
      </c>
      <c r="F96" s="18"/>
      <c r="G96" s="20">
        <v>44.439040833740044</v>
      </c>
      <c r="H96" s="20">
        <v>44.622636497067845</v>
      </c>
      <c r="I96" s="20">
        <v>46.72102558421863</v>
      </c>
      <c r="J96" s="18"/>
      <c r="K96" s="20">
        <v>72.624019542318706</v>
      </c>
      <c r="L96" s="20">
        <v>84.680452824738055</v>
      </c>
      <c r="M96" s="20">
        <v>94.478866138481422</v>
      </c>
      <c r="Q96" s="17" t="s">
        <v>78</v>
      </c>
      <c r="R96" s="23" t="s">
        <v>78</v>
      </c>
      <c r="S96" s="20">
        <v>70.683181415341934</v>
      </c>
      <c r="T96" s="20">
        <v>73.521451841866153</v>
      </c>
      <c r="U96" s="20">
        <v>70.919407221991079</v>
      </c>
      <c r="V96" s="16"/>
      <c r="W96" s="20">
        <v>56.559942652130921</v>
      </c>
      <c r="X96" s="20">
        <v>66.291214831400453</v>
      </c>
      <c r="Y96" s="20">
        <v>83.781831257020244</v>
      </c>
      <c r="Z96" s="16"/>
      <c r="AA96" s="20">
        <v>33.377285639590518</v>
      </c>
      <c r="AB96" s="20">
        <v>27.073118386079603</v>
      </c>
      <c r="AC96" s="20">
        <v>27.299363538369654</v>
      </c>
      <c r="AD96" s="16"/>
      <c r="AE96" s="20">
        <v>122.52424936321297</v>
      </c>
      <c r="AF96" s="20">
        <v>131.09400730610631</v>
      </c>
      <c r="AG96" s="20">
        <v>104.3323473083414</v>
      </c>
      <c r="AH96" s="18"/>
      <c r="AI96" s="18"/>
      <c r="AJ96" s="18"/>
      <c r="AK96" s="18"/>
      <c r="AL96" s="17" t="s">
        <v>230</v>
      </c>
      <c r="AM96" s="23" t="s">
        <v>230</v>
      </c>
      <c r="AN96" s="20">
        <v>67.932760017606697</v>
      </c>
      <c r="AO96" s="20">
        <v>71.494521133730032</v>
      </c>
      <c r="AP96" s="20">
        <v>72.670211520548918</v>
      </c>
      <c r="AQ96" s="18"/>
      <c r="AR96" s="20">
        <v>90.825821030744606</v>
      </c>
      <c r="AS96" s="20">
        <v>93.445513236018584</v>
      </c>
      <c r="AT96" s="20">
        <v>91.942091279611589</v>
      </c>
      <c r="AU96" s="18"/>
      <c r="AV96" s="20">
        <v>46.229329277175978</v>
      </c>
      <c r="AW96" s="20">
        <v>50.736275492982152</v>
      </c>
      <c r="AX96" s="20">
        <v>54.310204169527566</v>
      </c>
      <c r="AY96" s="18"/>
      <c r="AZ96" s="18"/>
      <c r="BA96" s="18"/>
      <c r="BB96" s="17" t="s">
        <v>161</v>
      </c>
      <c r="BC96" s="23" t="s">
        <v>47</v>
      </c>
      <c r="BD96" s="20">
        <v>64.782838408543014</v>
      </c>
      <c r="BE96" s="20">
        <v>79.184353399371403</v>
      </c>
      <c r="BF96" s="20">
        <v>81.103735892630965</v>
      </c>
      <c r="BG96" s="18"/>
      <c r="BH96" s="20">
        <v>85.060017178909163</v>
      </c>
      <c r="BI96" s="20">
        <v>93.348381015640513</v>
      </c>
      <c r="BJ96" s="20">
        <v>95.151941525338231</v>
      </c>
      <c r="BK96" s="18"/>
      <c r="BL96" s="20">
        <v>55.983568947057918</v>
      </c>
      <c r="BM96" s="20">
        <v>73.488068999870393</v>
      </c>
      <c r="BN96" s="20">
        <v>72.055286091722863</v>
      </c>
      <c r="BP96" s="20">
        <v>53.183090378496658</v>
      </c>
      <c r="BQ96" s="20">
        <v>70.920849178284868</v>
      </c>
      <c r="BR96" s="20">
        <v>76.134024554911832</v>
      </c>
      <c r="CB96" s="16"/>
    </row>
    <row r="97" spans="1:80" x14ac:dyDescent="0.2">
      <c r="A97" s="17" t="s">
        <v>74</v>
      </c>
      <c r="B97" s="23" t="s">
        <v>74</v>
      </c>
      <c r="C97" s="20">
        <v>64.414369776846584</v>
      </c>
      <c r="D97" s="20">
        <v>67.657260386971117</v>
      </c>
      <c r="E97" s="20">
        <v>65.123725178801422</v>
      </c>
      <c r="F97" s="18"/>
      <c r="G97" s="20">
        <v>61.126395331280314</v>
      </c>
      <c r="H97" s="20">
        <v>67.640432088516405</v>
      </c>
      <c r="I97" s="20">
        <v>62.627520661528145</v>
      </c>
      <c r="J97" s="18"/>
      <c r="K97" s="20">
        <v>68.235364944027026</v>
      </c>
      <c r="L97" s="20">
        <v>67.688992940411779</v>
      </c>
      <c r="M97" s="20">
        <v>68.4338344245391</v>
      </c>
      <c r="Q97" s="17" t="s">
        <v>214</v>
      </c>
      <c r="R97" s="23" t="s">
        <v>215</v>
      </c>
      <c r="S97" s="20">
        <v>93.25295737019897</v>
      </c>
      <c r="T97" s="20">
        <v>69.244445125293268</v>
      </c>
      <c r="U97" s="20">
        <v>70.004772009802707</v>
      </c>
      <c r="V97" s="16"/>
      <c r="W97" s="20">
        <v>100.10132959335543</v>
      </c>
      <c r="X97" s="20">
        <v>61.951237592694106</v>
      </c>
      <c r="Y97" s="20">
        <v>49.0513506068948</v>
      </c>
      <c r="Z97" s="16"/>
      <c r="AA97" s="20">
        <v>65.540321947123743</v>
      </c>
      <c r="AB97" s="20">
        <v>57.649035048619012</v>
      </c>
      <c r="AC97" s="20">
        <v>68.959021345838309</v>
      </c>
      <c r="AD97" s="16"/>
      <c r="AE97" s="20">
        <v>114.62423135307584</v>
      </c>
      <c r="AF97" s="20">
        <v>89.410584532892997</v>
      </c>
      <c r="AG97" s="20">
        <v>95.250014221514306</v>
      </c>
      <c r="AH97" s="18"/>
      <c r="AI97" s="18"/>
      <c r="AJ97" s="18"/>
      <c r="AK97" s="18"/>
      <c r="AL97" s="17" t="s">
        <v>227</v>
      </c>
      <c r="AM97" s="23" t="s">
        <v>227</v>
      </c>
      <c r="AN97" s="20">
        <v>79.795731982923883</v>
      </c>
      <c r="AO97" s="20">
        <v>80.296076370598684</v>
      </c>
      <c r="AP97" s="20">
        <v>72.484853214885021</v>
      </c>
      <c r="AQ97" s="18"/>
      <c r="AR97" s="20">
        <v>85.37687055466651</v>
      </c>
      <c r="AS97" s="20">
        <v>90.324699456385545</v>
      </c>
      <c r="AT97" s="20">
        <v>88.422776780870478</v>
      </c>
      <c r="AU97" s="18"/>
      <c r="AV97" s="20">
        <v>74.493206677185697</v>
      </c>
      <c r="AW97" s="20">
        <v>70.803327767438788</v>
      </c>
      <c r="AX97" s="20">
        <v>57.300980056800732</v>
      </c>
      <c r="AY97" s="18"/>
      <c r="AZ97" s="18"/>
      <c r="BA97" s="18"/>
      <c r="BB97" s="17" t="s">
        <v>231</v>
      </c>
      <c r="BC97" s="23" t="s">
        <v>232</v>
      </c>
      <c r="BD97" s="20">
        <v>79.338858156549492</v>
      </c>
      <c r="BE97" s="20">
        <v>77.111722935222318</v>
      </c>
      <c r="BF97" s="20">
        <v>80.53844939888188</v>
      </c>
      <c r="BG97" s="18"/>
      <c r="BH97" s="20">
        <v>92.450872243853283</v>
      </c>
      <c r="BI97" s="20">
        <v>88.860957507784704</v>
      </c>
      <c r="BJ97" s="20">
        <v>92.306405710211408</v>
      </c>
      <c r="BK97" s="18"/>
      <c r="BL97" s="20">
        <v>75.854218104747943</v>
      </c>
      <c r="BM97" s="20">
        <v>73.527304487857506</v>
      </c>
      <c r="BN97" s="20">
        <v>76.264836941519761</v>
      </c>
      <c r="BP97" s="20">
        <v>69.645004035342367</v>
      </c>
      <c r="BQ97" s="20">
        <v>69.122025145072641</v>
      </c>
      <c r="BR97" s="20">
        <v>73.010423862070368</v>
      </c>
      <c r="CB97" s="16"/>
    </row>
    <row r="98" spans="1:80" x14ac:dyDescent="0.2">
      <c r="A98" s="17" t="s">
        <v>168</v>
      </c>
      <c r="B98" s="23" t="s">
        <v>169</v>
      </c>
      <c r="C98" s="20">
        <v>79.728384225899731</v>
      </c>
      <c r="D98" s="20">
        <v>70.5929753605256</v>
      </c>
      <c r="E98" s="20">
        <v>63.131543712361285</v>
      </c>
      <c r="F98" s="18"/>
      <c r="G98" s="20">
        <v>80.680784721319952</v>
      </c>
      <c r="H98" s="20">
        <v>69.607112259332823</v>
      </c>
      <c r="I98" s="20">
        <v>58.900511804128243</v>
      </c>
      <c r="J98" s="18"/>
      <c r="K98" s="20">
        <v>78.608548539989158</v>
      </c>
      <c r="L98" s="20">
        <v>71.79555079432906</v>
      </c>
      <c r="M98" s="20">
        <v>68.741992117911764</v>
      </c>
      <c r="Q98" s="17" t="s">
        <v>76</v>
      </c>
      <c r="R98" s="23" t="s">
        <v>76</v>
      </c>
      <c r="S98" s="20">
        <v>75.321211290881919</v>
      </c>
      <c r="T98" s="20">
        <v>76.281442446153449</v>
      </c>
      <c r="U98" s="20">
        <v>69.964568264212019</v>
      </c>
      <c r="V98" s="16"/>
      <c r="W98" s="20">
        <v>76.16752234841951</v>
      </c>
      <c r="X98" s="20">
        <v>88.039538270899769</v>
      </c>
      <c r="Y98" s="20">
        <v>79.950287242096508</v>
      </c>
      <c r="Z98" s="16"/>
      <c r="AA98" s="20">
        <v>53.883528359373855</v>
      </c>
      <c r="AB98" s="20">
        <v>37.505571789411121</v>
      </c>
      <c r="AC98" s="20">
        <v>24.861567878941852</v>
      </c>
      <c r="AD98" s="16"/>
      <c r="AE98" s="20">
        <v>96.230306772669152</v>
      </c>
      <c r="AF98" s="20">
        <v>105.59187894767213</v>
      </c>
      <c r="AG98" s="20">
        <v>108.29019473993591</v>
      </c>
      <c r="AH98" s="18"/>
      <c r="AI98" s="18"/>
      <c r="AJ98" s="18"/>
      <c r="AK98" s="18"/>
      <c r="AL98" s="17" t="s">
        <v>91</v>
      </c>
      <c r="AM98" s="23" t="s">
        <v>91</v>
      </c>
      <c r="AN98" s="20">
        <v>72.061968113642578</v>
      </c>
      <c r="AO98" s="20">
        <v>69.813433744909887</v>
      </c>
      <c r="AP98" s="20">
        <v>70.660537259140284</v>
      </c>
      <c r="AQ98" s="18"/>
      <c r="AR98" s="20">
        <v>90.865740081851385</v>
      </c>
      <c r="AS98" s="20">
        <v>90.940911094402267</v>
      </c>
      <c r="AT98" s="20">
        <v>92.961892640042265</v>
      </c>
      <c r="AU98" s="18"/>
      <c r="AV98" s="20">
        <v>54.218181429087629</v>
      </c>
      <c r="AW98" s="20">
        <v>49.824563984493963</v>
      </c>
      <c r="AX98" s="20">
        <v>49.414475487812872</v>
      </c>
      <c r="AY98" s="18"/>
      <c r="AZ98" s="18"/>
      <c r="BA98" s="18"/>
      <c r="BB98" s="17" t="s">
        <v>162</v>
      </c>
      <c r="BC98" s="23" t="s">
        <v>48</v>
      </c>
      <c r="BD98" s="20">
        <v>86.249698216591241</v>
      </c>
      <c r="BE98" s="20">
        <v>83.171699625639121</v>
      </c>
      <c r="BF98" s="20">
        <v>80.528532091974014</v>
      </c>
      <c r="BG98" s="18"/>
      <c r="BH98" s="20">
        <v>94.98803144525202</v>
      </c>
      <c r="BI98" s="20">
        <v>97.55658706078529</v>
      </c>
      <c r="BJ98" s="20">
        <v>97.610801741893809</v>
      </c>
      <c r="BK98" s="18"/>
      <c r="BL98" s="20">
        <v>83.91504796032072</v>
      </c>
      <c r="BM98" s="20">
        <v>77.519515390546673</v>
      </c>
      <c r="BN98" s="20">
        <v>77.418273591229934</v>
      </c>
      <c r="BP98" s="20">
        <v>79.794834234808604</v>
      </c>
      <c r="BQ98" s="20">
        <v>74.646282558544044</v>
      </c>
      <c r="BR98" s="20">
        <v>66.483794938369726</v>
      </c>
      <c r="CB98" s="16"/>
    </row>
    <row r="99" spans="1:80" x14ac:dyDescent="0.2">
      <c r="A99" s="17" t="s">
        <v>175</v>
      </c>
      <c r="B99" s="23" t="s">
        <v>176</v>
      </c>
      <c r="C99" s="20">
        <v>69.406890433518768</v>
      </c>
      <c r="D99" s="20">
        <v>65.275256778535436</v>
      </c>
      <c r="E99" s="20">
        <v>62.827318956402443</v>
      </c>
      <c r="F99" s="18"/>
      <c r="G99" s="20">
        <v>61.570583835752061</v>
      </c>
      <c r="H99" s="20">
        <v>62.90512449276423</v>
      </c>
      <c r="I99" s="20">
        <v>62.266009409771108</v>
      </c>
      <c r="J99" s="18"/>
      <c r="K99" s="20">
        <v>78.5264079459035</v>
      </c>
      <c r="L99" s="20">
        <v>68.1388686603634</v>
      </c>
      <c r="M99" s="20">
        <v>63.583204065895146</v>
      </c>
      <c r="Q99" s="17" t="s">
        <v>71</v>
      </c>
      <c r="R99" s="23" t="s">
        <v>71</v>
      </c>
      <c r="S99" s="20">
        <v>42.46111427458267</v>
      </c>
      <c r="T99" s="20">
        <v>53.320669546656909</v>
      </c>
      <c r="U99" s="20">
        <v>67.94433004827944</v>
      </c>
      <c r="V99" s="16"/>
      <c r="W99" s="20">
        <v>31.110958938544343</v>
      </c>
      <c r="X99" s="20">
        <v>54.346589975764495</v>
      </c>
      <c r="Y99" s="20">
        <v>65.287992571126026</v>
      </c>
      <c r="Z99" s="16"/>
      <c r="AA99" s="20">
        <v>45.22835912046957</v>
      </c>
      <c r="AB99" s="20">
        <v>28.800785828669532</v>
      </c>
      <c r="AC99" s="20">
        <v>42.794663883720467</v>
      </c>
      <c r="AD99" s="16"/>
      <c r="AE99" s="20">
        <v>50.89150178814932</v>
      </c>
      <c r="AF99" s="20">
        <v>78.609442898295967</v>
      </c>
      <c r="AG99" s="20">
        <v>98.782638375334216</v>
      </c>
      <c r="AH99" s="18"/>
      <c r="AI99" s="18"/>
      <c r="AJ99" s="18"/>
      <c r="AK99" s="18"/>
      <c r="AL99" s="17" t="s">
        <v>214</v>
      </c>
      <c r="AM99" s="23" t="s">
        <v>215</v>
      </c>
      <c r="AN99" s="20">
        <v>80.262089603182062</v>
      </c>
      <c r="AO99" s="20">
        <v>78.846863104374435</v>
      </c>
      <c r="AP99" s="20">
        <v>70.572735956457379</v>
      </c>
      <c r="AQ99" s="18"/>
      <c r="AR99" s="20">
        <v>89.857784041404727</v>
      </c>
      <c r="AS99" s="20">
        <v>89.658793331431994</v>
      </c>
      <c r="AT99" s="20">
        <v>82.643902405096725</v>
      </c>
      <c r="AU99" s="18"/>
      <c r="AV99" s="20">
        <v>71.170828590312482</v>
      </c>
      <c r="AW99" s="20">
        <v>68.6321385049566</v>
      </c>
      <c r="AX99" s="20">
        <v>59.072586155631349</v>
      </c>
      <c r="AY99" s="18"/>
      <c r="AZ99" s="18"/>
      <c r="BA99" s="18"/>
      <c r="BB99" s="17" t="s">
        <v>163</v>
      </c>
      <c r="BC99" s="23" t="s">
        <v>49</v>
      </c>
      <c r="BD99" s="20">
        <v>86.118925406139226</v>
      </c>
      <c r="BE99" s="20">
        <v>82.944697241470422</v>
      </c>
      <c r="BF99" s="20">
        <v>79.97316290513281</v>
      </c>
      <c r="BG99" s="18"/>
      <c r="BH99" s="20">
        <v>95.579700982337101</v>
      </c>
      <c r="BI99" s="20">
        <v>90.546234336290553</v>
      </c>
      <c r="BJ99" s="20">
        <v>88.241354545744528</v>
      </c>
      <c r="BK99" s="18"/>
      <c r="BL99" s="20">
        <v>78.44735289619156</v>
      </c>
      <c r="BM99" s="20">
        <v>75.332136935264899</v>
      </c>
      <c r="BN99" s="20">
        <v>72.617216767222672</v>
      </c>
      <c r="BP99" s="20">
        <v>84.299136989994608</v>
      </c>
      <c r="BQ99" s="20">
        <v>83.089942911163135</v>
      </c>
      <c r="BR99" s="20">
        <v>79.097952368885984</v>
      </c>
      <c r="CB99" s="16"/>
    </row>
    <row r="100" spans="1:80" x14ac:dyDescent="0.2">
      <c r="A100" s="17" t="s">
        <v>167</v>
      </c>
      <c r="B100" s="23" t="s">
        <v>53</v>
      </c>
      <c r="C100" s="20">
        <v>73.05360117404453</v>
      </c>
      <c r="D100" s="20">
        <v>67.531891776000819</v>
      </c>
      <c r="E100" s="20">
        <v>61.276754071192883</v>
      </c>
      <c r="F100" s="18"/>
      <c r="G100" s="20">
        <v>87.898847918985581</v>
      </c>
      <c r="H100" s="20">
        <v>72.108423932895477</v>
      </c>
      <c r="I100" s="20">
        <v>67.533744792516458</v>
      </c>
      <c r="J100" s="18"/>
      <c r="K100" s="20">
        <v>55.796932125339382</v>
      </c>
      <c r="L100" s="20">
        <v>61.990567154358033</v>
      </c>
      <c r="M100" s="20">
        <v>52.991710012197302</v>
      </c>
      <c r="Q100" s="17" t="s">
        <v>165</v>
      </c>
      <c r="R100" s="23" t="s">
        <v>51</v>
      </c>
      <c r="S100" s="20">
        <v>91.500156270737989</v>
      </c>
      <c r="T100" s="20">
        <v>68.373384260819606</v>
      </c>
      <c r="U100" s="20">
        <v>67.542292592372462</v>
      </c>
      <c r="V100" s="16"/>
      <c r="W100" s="20">
        <v>71.442564150127296</v>
      </c>
      <c r="X100" s="20">
        <v>48.640682400768902</v>
      </c>
      <c r="Y100" s="20">
        <v>50.454985543054974</v>
      </c>
      <c r="Z100" s="16"/>
      <c r="AA100" s="20">
        <v>94.575451975277431</v>
      </c>
      <c r="AB100" s="20">
        <v>66.211430835520773</v>
      </c>
      <c r="AC100" s="20">
        <v>73.360870998084465</v>
      </c>
      <c r="AD100" s="16"/>
      <c r="AE100" s="20">
        <v>108.21348015883223</v>
      </c>
      <c r="AF100" s="20">
        <v>91.503433337328147</v>
      </c>
      <c r="AG100" s="20">
        <v>80.759713294271577</v>
      </c>
      <c r="AH100" s="18"/>
      <c r="AI100" s="18"/>
      <c r="AJ100" s="18"/>
      <c r="AK100" s="18"/>
      <c r="AL100" s="17" t="s">
        <v>73</v>
      </c>
      <c r="AM100" s="23" t="s">
        <v>73</v>
      </c>
      <c r="AN100" s="20">
        <v>67.767591693765254</v>
      </c>
      <c r="AO100" s="20">
        <v>65.774959443031619</v>
      </c>
      <c r="AP100" s="20">
        <v>67.655781567325391</v>
      </c>
      <c r="AQ100" s="18"/>
      <c r="AR100" s="20">
        <v>82.402901247209982</v>
      </c>
      <c r="AS100" s="20">
        <v>81.151097167846402</v>
      </c>
      <c r="AT100" s="20">
        <v>81.914044568710082</v>
      </c>
      <c r="AU100" s="18"/>
      <c r="AV100" s="20">
        <v>53.886890166863807</v>
      </c>
      <c r="AW100" s="20">
        <v>51.243826229666311</v>
      </c>
      <c r="AX100" s="20">
        <v>54.072085070222379</v>
      </c>
      <c r="AY100" s="18"/>
      <c r="AZ100" s="18"/>
      <c r="BA100" s="18"/>
      <c r="BB100" s="17" t="s">
        <v>187</v>
      </c>
      <c r="BC100" s="23" t="s">
        <v>60</v>
      </c>
      <c r="BD100" s="20">
        <v>81.411104229866226</v>
      </c>
      <c r="BE100" s="20">
        <v>82.234081082333589</v>
      </c>
      <c r="BF100" s="20">
        <v>78.921928372897682</v>
      </c>
      <c r="BG100" s="18"/>
      <c r="BH100" s="20">
        <v>90.084194095512984</v>
      </c>
      <c r="BI100" s="20">
        <v>90.6758710154064</v>
      </c>
      <c r="BJ100" s="20">
        <v>88.449564483436731</v>
      </c>
      <c r="BK100" s="18"/>
      <c r="BL100" s="20">
        <v>78.7287783774335</v>
      </c>
      <c r="BM100" s="20">
        <v>79.363583325941178</v>
      </c>
      <c r="BN100" s="20">
        <v>73.918529910485432</v>
      </c>
      <c r="BP100" s="20">
        <v>75.371326147877056</v>
      </c>
      <c r="BQ100" s="20">
        <v>76.779314335631739</v>
      </c>
      <c r="BR100" s="20">
        <v>74.397581997230006</v>
      </c>
      <c r="CB100" s="16"/>
    </row>
    <row r="101" spans="1:80" x14ac:dyDescent="0.2">
      <c r="A101" s="17" t="s">
        <v>184</v>
      </c>
      <c r="B101" s="23" t="s">
        <v>185</v>
      </c>
      <c r="C101" s="20">
        <v>79.967156952957978</v>
      </c>
      <c r="D101" s="20">
        <v>70.467606749555316</v>
      </c>
      <c r="E101" s="20">
        <v>60.894019700793059</v>
      </c>
      <c r="F101" s="18"/>
      <c r="G101" s="20">
        <v>67.375319973734904</v>
      </c>
      <c r="H101" s="20">
        <v>63.229722190860151</v>
      </c>
      <c r="I101" s="20">
        <v>55.50919196621701</v>
      </c>
      <c r="J101" s="18"/>
      <c r="K101" s="20">
        <v>94.614230016111762</v>
      </c>
      <c r="L101" s="20">
        <v>79.224267810965941</v>
      </c>
      <c r="M101" s="20">
        <v>68.034370747944877</v>
      </c>
      <c r="Q101" s="17" t="s">
        <v>74</v>
      </c>
      <c r="R101" s="23" t="s">
        <v>74</v>
      </c>
      <c r="S101" s="20">
        <v>56.424439887142555</v>
      </c>
      <c r="T101" s="20">
        <v>56.364488971952497</v>
      </c>
      <c r="U101" s="20">
        <v>66.547249889002686</v>
      </c>
      <c r="V101" s="16"/>
      <c r="W101" s="20">
        <v>62.381410136946648</v>
      </c>
      <c r="X101" s="20">
        <v>56.85563931689159</v>
      </c>
      <c r="Y101" s="20">
        <v>44.17656440968986</v>
      </c>
      <c r="Z101" s="16"/>
      <c r="AA101" s="20">
        <v>33.862985372413426</v>
      </c>
      <c r="AB101" s="20">
        <v>33.518646921895886</v>
      </c>
      <c r="AC101" s="20">
        <v>63.757732631188702</v>
      </c>
      <c r="AD101" s="16"/>
      <c r="AE101" s="20">
        <v>73.42775790945187</v>
      </c>
      <c r="AF101" s="20">
        <v>80.39602114598452</v>
      </c>
      <c r="AG101" s="20">
        <v>95.337239509262943</v>
      </c>
      <c r="AH101" s="18"/>
      <c r="AI101" s="18"/>
      <c r="AJ101" s="18"/>
      <c r="AK101" s="18"/>
      <c r="AL101" s="17" t="s">
        <v>168</v>
      </c>
      <c r="AM101" s="23" t="s">
        <v>169</v>
      </c>
      <c r="AN101" s="20">
        <v>64.007583380433758</v>
      </c>
      <c r="AO101" s="20">
        <v>64.702541626025678</v>
      </c>
      <c r="AP101" s="20">
        <v>67.519201763151983</v>
      </c>
      <c r="AQ101" s="18"/>
      <c r="AR101" s="20">
        <v>79.448891465306858</v>
      </c>
      <c r="AS101" s="20">
        <v>82.085353522258842</v>
      </c>
      <c r="AT101" s="20">
        <v>86.453160427881841</v>
      </c>
      <c r="AU101" s="18"/>
      <c r="AV101" s="20">
        <v>49.362398071349858</v>
      </c>
      <c r="AW101" s="20">
        <v>48.273714511292397</v>
      </c>
      <c r="AX101" s="20">
        <v>49.48114883561832</v>
      </c>
      <c r="AY101" s="18"/>
      <c r="AZ101" s="18"/>
      <c r="BA101" s="18"/>
      <c r="BB101" s="17" t="s">
        <v>188</v>
      </c>
      <c r="BC101" s="23" t="s">
        <v>61</v>
      </c>
      <c r="BD101" s="20">
        <v>80.334743405376457</v>
      </c>
      <c r="BE101" s="20">
        <v>80.615455386521944</v>
      </c>
      <c r="BF101" s="20">
        <v>78.13846112717529</v>
      </c>
      <c r="BG101" s="18"/>
      <c r="BH101" s="20">
        <v>87.727544244411391</v>
      </c>
      <c r="BI101" s="20">
        <v>89.718554000397148</v>
      </c>
      <c r="BJ101" s="20">
        <v>87.983570813363713</v>
      </c>
      <c r="BK101" s="18"/>
      <c r="BL101" s="20">
        <v>69.532195686848581</v>
      </c>
      <c r="BM101" s="20">
        <v>73.890232751738338</v>
      </c>
      <c r="BN101" s="20">
        <v>68.486533380653796</v>
      </c>
      <c r="BP101" s="20">
        <v>83.753772979277031</v>
      </c>
      <c r="BQ101" s="20">
        <v>78.37171593880322</v>
      </c>
      <c r="BR101" s="20">
        <v>77.990221771744132</v>
      </c>
      <c r="CB101" s="16"/>
    </row>
    <row r="102" spans="1:80" x14ac:dyDescent="0.2">
      <c r="A102" s="17" t="s">
        <v>187</v>
      </c>
      <c r="B102" s="23" t="s">
        <v>60</v>
      </c>
      <c r="C102" s="20">
        <v>61.386297465517146</v>
      </c>
      <c r="D102" s="20">
        <v>56.405427552386826</v>
      </c>
      <c r="E102" s="20">
        <v>60.707559366495708</v>
      </c>
      <c r="F102" s="18"/>
      <c r="G102" s="20">
        <v>68.193030629694235</v>
      </c>
      <c r="H102" s="20">
        <v>64.738146787894095</v>
      </c>
      <c r="I102" s="20">
        <v>68.489167386445757</v>
      </c>
      <c r="J102" s="18"/>
      <c r="K102" s="20">
        <v>53.485261120356867</v>
      </c>
      <c r="L102" s="20">
        <v>46.337199155016037</v>
      </c>
      <c r="M102" s="20">
        <v>50.400902738286291</v>
      </c>
      <c r="Q102" s="17" t="s">
        <v>163</v>
      </c>
      <c r="R102" s="23" t="s">
        <v>49</v>
      </c>
      <c r="S102" s="20">
        <v>109.04786165972367</v>
      </c>
      <c r="T102" s="20">
        <v>96.717117558748825</v>
      </c>
      <c r="U102" s="20">
        <v>65.451697821656168</v>
      </c>
      <c r="V102" s="16"/>
      <c r="W102" s="20">
        <v>104.34781101207375</v>
      </c>
      <c r="X102" s="20">
        <v>84.300182882192971</v>
      </c>
      <c r="Y102" s="20">
        <v>61.788389250564514</v>
      </c>
      <c r="Z102" s="16"/>
      <c r="AA102" s="20">
        <v>103.59975301112713</v>
      </c>
      <c r="AB102" s="20">
        <v>104.23909992901126</v>
      </c>
      <c r="AC102" s="20">
        <v>77.831807976711161</v>
      </c>
      <c r="AD102" s="16"/>
      <c r="AE102" s="20">
        <v>119.23997221293125</v>
      </c>
      <c r="AF102" s="20">
        <v>101.72266091410663</v>
      </c>
      <c r="AG102" s="20">
        <v>55.987731573657975</v>
      </c>
      <c r="AH102" s="18"/>
      <c r="AI102" s="18"/>
      <c r="AJ102" s="18"/>
      <c r="AK102" s="18"/>
      <c r="AL102" s="17" t="s">
        <v>225</v>
      </c>
      <c r="AM102" s="23" t="s">
        <v>225</v>
      </c>
      <c r="AN102" s="20">
        <v>72.761504544029833</v>
      </c>
      <c r="AO102" s="20">
        <v>64.615588830052218</v>
      </c>
      <c r="AP102" s="20">
        <v>67.089950950035572</v>
      </c>
      <c r="AQ102" s="18"/>
      <c r="AR102" s="20">
        <v>77.90202823491839</v>
      </c>
      <c r="AS102" s="20">
        <v>76.579204369657859</v>
      </c>
      <c r="AT102" s="20">
        <v>76.495100084853021</v>
      </c>
      <c r="AU102" s="18"/>
      <c r="AV102" s="20">
        <v>67.876846897344166</v>
      </c>
      <c r="AW102" s="20">
        <v>53.292827351835648</v>
      </c>
      <c r="AX102" s="20">
        <v>58.120109758410585</v>
      </c>
      <c r="AY102" s="18"/>
      <c r="AZ102" s="18"/>
      <c r="BA102" s="18"/>
      <c r="BB102" s="17" t="s">
        <v>228</v>
      </c>
      <c r="BC102" s="23" t="s">
        <v>228</v>
      </c>
      <c r="BD102" s="20">
        <v>80.214030041882268</v>
      </c>
      <c r="BE102" s="20">
        <v>79.98379657840033</v>
      </c>
      <c r="BF102" s="20">
        <v>77.245903505466202</v>
      </c>
      <c r="BG102" s="18"/>
      <c r="BH102" s="20">
        <v>87.887997000231081</v>
      </c>
      <c r="BI102" s="20">
        <v>86.816686798650395</v>
      </c>
      <c r="BJ102" s="20">
        <v>86.446783178016474</v>
      </c>
      <c r="BK102" s="18"/>
      <c r="BL102" s="20">
        <v>69.773417527913111</v>
      </c>
      <c r="BM102" s="20">
        <v>64.885688258694955</v>
      </c>
      <c r="BN102" s="20">
        <v>64.375566859891947</v>
      </c>
      <c r="BP102" s="20">
        <v>82.976124297327857</v>
      </c>
      <c r="BQ102" s="20">
        <v>88.368459336490773</v>
      </c>
      <c r="BR102" s="20">
        <v>81.004047360364311</v>
      </c>
      <c r="CB102" s="16"/>
    </row>
    <row r="103" spans="1:80" x14ac:dyDescent="0.2">
      <c r="A103" s="17" t="s">
        <v>75</v>
      </c>
      <c r="B103" s="23" t="s">
        <v>75</v>
      </c>
      <c r="C103" s="20">
        <v>73.129574314472151</v>
      </c>
      <c r="D103" s="20">
        <v>71.575029479792946</v>
      </c>
      <c r="E103" s="20">
        <v>59.461219237244997</v>
      </c>
      <c r="F103" s="18"/>
      <c r="G103" s="20">
        <v>76.30956602958679</v>
      </c>
      <c r="H103" s="20">
        <v>80.471588154425504</v>
      </c>
      <c r="I103" s="20">
        <v>58.995193322445559</v>
      </c>
      <c r="J103" s="18"/>
      <c r="K103" s="20">
        <v>69.432270743561119</v>
      </c>
      <c r="L103" s="20">
        <v>60.837039667302619</v>
      </c>
      <c r="M103" s="20">
        <v>60.090750207671498</v>
      </c>
      <c r="Q103" s="17" t="s">
        <v>198</v>
      </c>
      <c r="R103" s="23" t="s">
        <v>65</v>
      </c>
      <c r="S103" s="20">
        <v>113.61696115494779</v>
      </c>
      <c r="T103" s="20">
        <v>55.111727279226344</v>
      </c>
      <c r="U103" s="20">
        <v>65.079813174942217</v>
      </c>
      <c r="V103" s="16"/>
      <c r="W103" s="20">
        <v>103.75968330384751</v>
      </c>
      <c r="X103" s="20">
        <v>49.338178742703846</v>
      </c>
      <c r="Y103" s="20">
        <v>59.749324985196687</v>
      </c>
      <c r="Z103" s="16"/>
      <c r="AA103" s="20">
        <v>75.769158320374274</v>
      </c>
      <c r="AB103" s="20">
        <v>67.246132765423525</v>
      </c>
      <c r="AC103" s="20">
        <v>70.350637491503576</v>
      </c>
      <c r="AD103" s="16"/>
      <c r="AE103" s="20">
        <v>161.79749744856386</v>
      </c>
      <c r="AF103" s="20">
        <v>48.145731520566727</v>
      </c>
      <c r="AG103" s="20">
        <v>65.375353167605283</v>
      </c>
      <c r="AH103" s="18"/>
      <c r="AI103" s="18"/>
      <c r="AJ103" s="18"/>
      <c r="AK103" s="18"/>
      <c r="AL103" s="17" t="s">
        <v>170</v>
      </c>
      <c r="AM103" s="23" t="s">
        <v>54</v>
      </c>
      <c r="AN103" s="20">
        <v>66.485108238055304</v>
      </c>
      <c r="AO103" s="20">
        <v>66.431936123719964</v>
      </c>
      <c r="AP103" s="20">
        <v>66.250960724398951</v>
      </c>
      <c r="AQ103" s="18"/>
      <c r="AR103" s="20">
        <v>80.726301100724427</v>
      </c>
      <c r="AS103" s="20">
        <v>81.667919831989451</v>
      </c>
      <c r="AT103" s="20">
        <v>80.784264630193746</v>
      </c>
      <c r="AU103" s="18"/>
      <c r="AV103" s="20">
        <v>52.987671026541996</v>
      </c>
      <c r="AW103" s="20">
        <v>52.023950510125275</v>
      </c>
      <c r="AX103" s="20">
        <v>52.414776139058247</v>
      </c>
      <c r="AY103" s="18"/>
      <c r="AZ103" s="18"/>
      <c r="BA103" s="18"/>
      <c r="BB103" s="17" t="s">
        <v>165</v>
      </c>
      <c r="BC103" s="23" t="s">
        <v>51</v>
      </c>
      <c r="BD103" s="20">
        <v>70.476485386685127</v>
      </c>
      <c r="BE103" s="20">
        <v>69.906864655085073</v>
      </c>
      <c r="BF103" s="20">
        <v>77.196316970926816</v>
      </c>
      <c r="BG103" s="18"/>
      <c r="BH103" s="20">
        <v>87.005506843222818</v>
      </c>
      <c r="BI103" s="20">
        <v>90.047631724306569</v>
      </c>
      <c r="BJ103" s="20">
        <v>91.592543066695271</v>
      </c>
      <c r="BK103" s="18"/>
      <c r="BL103" s="20">
        <v>62.446304105578243</v>
      </c>
      <c r="BM103" s="20">
        <v>59.324057836521106</v>
      </c>
      <c r="BN103" s="20">
        <v>66.396545605110603</v>
      </c>
      <c r="BP103" s="20">
        <v>61.888715882914461</v>
      </c>
      <c r="BQ103" s="20">
        <v>60.668535152927817</v>
      </c>
      <c r="BR103" s="20">
        <v>73.629156267681154</v>
      </c>
      <c r="CB103" s="16"/>
    </row>
    <row r="104" spans="1:80" x14ac:dyDescent="0.2">
      <c r="A104" s="17" t="s">
        <v>71</v>
      </c>
      <c r="B104" s="23" t="s">
        <v>71</v>
      </c>
      <c r="C104" s="20">
        <v>73.227254066450513</v>
      </c>
      <c r="D104" s="20">
        <v>67.322944091050317</v>
      </c>
      <c r="E104" s="20">
        <v>59.235504095727144</v>
      </c>
      <c r="F104" s="18"/>
      <c r="G104" s="20">
        <v>55.210612067179532</v>
      </c>
      <c r="H104" s="20">
        <v>45.233643928777802</v>
      </c>
      <c r="I104" s="20">
        <v>50.981693908497959</v>
      </c>
      <c r="J104" s="18"/>
      <c r="K104" s="20">
        <v>94.156589563348732</v>
      </c>
      <c r="L104" s="20">
        <v>94.012490195016369</v>
      </c>
      <c r="M104" s="20">
        <v>70.180061353650913</v>
      </c>
      <c r="Q104" s="17" t="s">
        <v>90</v>
      </c>
      <c r="R104" s="23" t="s">
        <v>90</v>
      </c>
      <c r="S104" s="20">
        <v>81.485556730559281</v>
      </c>
      <c r="T104" s="20">
        <v>74.617618323001523</v>
      </c>
      <c r="U104" s="20">
        <v>64.818488828602668</v>
      </c>
      <c r="V104" s="16"/>
      <c r="W104" s="20">
        <v>63.467951157229038</v>
      </c>
      <c r="X104" s="20">
        <v>78.758961943487577</v>
      </c>
      <c r="Y104" s="20">
        <v>65.553545126615802</v>
      </c>
      <c r="Z104" s="16"/>
      <c r="AA104" s="20">
        <v>42.24616276093689</v>
      </c>
      <c r="AB104" s="20">
        <v>18.861951694649427</v>
      </c>
      <c r="AC104" s="20">
        <v>22.828426559742951</v>
      </c>
      <c r="AD104" s="16"/>
      <c r="AE104" s="20">
        <v>139.15275169166642</v>
      </c>
      <c r="AF104" s="20">
        <v>130.21603171009937</v>
      </c>
      <c r="AG104" s="20">
        <v>110.35089216299751</v>
      </c>
      <c r="AH104" s="18"/>
      <c r="AI104" s="18"/>
      <c r="AJ104" s="18"/>
      <c r="AK104" s="18"/>
      <c r="AL104" s="17" t="s">
        <v>187</v>
      </c>
      <c r="AM104" s="23" t="s">
        <v>60</v>
      </c>
      <c r="AN104" s="20">
        <v>69.351264445891957</v>
      </c>
      <c r="AO104" s="20">
        <v>68.026070716566636</v>
      </c>
      <c r="AP104" s="20">
        <v>66.192426522610347</v>
      </c>
      <c r="AQ104" s="18"/>
      <c r="AR104" s="20">
        <v>80.786179677384624</v>
      </c>
      <c r="AS104" s="20">
        <v>80.306290889920248</v>
      </c>
      <c r="AT104" s="20">
        <v>79.284556747207475</v>
      </c>
      <c r="AU104" s="18"/>
      <c r="AV104" s="20">
        <v>58.506036908727424</v>
      </c>
      <c r="AW104" s="20">
        <v>56.413324473671537</v>
      </c>
      <c r="AX104" s="20">
        <v>53.719668803250684</v>
      </c>
      <c r="AY104" s="18"/>
      <c r="AZ104" s="18"/>
      <c r="BA104" s="18"/>
      <c r="BB104" s="17" t="s">
        <v>90</v>
      </c>
      <c r="BC104" s="23" t="s">
        <v>90</v>
      </c>
      <c r="BD104" s="20">
        <v>67.237343466257983</v>
      </c>
      <c r="BE104" s="20">
        <v>78.789566644295377</v>
      </c>
      <c r="BF104" s="20">
        <v>76.710368932440758</v>
      </c>
      <c r="BG104" s="18"/>
      <c r="BH104" s="20">
        <v>88.09859124224441</v>
      </c>
      <c r="BI104" s="20">
        <v>92.630393254383591</v>
      </c>
      <c r="BJ104" s="20">
        <v>86.605419321020051</v>
      </c>
      <c r="BK104" s="18"/>
      <c r="BL104" s="20">
        <v>50.143990211287594</v>
      </c>
      <c r="BM104" s="20">
        <v>64.503142250820559</v>
      </c>
      <c r="BN104" s="20">
        <v>63.231988643085288</v>
      </c>
      <c r="BP104" s="20">
        <v>63.393516579153733</v>
      </c>
      <c r="BQ104" s="20">
        <v>79.452976286635689</v>
      </c>
      <c r="BR104" s="20">
        <v>80.395294509682742</v>
      </c>
      <c r="CB104" s="16"/>
    </row>
    <row r="105" spans="1:80" x14ac:dyDescent="0.2">
      <c r="A105" s="17" t="s">
        <v>76</v>
      </c>
      <c r="B105" s="23" t="s">
        <v>76</v>
      </c>
      <c r="C105" s="20">
        <v>54.993700363821674</v>
      </c>
      <c r="D105" s="20">
        <v>57.585981972357125</v>
      </c>
      <c r="E105" s="20">
        <v>57.115744505820409</v>
      </c>
      <c r="F105" s="18"/>
      <c r="G105" s="20">
        <v>57.65364884177405</v>
      </c>
      <c r="H105" s="20">
        <v>52.833048860670395</v>
      </c>
      <c r="I105" s="20">
        <v>52.487990790818941</v>
      </c>
      <c r="J105" s="18"/>
      <c r="K105" s="20">
        <v>51.901121091561741</v>
      </c>
      <c r="L105" s="20">
        <v>63.317123764471759</v>
      </c>
      <c r="M105" s="20">
        <v>63.252219876717085</v>
      </c>
      <c r="Q105" s="17" t="s">
        <v>174</v>
      </c>
      <c r="R105" s="23" t="s">
        <v>58</v>
      </c>
      <c r="S105" s="20">
        <v>109.5008327303709</v>
      </c>
      <c r="T105" s="20">
        <v>64.115951945695571</v>
      </c>
      <c r="U105" s="20">
        <v>64.667724782637563</v>
      </c>
      <c r="V105" s="16"/>
      <c r="W105" s="20">
        <v>144.47008263259312</v>
      </c>
      <c r="X105" s="20">
        <v>64.305287746724545</v>
      </c>
      <c r="Y105" s="20">
        <v>54.56156613330738</v>
      </c>
      <c r="Z105" s="16"/>
      <c r="AA105" s="20">
        <v>115.05255271109141</v>
      </c>
      <c r="AB105" s="20">
        <v>86.506776946824473</v>
      </c>
      <c r="AC105" s="20">
        <v>86.5466807187142</v>
      </c>
      <c r="AD105" s="16"/>
      <c r="AE105" s="20">
        <v>69.275563674411003</v>
      </c>
      <c r="AF105" s="20">
        <v>39.835590414175442</v>
      </c>
      <c r="AG105" s="20">
        <v>52.117109429812089</v>
      </c>
      <c r="AH105" s="18"/>
      <c r="AI105" s="18"/>
      <c r="AJ105" s="18"/>
      <c r="AK105" s="18"/>
      <c r="AL105" s="17" t="s">
        <v>75</v>
      </c>
      <c r="AM105" s="23" t="s">
        <v>75</v>
      </c>
      <c r="AN105" s="20">
        <v>63.33719430131265</v>
      </c>
      <c r="AO105" s="20">
        <v>68.615417444831166</v>
      </c>
      <c r="AP105" s="20">
        <v>65.499771801445235</v>
      </c>
      <c r="AQ105" s="18"/>
      <c r="AR105" s="20">
        <v>71.095830021209153</v>
      </c>
      <c r="AS105" s="20">
        <v>75.923237142091679</v>
      </c>
      <c r="AT105" s="20">
        <v>73.535676529093436</v>
      </c>
      <c r="AU105" s="18"/>
      <c r="AV105" s="20">
        <v>55.978757851191382</v>
      </c>
      <c r="AW105" s="20">
        <v>61.714409945705974</v>
      </c>
      <c r="AX105" s="20">
        <v>57.853416367188771</v>
      </c>
      <c r="AY105" s="18"/>
      <c r="AZ105" s="18"/>
      <c r="BA105" s="18"/>
      <c r="BB105" s="17" t="s">
        <v>180</v>
      </c>
      <c r="BC105" s="23" t="s">
        <v>181</v>
      </c>
      <c r="BD105" s="20">
        <v>74.520383063740141</v>
      </c>
      <c r="BE105" s="20">
        <v>77.052504921960917</v>
      </c>
      <c r="BF105" s="20">
        <v>75.986405528165633</v>
      </c>
      <c r="BG105" s="18"/>
      <c r="BH105" s="20">
        <v>87.587148083069181</v>
      </c>
      <c r="BI105" s="20">
        <v>87.125820418080465</v>
      </c>
      <c r="BJ105" s="20">
        <v>85.663517221936274</v>
      </c>
      <c r="BK105" s="18"/>
      <c r="BL105" s="20">
        <v>74.286276137828537</v>
      </c>
      <c r="BM105" s="20">
        <v>72.664123752140924</v>
      </c>
      <c r="BN105" s="20">
        <v>69.994873614890167</v>
      </c>
      <c r="BP105" s="20">
        <v>61.605934544023853</v>
      </c>
      <c r="BQ105" s="20">
        <v>71.510627549829849</v>
      </c>
      <c r="BR105" s="20">
        <v>72.321834571955165</v>
      </c>
      <c r="CB105" s="16"/>
    </row>
    <row r="106" spans="1:80" x14ac:dyDescent="0.2">
      <c r="A106" s="17" t="s">
        <v>227</v>
      </c>
      <c r="B106" s="23" t="s">
        <v>227</v>
      </c>
      <c r="C106" s="20">
        <v>52.985838795377418</v>
      </c>
      <c r="D106" s="20">
        <v>52.748843065753114</v>
      </c>
      <c r="E106" s="20">
        <v>45.780918920902437</v>
      </c>
      <c r="F106" s="18"/>
      <c r="G106" s="20">
        <v>50.607203929927046</v>
      </c>
      <c r="H106" s="20">
        <v>47.047572241666735</v>
      </c>
      <c r="I106" s="20">
        <v>36.805288393168546</v>
      </c>
      <c r="J106" s="18"/>
      <c r="K106" s="20">
        <v>55.749994643004705</v>
      </c>
      <c r="L106" s="20">
        <v>59.637371080764979</v>
      </c>
      <c r="M106" s="20">
        <v>57.671141652300875</v>
      </c>
      <c r="Q106" s="17" t="s">
        <v>187</v>
      </c>
      <c r="R106" s="23" t="s">
        <v>60</v>
      </c>
      <c r="S106" s="20">
        <v>80.520531406136939</v>
      </c>
      <c r="T106" s="20">
        <v>63.78318712106519</v>
      </c>
      <c r="U106" s="20">
        <v>64.124974217163128</v>
      </c>
      <c r="V106" s="16"/>
      <c r="W106" s="20">
        <v>82.716673268837212</v>
      </c>
      <c r="X106" s="20">
        <v>66.552775959626047</v>
      </c>
      <c r="Y106" s="20">
        <v>62.822147413006789</v>
      </c>
      <c r="Z106" s="16"/>
      <c r="AA106" s="20">
        <v>78.634786744029455</v>
      </c>
      <c r="AB106" s="20">
        <v>61.579003846598312</v>
      </c>
      <c r="AC106" s="20">
        <v>62.02067985362072</v>
      </c>
      <c r="AD106" s="16"/>
      <c r="AE106" s="20">
        <v>80.262604951930058</v>
      </c>
      <c r="AF106" s="20">
        <v>63.224451931058049</v>
      </c>
      <c r="AG106" s="20">
        <v>67.937595995221585</v>
      </c>
      <c r="AH106" s="18"/>
      <c r="AI106" s="18"/>
      <c r="AJ106" s="18"/>
      <c r="AK106" s="18"/>
      <c r="AL106" s="17" t="s">
        <v>90</v>
      </c>
      <c r="AM106" s="23" t="s">
        <v>90</v>
      </c>
      <c r="AN106" s="20">
        <v>61.43290068525846</v>
      </c>
      <c r="AO106" s="20">
        <v>69.098488533572592</v>
      </c>
      <c r="AP106" s="20">
        <v>63.538876041527068</v>
      </c>
      <c r="AQ106" s="18"/>
      <c r="AR106" s="20">
        <v>79.458871228083567</v>
      </c>
      <c r="AS106" s="20">
        <v>81.846819984962039</v>
      </c>
      <c r="AT106" s="20">
        <v>75.875220826552024</v>
      </c>
      <c r="AU106" s="18"/>
      <c r="AV106" s="20">
        <v>44.345701814817659</v>
      </c>
      <c r="AW106" s="20">
        <v>57.043063350668518</v>
      </c>
      <c r="AX106" s="20">
        <v>51.786141716892551</v>
      </c>
      <c r="AY106" s="18"/>
      <c r="AZ106" s="18"/>
      <c r="BA106" s="18"/>
      <c r="BB106" s="17" t="s">
        <v>189</v>
      </c>
      <c r="BC106" s="23" t="s">
        <v>190</v>
      </c>
      <c r="BD106" s="20">
        <v>83.121210212700419</v>
      </c>
      <c r="BE106" s="20">
        <v>75.246355517488155</v>
      </c>
      <c r="BF106" s="20">
        <v>75.302111351522015</v>
      </c>
      <c r="BG106" s="18"/>
      <c r="BH106" s="20">
        <v>92.862032430641221</v>
      </c>
      <c r="BI106" s="20">
        <v>91.992181911044099</v>
      </c>
      <c r="BJ106" s="20">
        <v>90.670470485486945</v>
      </c>
      <c r="BK106" s="18"/>
      <c r="BL106" s="20">
        <v>81.854611401227928</v>
      </c>
      <c r="BM106" s="20">
        <v>72.114826920321278</v>
      </c>
      <c r="BN106" s="20">
        <v>72.104578256240387</v>
      </c>
      <c r="BP106" s="20">
        <v>74.593677465927897</v>
      </c>
      <c r="BQ106" s="20">
        <v>61.867751175069287</v>
      </c>
      <c r="BR106" s="20">
        <v>63.07078715258131</v>
      </c>
      <c r="CB106" s="16"/>
    </row>
    <row r="107" spans="1:80" x14ac:dyDescent="0.2">
      <c r="A107" s="17" t="s">
        <v>237</v>
      </c>
      <c r="B107" s="23" t="s">
        <v>238</v>
      </c>
      <c r="C107" s="20">
        <v>35.02361773713293</v>
      </c>
      <c r="D107" s="20">
        <v>47.472914020753052</v>
      </c>
      <c r="E107" s="20">
        <v>45.1037734963489</v>
      </c>
      <c r="F107" s="18"/>
      <c r="G107" s="20">
        <v>41.117722243485503</v>
      </c>
      <c r="H107" s="20">
        <v>38.503015188847797</v>
      </c>
      <c r="I107" s="20">
        <v>36.813895803924666</v>
      </c>
      <c r="J107" s="18"/>
      <c r="K107" s="20">
        <v>27.927801989128859</v>
      </c>
      <c r="L107" s="20">
        <v>58.299279195780699</v>
      </c>
      <c r="M107" s="20">
        <v>56.084700193826734</v>
      </c>
      <c r="Q107" s="17" t="s">
        <v>80</v>
      </c>
      <c r="R107" s="23" t="s">
        <v>80</v>
      </c>
      <c r="S107" s="20">
        <v>53.125628829168257</v>
      </c>
      <c r="T107" s="20">
        <v>63.8321231246873</v>
      </c>
      <c r="U107" s="20">
        <v>63.501816160507317</v>
      </c>
      <c r="V107" s="16"/>
      <c r="W107" s="20">
        <v>54.337019280360522</v>
      </c>
      <c r="X107" s="20">
        <v>47.788186871737295</v>
      </c>
      <c r="Y107" s="20">
        <v>49.582455717874332</v>
      </c>
      <c r="Z107" s="16"/>
      <c r="AA107" s="20">
        <v>25.042678224349345</v>
      </c>
      <c r="AB107" s="20">
        <v>26.721889290608019</v>
      </c>
      <c r="AC107" s="20">
        <v>35.352971870730329</v>
      </c>
      <c r="AD107" s="16"/>
      <c r="AE107" s="20">
        <v>80.440133446539889</v>
      </c>
      <c r="AF107" s="20">
        <v>120.65018132104699</v>
      </c>
      <c r="AG107" s="20">
        <v>110.61256802624344</v>
      </c>
      <c r="AH107" s="18"/>
      <c r="AI107" s="18"/>
      <c r="AJ107" s="18"/>
      <c r="AK107" s="18"/>
      <c r="AL107" s="17" t="s">
        <v>235</v>
      </c>
      <c r="AM107" s="23" t="s">
        <v>236</v>
      </c>
      <c r="AN107" s="20">
        <v>73.344451569352543</v>
      </c>
      <c r="AO107" s="20">
        <v>68.760338771453604</v>
      </c>
      <c r="AP107" s="20">
        <v>62.943778323342961</v>
      </c>
      <c r="AQ107" s="18"/>
      <c r="AR107" s="20">
        <v>96.045236962958569</v>
      </c>
      <c r="AS107" s="20">
        <v>95.194759176195078</v>
      </c>
      <c r="AT107" s="20">
        <v>89.02265993406499</v>
      </c>
      <c r="AU107" s="18"/>
      <c r="AV107" s="20">
        <v>51.804487947171197</v>
      </c>
      <c r="AW107" s="20">
        <v>43.752753319716916</v>
      </c>
      <c r="AX107" s="20">
        <v>38.08953112485807</v>
      </c>
      <c r="AY107" s="18"/>
      <c r="AZ107" s="18"/>
      <c r="BA107" s="18"/>
      <c r="BB107" s="17" t="s">
        <v>179</v>
      </c>
      <c r="BC107" s="23" t="s">
        <v>59</v>
      </c>
      <c r="BD107" s="20">
        <v>68.866973873429387</v>
      </c>
      <c r="BE107" s="20">
        <v>67.775016177674601</v>
      </c>
      <c r="BF107" s="20">
        <v>74.627734481786263</v>
      </c>
      <c r="BG107" s="18"/>
      <c r="BH107" s="20">
        <v>85.761997985620269</v>
      </c>
      <c r="BI107" s="20">
        <v>85.061605604466777</v>
      </c>
      <c r="BJ107" s="20">
        <v>90.234221092227088</v>
      </c>
      <c r="BK107" s="18"/>
      <c r="BL107" s="20">
        <v>60.64719120763867</v>
      </c>
      <c r="BM107" s="20">
        <v>60.40303375616682</v>
      </c>
      <c r="BN107" s="20">
        <v>67.944319570960999</v>
      </c>
      <c r="BP107" s="20">
        <v>60.091034514252769</v>
      </c>
      <c r="BQ107" s="20">
        <v>58.132488155284371</v>
      </c>
      <c r="BR107" s="20">
        <v>65.67545098910405</v>
      </c>
      <c r="CB107" s="16"/>
    </row>
    <row r="108" spans="1:80" x14ac:dyDescent="0.2">
      <c r="A108" s="17" t="s">
        <v>229</v>
      </c>
      <c r="B108" s="23" t="s">
        <v>229</v>
      </c>
      <c r="C108" s="20">
        <v>46.430442107051334</v>
      </c>
      <c r="D108" s="20">
        <v>37.056871925970739</v>
      </c>
      <c r="E108" s="20">
        <v>44.122403315836522</v>
      </c>
      <c r="F108" s="18"/>
      <c r="G108" s="20">
        <v>29.730344219755661</v>
      </c>
      <c r="H108" s="20">
        <v>26.483353368178474</v>
      </c>
      <c r="I108" s="20">
        <v>28.585211121074071</v>
      </c>
      <c r="J108" s="18"/>
      <c r="K108" s="20">
        <v>65.853287715542493</v>
      </c>
      <c r="L108" s="20">
        <v>49.820852165923391</v>
      </c>
      <c r="M108" s="20">
        <v>64.713115608261617</v>
      </c>
      <c r="Q108" s="17" t="s">
        <v>218</v>
      </c>
      <c r="R108" s="23" t="s">
        <v>68</v>
      </c>
      <c r="S108" s="20">
        <v>66.734455342960757</v>
      </c>
      <c r="T108" s="20">
        <v>50.120254909770566</v>
      </c>
      <c r="U108" s="20">
        <v>63.481714287711966</v>
      </c>
      <c r="V108" s="16"/>
      <c r="W108" s="20">
        <v>46.820946534553912</v>
      </c>
      <c r="X108" s="20">
        <v>18.241466831437528</v>
      </c>
      <c r="Y108" s="20">
        <v>37.433426304217662</v>
      </c>
      <c r="Z108" s="16"/>
      <c r="AA108" s="20">
        <v>68.153386509711012</v>
      </c>
      <c r="AB108" s="20">
        <v>53.614646789823837</v>
      </c>
      <c r="AC108" s="20">
        <v>48.311780376109709</v>
      </c>
      <c r="AD108" s="16"/>
      <c r="AE108" s="20">
        <v>84.996698141525357</v>
      </c>
      <c r="AF108" s="20">
        <v>79.957033347981039</v>
      </c>
      <c r="AG108" s="20">
        <v>110.1982479094374</v>
      </c>
      <c r="AH108" s="18"/>
      <c r="AI108" s="18"/>
      <c r="AJ108" s="18"/>
      <c r="AK108" s="18"/>
      <c r="AL108" s="17" t="s">
        <v>224</v>
      </c>
      <c r="AM108" s="23" t="s">
        <v>70</v>
      </c>
      <c r="AN108" s="20">
        <v>67.330381424773236</v>
      </c>
      <c r="AO108" s="20">
        <v>69.021197159373955</v>
      </c>
      <c r="AP108" s="20">
        <v>61.23653077117541</v>
      </c>
      <c r="AQ108" s="18"/>
      <c r="AR108" s="20">
        <v>94.528313020900214</v>
      </c>
      <c r="AS108" s="20">
        <v>93.614474491603815</v>
      </c>
      <c r="AT108" s="20">
        <v>88.162827414486216</v>
      </c>
      <c r="AU108" s="18"/>
      <c r="AV108" s="20">
        <v>41.5439242828676</v>
      </c>
      <c r="AW108" s="20">
        <v>45.754759003304393</v>
      </c>
      <c r="AX108" s="20">
        <v>35.574993436195271</v>
      </c>
      <c r="AY108" s="18"/>
      <c r="AZ108" s="18"/>
      <c r="BA108" s="18"/>
      <c r="BB108" s="17" t="s">
        <v>229</v>
      </c>
      <c r="BC108" s="23" t="s">
        <v>229</v>
      </c>
      <c r="BD108" s="20">
        <v>76.441737432689166</v>
      </c>
      <c r="BE108" s="20">
        <v>76.499803464854509</v>
      </c>
      <c r="BF108" s="20">
        <v>74.260794126194753</v>
      </c>
      <c r="BG108" s="18"/>
      <c r="BH108" s="20">
        <v>87.887997000231081</v>
      </c>
      <c r="BI108" s="20">
        <v>90.276988925819211</v>
      </c>
      <c r="BJ108" s="20">
        <v>90.967913253618676</v>
      </c>
      <c r="BK108" s="18"/>
      <c r="BL108" s="20">
        <v>67.662726418598524</v>
      </c>
      <c r="BM108" s="20">
        <v>71.428205880546741</v>
      </c>
      <c r="BN108" s="20">
        <v>69.285066445837757</v>
      </c>
      <c r="BP108" s="20">
        <v>73.735234115724296</v>
      </c>
      <c r="BQ108" s="20">
        <v>68.011275878662914</v>
      </c>
      <c r="BR108" s="20">
        <v>62.491972966687356</v>
      </c>
      <c r="CB108" s="16"/>
    </row>
    <row r="109" spans="1:80" x14ac:dyDescent="0.2">
      <c r="A109" s="17" t="s">
        <v>78</v>
      </c>
      <c r="B109" s="23" t="s">
        <v>78</v>
      </c>
      <c r="C109" s="20">
        <v>42.317039218184469</v>
      </c>
      <c r="D109" s="20">
        <v>42.834275414852002</v>
      </c>
      <c r="E109" s="20">
        <v>41.099783159858397</v>
      </c>
      <c r="F109" s="18"/>
      <c r="G109" s="20">
        <v>45.63027364118696</v>
      </c>
      <c r="H109" s="20">
        <v>39.371791380810393</v>
      </c>
      <c r="I109" s="20">
        <v>36.925792143754222</v>
      </c>
      <c r="J109" s="18"/>
      <c r="K109" s="20">
        <v>38.465266773262357</v>
      </c>
      <c r="L109" s="20">
        <v>47.006245097508184</v>
      </c>
      <c r="M109" s="20">
        <v>46.634530930398057</v>
      </c>
      <c r="Q109" s="17" t="s">
        <v>228</v>
      </c>
      <c r="R109" s="23" t="s">
        <v>228</v>
      </c>
      <c r="S109" s="20">
        <v>59.614931776049055</v>
      </c>
      <c r="T109" s="20">
        <v>55.327045695163648</v>
      </c>
      <c r="U109" s="20">
        <v>63.170135259384061</v>
      </c>
      <c r="V109" s="16"/>
      <c r="W109" s="20">
        <v>55.971814943904661</v>
      </c>
      <c r="X109" s="20">
        <v>54.210965687054923</v>
      </c>
      <c r="Y109" s="20">
        <v>50.853314376289617</v>
      </c>
      <c r="Z109" s="16"/>
      <c r="AA109" s="20">
        <v>31.609338612115113</v>
      </c>
      <c r="AB109" s="20">
        <v>17.931669225562541</v>
      </c>
      <c r="AC109" s="20">
        <v>37.139372738570145</v>
      </c>
      <c r="AD109" s="16"/>
      <c r="AE109" s="20">
        <v>91.63429130110373</v>
      </c>
      <c r="AF109" s="20">
        <v>96.730450839136921</v>
      </c>
      <c r="AG109" s="20">
        <v>106.08775622428277</v>
      </c>
      <c r="AH109" s="18"/>
      <c r="AI109" s="18"/>
      <c r="AJ109" s="18"/>
      <c r="AK109" s="18"/>
      <c r="AL109" s="17" t="s">
        <v>76</v>
      </c>
      <c r="AM109" s="23" t="s">
        <v>76</v>
      </c>
      <c r="AN109" s="20">
        <v>60.636206417317418</v>
      </c>
      <c r="AO109" s="20">
        <v>61.755807984703026</v>
      </c>
      <c r="AP109" s="20">
        <v>58.729315794563639</v>
      </c>
      <c r="AQ109" s="18"/>
      <c r="AR109" s="20">
        <v>78.92994380091848</v>
      </c>
      <c r="AS109" s="20">
        <v>80.882746938387498</v>
      </c>
      <c r="AT109" s="20">
        <v>76.995002712515117</v>
      </c>
      <c r="AU109" s="18"/>
      <c r="AV109" s="20">
        <v>43.285569775701418</v>
      </c>
      <c r="AW109" s="20">
        <v>43.677560617985932</v>
      </c>
      <c r="AX109" s="20">
        <v>41.327950875408639</v>
      </c>
      <c r="AY109" s="18"/>
      <c r="AZ109" s="18"/>
      <c r="BA109" s="18"/>
      <c r="BB109" s="17" t="s">
        <v>230</v>
      </c>
      <c r="BC109" s="23" t="s">
        <v>230</v>
      </c>
      <c r="BD109" s="20">
        <v>83.332458598815251</v>
      </c>
      <c r="BE109" s="20">
        <v>76.351758431701001</v>
      </c>
      <c r="BF109" s="20">
        <v>74.260794126194753</v>
      </c>
      <c r="BG109" s="18"/>
      <c r="BH109" s="20">
        <v>98.116860183735838</v>
      </c>
      <c r="BI109" s="20">
        <v>95.023685791906701</v>
      </c>
      <c r="BJ109" s="20">
        <v>92.494786130028189</v>
      </c>
      <c r="BK109" s="18"/>
      <c r="BL109" s="20">
        <v>77.653331002687509</v>
      </c>
      <c r="BM109" s="20">
        <v>66.798418298066906</v>
      </c>
      <c r="BN109" s="20">
        <v>61.526479750778805</v>
      </c>
      <c r="BP109" s="20">
        <v>74.139207456996573</v>
      </c>
      <c r="BQ109" s="20">
        <v>67.519793902375426</v>
      </c>
      <c r="BR109" s="20">
        <v>68.799051681945485</v>
      </c>
      <c r="CB109" s="16"/>
    </row>
    <row r="110" spans="1:80" x14ac:dyDescent="0.2">
      <c r="A110" s="17" t="s">
        <v>90</v>
      </c>
      <c r="B110" s="23" t="s">
        <v>90</v>
      </c>
      <c r="C110" s="20">
        <v>54.494448298154452</v>
      </c>
      <c r="D110" s="20">
        <v>39.919455209792567</v>
      </c>
      <c r="E110" s="20">
        <v>40.452078840720226</v>
      </c>
      <c r="F110" s="18"/>
      <c r="G110" s="20">
        <v>60.248113515620304</v>
      </c>
      <c r="H110" s="20">
        <v>48.651466749905374</v>
      </c>
      <c r="I110" s="20">
        <v>52.023190609988468</v>
      </c>
      <c r="J110" s="18"/>
      <c r="K110" s="20">
        <v>47.817560128445422</v>
      </c>
      <c r="L110" s="20">
        <v>29.368809820430879</v>
      </c>
      <c r="M110" s="20">
        <v>25.097732138018923</v>
      </c>
      <c r="Q110" s="17" t="s">
        <v>168</v>
      </c>
      <c r="R110" s="23" t="s">
        <v>169</v>
      </c>
      <c r="S110" s="20">
        <v>87.393875043349084</v>
      </c>
      <c r="T110" s="20">
        <v>80.284407542442494</v>
      </c>
      <c r="U110" s="20">
        <v>60.014141230514284</v>
      </c>
      <c r="V110" s="16"/>
      <c r="W110" s="20">
        <v>68.910624524882095</v>
      </c>
      <c r="X110" s="20">
        <v>68.80026417252752</v>
      </c>
      <c r="Y110" s="20">
        <v>46.424277111513931</v>
      </c>
      <c r="Z110" s="16"/>
      <c r="AA110" s="20">
        <v>108.38875237676105</v>
      </c>
      <c r="AB110" s="20">
        <v>74.346656100903019</v>
      </c>
      <c r="AC110" s="20">
        <v>60.767238360716533</v>
      </c>
      <c r="AD110" s="16"/>
      <c r="AE110" s="20">
        <v>84.365485716245985</v>
      </c>
      <c r="AF110" s="20">
        <v>98.772254550780985</v>
      </c>
      <c r="AG110" s="20">
        <v>74.784781083489776</v>
      </c>
      <c r="AH110" s="18"/>
      <c r="AI110" s="18"/>
      <c r="AJ110" s="18"/>
      <c r="AK110" s="18"/>
      <c r="AL110" s="17" t="s">
        <v>228</v>
      </c>
      <c r="AM110" s="23" t="s">
        <v>228</v>
      </c>
      <c r="AN110" s="20">
        <v>61.481479604035357</v>
      </c>
      <c r="AO110" s="20">
        <v>61.572240970981277</v>
      </c>
      <c r="AP110" s="20">
        <v>58.719560094265546</v>
      </c>
      <c r="AQ110" s="18"/>
      <c r="AR110" s="20">
        <v>83.740189459287748</v>
      </c>
      <c r="AS110" s="20">
        <v>86.279568219727437</v>
      </c>
      <c r="AT110" s="20">
        <v>84.673507073404807</v>
      </c>
      <c r="AU110" s="18"/>
      <c r="AV110" s="20">
        <v>40.370206668131765</v>
      </c>
      <c r="AW110" s="20">
        <v>38.216690654773146</v>
      </c>
      <c r="AX110" s="20">
        <v>34.003407380781027</v>
      </c>
      <c r="AY110" s="18"/>
      <c r="AZ110" s="18"/>
      <c r="BA110" s="18"/>
      <c r="BB110" s="17" t="s">
        <v>164</v>
      </c>
      <c r="BC110" s="23" t="s">
        <v>50</v>
      </c>
      <c r="BD110" s="20">
        <v>79.328798709591624</v>
      </c>
      <c r="BE110" s="20">
        <v>74.200170616536738</v>
      </c>
      <c r="BF110" s="20">
        <v>73.447574959748721</v>
      </c>
      <c r="BG110" s="18"/>
      <c r="BH110" s="20">
        <v>91.2575048724444</v>
      </c>
      <c r="BI110" s="20">
        <v>88.083137433089703</v>
      </c>
      <c r="BJ110" s="20">
        <v>87.220134375158949</v>
      </c>
      <c r="BK110" s="18"/>
      <c r="BL110" s="20">
        <v>72.095177748159131</v>
      </c>
      <c r="BM110" s="20">
        <v>65.405558474524256</v>
      </c>
      <c r="BN110" s="20">
        <v>61.516621317875305</v>
      </c>
      <c r="BP110" s="20">
        <v>74.593677465927897</v>
      </c>
      <c r="BQ110" s="20">
        <v>69.328447575113401</v>
      </c>
      <c r="BR110" s="20">
        <v>71.663183946627584</v>
      </c>
      <c r="CB110" s="16"/>
    </row>
    <row r="111" spans="1:80" x14ac:dyDescent="0.2">
      <c r="A111" s="17" t="s">
        <v>77</v>
      </c>
      <c r="B111" s="23" t="s">
        <v>77</v>
      </c>
      <c r="C111" s="20">
        <v>43.988448307592108</v>
      </c>
      <c r="D111" s="20">
        <v>39.083664469990573</v>
      </c>
      <c r="E111" s="20">
        <v>40.393196629889481</v>
      </c>
      <c r="F111" s="18"/>
      <c r="G111" s="20">
        <v>32.052238674948804</v>
      </c>
      <c r="H111" s="20">
        <v>28.383204601151625</v>
      </c>
      <c r="I111" s="20">
        <v>28.645462996366909</v>
      </c>
      <c r="J111" s="18"/>
      <c r="K111" s="20">
        <v>57.86218134806488</v>
      </c>
      <c r="L111" s="20">
        <v>52.012554391328692</v>
      </c>
      <c r="M111" s="20">
        <v>55.970567714799813</v>
      </c>
      <c r="Q111" s="17" t="s">
        <v>230</v>
      </c>
      <c r="R111" s="23" t="s">
        <v>230</v>
      </c>
      <c r="S111" s="20">
        <v>55.45941456272022</v>
      </c>
      <c r="T111" s="20">
        <v>52.753011904640381</v>
      </c>
      <c r="U111" s="20">
        <v>58.215023615330551</v>
      </c>
      <c r="V111" s="16"/>
      <c r="W111" s="20">
        <v>37.151728280664777</v>
      </c>
      <c r="X111" s="20">
        <v>47.265064615286093</v>
      </c>
      <c r="Y111" s="20">
        <v>73.112308938235117</v>
      </c>
      <c r="Z111" s="16"/>
      <c r="AA111" s="20">
        <v>41.935314931930222</v>
      </c>
      <c r="AB111" s="20">
        <v>33.604081026199786</v>
      </c>
      <c r="AC111" s="20">
        <v>32.046649822518532</v>
      </c>
      <c r="AD111" s="16"/>
      <c r="AE111" s="20">
        <v>87.314431265598031</v>
      </c>
      <c r="AF111" s="20">
        <v>79.150520881881647</v>
      </c>
      <c r="AG111" s="20">
        <v>69.987390257314601</v>
      </c>
      <c r="AH111" s="18"/>
      <c r="AI111" s="18"/>
      <c r="AJ111" s="18"/>
      <c r="AK111" s="18"/>
      <c r="AL111" s="17" t="s">
        <v>80</v>
      </c>
      <c r="AM111" s="23" t="s">
        <v>80</v>
      </c>
      <c r="AN111" s="20">
        <v>55.856040809671178</v>
      </c>
      <c r="AO111" s="20">
        <v>57.321215390056793</v>
      </c>
      <c r="AP111" s="20">
        <v>57.529364657897311</v>
      </c>
      <c r="AQ111" s="18"/>
      <c r="AR111" s="20">
        <v>83.470735864316865</v>
      </c>
      <c r="AS111" s="20">
        <v>89.499770973234135</v>
      </c>
      <c r="AT111" s="20">
        <v>88.682726147254769</v>
      </c>
      <c r="AU111" s="18"/>
      <c r="AV111" s="20">
        <v>29.65530070134978</v>
      </c>
      <c r="AW111" s="20">
        <v>26.890789956543525</v>
      </c>
      <c r="AX111" s="20">
        <v>27.850409854734931</v>
      </c>
      <c r="AY111" s="18"/>
      <c r="AZ111" s="18"/>
      <c r="BA111" s="18"/>
      <c r="BB111" s="17" t="s">
        <v>202</v>
      </c>
      <c r="BC111" s="23" t="s">
        <v>67</v>
      </c>
      <c r="BD111" s="20">
        <v>78.634696869500104</v>
      </c>
      <c r="BE111" s="20">
        <v>75.956971676624974</v>
      </c>
      <c r="BF111" s="20">
        <v>71.077338608765743</v>
      </c>
      <c r="BG111" s="18"/>
      <c r="BH111" s="20">
        <v>98.919123962834249</v>
      </c>
      <c r="BI111" s="20">
        <v>92.450896314069354</v>
      </c>
      <c r="BJ111" s="20">
        <v>88.409905447685844</v>
      </c>
      <c r="BK111" s="18"/>
      <c r="BL111" s="20">
        <v>77.120632770336684</v>
      </c>
      <c r="BM111" s="20">
        <v>74.410102967567639</v>
      </c>
      <c r="BN111" s="20">
        <v>66.16980164832998</v>
      </c>
      <c r="BP111" s="20">
        <v>59.72745850710772</v>
      </c>
      <c r="BQ111" s="20">
        <v>61.258313524472804</v>
      </c>
      <c r="BR111" s="20">
        <v>58.599946544297055</v>
      </c>
      <c r="CB111" s="16"/>
    </row>
    <row r="112" spans="1:80" x14ac:dyDescent="0.2">
      <c r="A112" s="17" t="s">
        <v>91</v>
      </c>
      <c r="B112" s="23" t="s">
        <v>91</v>
      </c>
      <c r="C112" s="20">
        <v>41.839493764067996</v>
      </c>
      <c r="D112" s="20">
        <v>44.056619371812417</v>
      </c>
      <c r="E112" s="20">
        <v>39.608100485479582</v>
      </c>
      <c r="F112" s="18"/>
      <c r="G112" s="20">
        <v>42.450287756900693</v>
      </c>
      <c r="H112" s="20">
        <v>46.79935047253457</v>
      </c>
      <c r="I112" s="20">
        <v>38.845244742368955</v>
      </c>
      <c r="J112" s="18"/>
      <c r="K112" s="20">
        <v>41.140703266338569</v>
      </c>
      <c r="L112" s="20">
        <v>40.731055567926724</v>
      </c>
      <c r="M112" s="20">
        <v>40.631162533582248</v>
      </c>
      <c r="Q112" s="17" t="s">
        <v>79</v>
      </c>
      <c r="R112" s="23" t="s">
        <v>79</v>
      </c>
      <c r="S112" s="20">
        <v>45.681147755053111</v>
      </c>
      <c r="T112" s="20">
        <v>41.076881440403646</v>
      </c>
      <c r="U112" s="20">
        <v>56.858147201644492</v>
      </c>
      <c r="V112" s="16"/>
      <c r="W112" s="20">
        <v>44.687737558953629</v>
      </c>
      <c r="X112" s="20">
        <v>39.185731987872977</v>
      </c>
      <c r="Y112" s="20">
        <v>49.354839241740244</v>
      </c>
      <c r="Z112" s="16"/>
      <c r="AA112" s="20">
        <v>44.072393756351033</v>
      </c>
      <c r="AB112" s="20">
        <v>33.357271391544081</v>
      </c>
      <c r="AC112" s="20">
        <v>46.416813709671899</v>
      </c>
      <c r="AD112" s="16"/>
      <c r="AE112" s="20">
        <v>48.2976132280169</v>
      </c>
      <c r="AF112" s="20">
        <v>51.371781384964329</v>
      </c>
      <c r="AG112" s="20">
        <v>77.030832243017244</v>
      </c>
      <c r="AH112" s="18"/>
      <c r="AI112" s="18"/>
      <c r="AJ112" s="18"/>
      <c r="AK112" s="18"/>
      <c r="AL112" s="17" t="s">
        <v>71</v>
      </c>
      <c r="AM112" s="23" t="s">
        <v>71</v>
      </c>
      <c r="AN112" s="20">
        <v>60.77222738989272</v>
      </c>
      <c r="AO112" s="20">
        <v>59.620633772465951</v>
      </c>
      <c r="AP112" s="20">
        <v>57.51960895759921</v>
      </c>
      <c r="AQ112" s="18"/>
      <c r="AR112" s="20">
        <v>76.963930533908623</v>
      </c>
      <c r="AS112" s="20">
        <v>77.632727492718701</v>
      </c>
      <c r="AT112" s="20">
        <v>77.764852759114731</v>
      </c>
      <c r="AU112" s="18"/>
      <c r="AV112" s="20">
        <v>45.424764783203834</v>
      </c>
      <c r="AW112" s="20">
        <v>42.587266442886659</v>
      </c>
      <c r="AX112" s="20">
        <v>38.241927348413384</v>
      </c>
      <c r="AY112" s="18"/>
      <c r="AZ112" s="18"/>
      <c r="BA112" s="18"/>
      <c r="BB112" s="17" t="s">
        <v>91</v>
      </c>
      <c r="BC112" s="23" t="s">
        <v>91</v>
      </c>
      <c r="BD112" s="20">
        <v>74.08782684455268</v>
      </c>
      <c r="BE112" s="20">
        <v>68.998855118410233</v>
      </c>
      <c r="BF112" s="20">
        <v>70.7699020946215</v>
      </c>
      <c r="BG112" s="18"/>
      <c r="BH112" s="20">
        <v>88.991109696491392</v>
      </c>
      <c r="BI112" s="20">
        <v>88.462075418197514</v>
      </c>
      <c r="BJ112" s="20">
        <v>90.055755431348047</v>
      </c>
      <c r="BK112" s="18"/>
      <c r="BL112" s="20">
        <v>67.421504577534009</v>
      </c>
      <c r="BM112" s="20">
        <v>53.850707262318267</v>
      </c>
      <c r="BN112" s="20">
        <v>57.415513230016956</v>
      </c>
      <c r="BP112" s="20">
        <v>65.776959292660223</v>
      </c>
      <c r="BQ112" s="20">
        <v>64.993576544257735</v>
      </c>
      <c r="BR112" s="20">
        <v>64.887066149696764</v>
      </c>
      <c r="CB112" s="16"/>
    </row>
    <row r="113" spans="1:80" x14ac:dyDescent="0.2">
      <c r="A113" s="17" t="s">
        <v>230</v>
      </c>
      <c r="B113" s="23" t="s">
        <v>230</v>
      </c>
      <c r="C113" s="20">
        <v>41.546454508132889</v>
      </c>
      <c r="D113" s="20">
        <v>43.398434164218344</v>
      </c>
      <c r="E113" s="20">
        <v>39.195925009664379</v>
      </c>
      <c r="F113" s="18"/>
      <c r="G113" s="20">
        <v>38.583828729339949</v>
      </c>
      <c r="H113" s="20">
        <v>41.949478983336775</v>
      </c>
      <c r="I113" s="20">
        <v>38.139437060367129</v>
      </c>
      <c r="J113" s="18"/>
      <c r="K113" s="20">
        <v>44.989576817781533</v>
      </c>
      <c r="L113" s="20">
        <v>45.16060111821951</v>
      </c>
      <c r="M113" s="20">
        <v>40.608336037776866</v>
      </c>
      <c r="Q113" s="17" t="s">
        <v>155</v>
      </c>
      <c r="R113" s="23" t="s">
        <v>96</v>
      </c>
      <c r="S113" s="20">
        <v>80.579614589264835</v>
      </c>
      <c r="T113" s="20">
        <v>92.352026035656138</v>
      </c>
      <c r="U113" s="20">
        <v>56.697332219281705</v>
      </c>
      <c r="V113" s="16"/>
      <c r="W113" s="20">
        <v>86.454773109258269</v>
      </c>
      <c r="X113" s="20">
        <v>91.430145488639099</v>
      </c>
      <c r="Y113" s="20">
        <v>42.431504759328568</v>
      </c>
      <c r="Z113" s="16"/>
      <c r="AA113" s="20">
        <v>44.033537777725201</v>
      </c>
      <c r="AB113" s="20">
        <v>57.905337361530705</v>
      </c>
      <c r="AC113" s="20">
        <v>49.525743396796422</v>
      </c>
      <c r="AD113" s="16"/>
      <c r="AE113" s="20">
        <v>111.89226507491357</v>
      </c>
      <c r="AF113" s="20">
        <v>130.36916698847267</v>
      </c>
      <c r="AG113" s="20">
        <v>81.010485996548923</v>
      </c>
      <c r="AH113" s="18"/>
      <c r="AI113" s="18"/>
      <c r="AJ113" s="18"/>
      <c r="AK113" s="18"/>
      <c r="AL113" s="17" t="s">
        <v>229</v>
      </c>
      <c r="AM113" s="23" t="s">
        <v>229</v>
      </c>
      <c r="AN113" s="20">
        <v>58.955375827636935</v>
      </c>
      <c r="AO113" s="20">
        <v>57.050695580361598</v>
      </c>
      <c r="AP113" s="20">
        <v>56.23185651824997</v>
      </c>
      <c r="AQ113" s="18"/>
      <c r="AR113" s="20">
        <v>84.897841941384925</v>
      </c>
      <c r="AS113" s="20">
        <v>81.618225345052622</v>
      </c>
      <c r="AT113" s="20">
        <v>81.764073780411451</v>
      </c>
      <c r="AU113" s="18"/>
      <c r="AV113" s="20">
        <v>34.340705695658158</v>
      </c>
      <c r="AW113" s="20">
        <v>33.817917603510523</v>
      </c>
      <c r="AX113" s="20">
        <v>31.907959306895357</v>
      </c>
      <c r="AY113" s="18"/>
      <c r="AZ113" s="18"/>
      <c r="BA113" s="18"/>
      <c r="BB113" s="17" t="s">
        <v>235</v>
      </c>
      <c r="BC113" s="23" t="s">
        <v>236</v>
      </c>
      <c r="BD113" s="20">
        <v>86.611838307073782</v>
      </c>
      <c r="BE113" s="20">
        <v>76.341888762824098</v>
      </c>
      <c r="BF113" s="20">
        <v>69.768254096925759</v>
      </c>
      <c r="BG113" s="18"/>
      <c r="BH113" s="20">
        <v>95.99086116912504</v>
      </c>
      <c r="BI113" s="20">
        <v>91.533467508018845</v>
      </c>
      <c r="BJ113" s="20">
        <v>86.486442213767376</v>
      </c>
      <c r="BK113" s="18"/>
      <c r="BL113" s="20">
        <v>76.075338125723746</v>
      </c>
      <c r="BM113" s="20">
        <v>59.598706252430922</v>
      </c>
      <c r="BN113" s="20">
        <v>56.212784415789265</v>
      </c>
      <c r="BP113" s="20">
        <v>87.753109057872663</v>
      </c>
      <c r="BQ113" s="20">
        <v>78.135804590185217</v>
      </c>
      <c r="BR113" s="20">
        <v>66.653447372166227</v>
      </c>
      <c r="CB113" s="16"/>
    </row>
    <row r="114" spans="1:80" x14ac:dyDescent="0.2">
      <c r="A114" s="17" t="s">
        <v>239</v>
      </c>
      <c r="B114" s="23" t="s">
        <v>240</v>
      </c>
      <c r="C114" s="20">
        <v>18.483179735462464</v>
      </c>
      <c r="D114" s="20">
        <v>28.019884551861722</v>
      </c>
      <c r="E114" s="20">
        <v>37.802379353336804</v>
      </c>
      <c r="F114" s="18"/>
      <c r="G114" s="20">
        <v>30.255294270494982</v>
      </c>
      <c r="H114" s="20">
        <v>43.40062163364793</v>
      </c>
      <c r="I114" s="20">
        <v>39.52523019210242</v>
      </c>
      <c r="J114" s="18"/>
      <c r="K114" s="20">
        <v>4.7993575687200432</v>
      </c>
      <c r="L114" s="20">
        <v>9.4473901189838525</v>
      </c>
      <c r="M114" s="20">
        <v>35.518027473176396</v>
      </c>
      <c r="Q114" s="17" t="s">
        <v>89</v>
      </c>
      <c r="R114" s="23" t="s">
        <v>89</v>
      </c>
      <c r="S114" s="20">
        <v>69.59014252747582</v>
      </c>
      <c r="T114" s="20">
        <v>63.538507102954611</v>
      </c>
      <c r="U114" s="20">
        <v>54.948469286086343</v>
      </c>
      <c r="V114" s="16"/>
      <c r="W114" s="20">
        <v>65.332016944319008</v>
      </c>
      <c r="X114" s="20">
        <v>54.850337333828627</v>
      </c>
      <c r="Y114" s="20">
        <v>43.066934088536208</v>
      </c>
      <c r="Z114" s="16"/>
      <c r="AA114" s="20">
        <v>41.62446710292356</v>
      </c>
      <c r="AB114" s="20">
        <v>44.027041751275313</v>
      </c>
      <c r="AC114" s="20">
        <v>40.445694786781935</v>
      </c>
      <c r="AD114" s="16"/>
      <c r="AE114" s="20">
        <v>102.18737403624323</v>
      </c>
      <c r="AF114" s="20">
        <v>93.677954290229067</v>
      </c>
      <c r="AG114" s="20">
        <v>84.63033543811747</v>
      </c>
      <c r="AH114" s="18"/>
      <c r="AI114" s="18"/>
      <c r="AJ114" s="18"/>
      <c r="AK114" s="18"/>
      <c r="AL114" s="17" t="s">
        <v>79</v>
      </c>
      <c r="AM114" s="23" t="s">
        <v>79</v>
      </c>
      <c r="AN114" s="20">
        <v>56.983071725295098</v>
      </c>
      <c r="AO114" s="20">
        <v>52.113709053424294</v>
      </c>
      <c r="AP114" s="20">
        <v>56.222100817951869</v>
      </c>
      <c r="AQ114" s="18"/>
      <c r="AR114" s="20">
        <v>81.325086867326419</v>
      </c>
      <c r="AS114" s="20">
        <v>75.426292272723373</v>
      </c>
      <c r="AT114" s="20">
        <v>80.534313316362699</v>
      </c>
      <c r="AU114" s="18"/>
      <c r="AV114" s="20">
        <v>33.895828857814735</v>
      </c>
      <c r="AW114" s="20">
        <v>30.067681604677642</v>
      </c>
      <c r="AX114" s="20">
        <v>33.069980511504674</v>
      </c>
      <c r="AY114" s="18"/>
      <c r="AZ114" s="18"/>
      <c r="BA114" s="18"/>
      <c r="BB114" s="17" t="s">
        <v>123</v>
      </c>
      <c r="BC114" s="23" t="s">
        <v>30</v>
      </c>
      <c r="BD114" s="20">
        <v>75.496149418651427</v>
      </c>
      <c r="BE114" s="20">
        <v>69.206118164825156</v>
      </c>
      <c r="BF114" s="20">
        <v>69.06412530646638</v>
      </c>
      <c r="BG114" s="18"/>
      <c r="BH114" s="20">
        <v>90.274731743048847</v>
      </c>
      <c r="BI114" s="20">
        <v>84.463282470086014</v>
      </c>
      <c r="BJ114" s="20">
        <v>83.462440737761526</v>
      </c>
      <c r="BK114" s="18"/>
      <c r="BL114" s="20">
        <v>74.718465269735816</v>
      </c>
      <c r="BM114" s="20">
        <v>63.453592947165184</v>
      </c>
      <c r="BN114" s="20">
        <v>64.661461414093608</v>
      </c>
      <c r="BP114" s="20">
        <v>61.393848539855902</v>
      </c>
      <c r="BQ114" s="20">
        <v>59.950971467548072</v>
      </c>
      <c r="BR114" s="20">
        <v>59.009108296394494</v>
      </c>
      <c r="CB114" s="16"/>
    </row>
    <row r="115" spans="1:80" x14ac:dyDescent="0.2">
      <c r="A115" s="17" t="s">
        <v>224</v>
      </c>
      <c r="B115" s="23" t="s">
        <v>70</v>
      </c>
      <c r="C115" s="20">
        <v>66.563324320370683</v>
      </c>
      <c r="D115" s="20">
        <v>39.762744446079687</v>
      </c>
      <c r="E115" s="20">
        <v>37.625732720844582</v>
      </c>
      <c r="F115" s="18"/>
      <c r="G115" s="20">
        <v>68.667504714016303</v>
      </c>
      <c r="H115" s="20">
        <v>45.052251097488906</v>
      </c>
      <c r="I115" s="20">
        <v>38.423481615319076</v>
      </c>
      <c r="J115" s="18"/>
      <c r="K115" s="20">
        <v>64.116600869159697</v>
      </c>
      <c r="L115" s="20">
        <v>33.37155020051317</v>
      </c>
      <c r="M115" s="20">
        <v>36.556633032321336</v>
      </c>
      <c r="Q115" s="17" t="s">
        <v>231</v>
      </c>
      <c r="R115" s="23" t="s">
        <v>232</v>
      </c>
      <c r="S115" s="20">
        <v>64.715779919424236</v>
      </c>
      <c r="T115" s="20">
        <v>55.336832895888065</v>
      </c>
      <c r="U115" s="20">
        <v>52.063850539953769</v>
      </c>
      <c r="V115" s="16"/>
      <c r="W115" s="20">
        <v>46.063358300228579</v>
      </c>
      <c r="X115" s="20">
        <v>38.701359528195937</v>
      </c>
      <c r="Y115" s="20">
        <v>60.384754314404333</v>
      </c>
      <c r="Z115" s="16"/>
      <c r="AA115" s="20">
        <v>65.588891920406027</v>
      </c>
      <c r="AB115" s="20">
        <v>43.837188186155544</v>
      </c>
      <c r="AC115" s="20">
        <v>26.983535760630019</v>
      </c>
      <c r="AD115" s="16"/>
      <c r="AE115" s="20">
        <v>82.274594557508067</v>
      </c>
      <c r="AF115" s="20">
        <v>85.235095942580912</v>
      </c>
      <c r="AG115" s="20">
        <v>70.205453476686202</v>
      </c>
      <c r="AH115" s="18"/>
      <c r="AI115" s="18"/>
      <c r="AJ115" s="18"/>
      <c r="AK115" s="18"/>
      <c r="AL115" s="17" t="s">
        <v>78</v>
      </c>
      <c r="AM115" s="23" t="s">
        <v>78</v>
      </c>
      <c r="AN115" s="20">
        <v>53.320221249517388</v>
      </c>
      <c r="AO115" s="20">
        <v>50.925354175120404</v>
      </c>
      <c r="AP115" s="20">
        <v>55.002638280689339</v>
      </c>
      <c r="AQ115" s="18"/>
      <c r="AR115" s="20">
        <v>70.137772794645983</v>
      </c>
      <c r="AS115" s="20">
        <v>68.151019385171182</v>
      </c>
      <c r="AT115" s="20">
        <v>73.465690161220749</v>
      </c>
      <c r="AU115" s="18"/>
      <c r="AV115" s="20">
        <v>37.369654378847407</v>
      </c>
      <c r="AW115" s="20">
        <v>34.626239147118618</v>
      </c>
      <c r="AX115" s="20">
        <v>37.403748118859127</v>
      </c>
      <c r="AY115" s="18"/>
      <c r="AZ115" s="18"/>
      <c r="BA115" s="18"/>
      <c r="BB115" s="17" t="s">
        <v>80</v>
      </c>
      <c r="BC115" s="23" t="s">
        <v>80</v>
      </c>
      <c r="BD115" s="20">
        <v>73.876578458437848</v>
      </c>
      <c r="BE115" s="20">
        <v>69.729210615300872</v>
      </c>
      <c r="BF115" s="20">
        <v>68.350079209099121</v>
      </c>
      <c r="BG115" s="18"/>
      <c r="BH115" s="20">
        <v>85.591516932561859</v>
      </c>
      <c r="BI115" s="20">
        <v>92.171678851358337</v>
      </c>
      <c r="BJ115" s="20">
        <v>88.142206956367303</v>
      </c>
      <c r="BK115" s="18"/>
      <c r="BL115" s="20">
        <v>63.682566041033915</v>
      </c>
      <c r="BM115" s="20">
        <v>56.038085717600048</v>
      </c>
      <c r="BN115" s="20">
        <v>57.37607949840293</v>
      </c>
      <c r="BP115" s="20">
        <v>72.33142675480309</v>
      </c>
      <c r="BQ115" s="20">
        <v>61.336950640678801</v>
      </c>
      <c r="BR115" s="20">
        <v>59.528045152713204</v>
      </c>
      <c r="CB115" s="16"/>
    </row>
    <row r="116" spans="1:80" x14ac:dyDescent="0.2">
      <c r="A116" s="17" t="s">
        <v>228</v>
      </c>
      <c r="B116" s="23" t="s">
        <v>228</v>
      </c>
      <c r="C116" s="20">
        <v>28.685287164314321</v>
      </c>
      <c r="D116" s="20">
        <v>38.791137711059875</v>
      </c>
      <c r="E116" s="20">
        <v>37.370576473911363</v>
      </c>
      <c r="F116" s="18"/>
      <c r="G116" s="20">
        <v>21.644094399713463</v>
      </c>
      <c r="H116" s="20">
        <v>29.118322917427669</v>
      </c>
      <c r="I116" s="20">
        <v>34.679257936406941</v>
      </c>
      <c r="J116" s="18"/>
      <c r="K116" s="20">
        <v>36.881126744467231</v>
      </c>
      <c r="L116" s="20">
        <v>50.478362833544978</v>
      </c>
      <c r="M116" s="20">
        <v>40.939320226954919</v>
      </c>
      <c r="Q116" s="17" t="s">
        <v>202</v>
      </c>
      <c r="R116" s="23" t="s">
        <v>67</v>
      </c>
      <c r="S116" s="20">
        <v>74.572824304595215</v>
      </c>
      <c r="T116" s="20">
        <v>72.875496594054212</v>
      </c>
      <c r="U116" s="20">
        <v>50.938145663414225</v>
      </c>
      <c r="V116" s="16"/>
      <c r="W116" s="20">
        <v>58.503754569149869</v>
      </c>
      <c r="X116" s="20">
        <v>70.602129722526129</v>
      </c>
      <c r="Y116" s="20">
        <v>42.298728481583687</v>
      </c>
      <c r="Z116" s="16"/>
      <c r="AA116" s="20">
        <v>72.728677992902846</v>
      </c>
      <c r="AB116" s="20">
        <v>63.278193254420266</v>
      </c>
      <c r="AC116" s="20">
        <v>24.239781941516942</v>
      </c>
      <c r="AD116" s="16"/>
      <c r="AE116" s="20">
        <v>92.344405279543025</v>
      </c>
      <c r="AF116" s="20">
        <v>85.582202573560409</v>
      </c>
      <c r="AG116" s="20">
        <v>90.354494946621926</v>
      </c>
      <c r="AH116" s="18"/>
      <c r="AI116" s="18"/>
      <c r="AJ116" s="18"/>
      <c r="AK116" s="18"/>
      <c r="AL116" s="17" t="s">
        <v>72</v>
      </c>
      <c r="AM116" s="23" t="s">
        <v>72</v>
      </c>
      <c r="AN116" s="20">
        <v>55.924051295958833</v>
      </c>
      <c r="AO116" s="20">
        <v>53.524276632549238</v>
      </c>
      <c r="AP116" s="20">
        <v>54.368517761312816</v>
      </c>
      <c r="AQ116" s="18"/>
      <c r="AR116" s="20">
        <v>71.175668123422739</v>
      </c>
      <c r="AS116" s="20">
        <v>68.449186306792186</v>
      </c>
      <c r="AT116" s="20">
        <v>68.90657819694249</v>
      </c>
      <c r="AU116" s="18"/>
      <c r="AV116" s="20">
        <v>41.458735101152897</v>
      </c>
      <c r="AW116" s="20">
        <v>39.410374794752535</v>
      </c>
      <c r="AX116" s="20">
        <v>40.508821173798793</v>
      </c>
      <c r="AY116" s="18"/>
      <c r="AZ116" s="18"/>
      <c r="BA116" s="18"/>
      <c r="BB116" s="17" t="s">
        <v>155</v>
      </c>
      <c r="BC116" s="23" t="s">
        <v>96</v>
      </c>
      <c r="BD116" s="20">
        <v>83.463231409267266</v>
      </c>
      <c r="BE116" s="20">
        <v>72.472978563079167</v>
      </c>
      <c r="BF116" s="20">
        <v>66.693888955483402</v>
      </c>
      <c r="BG116" s="18"/>
      <c r="BH116" s="20">
        <v>90.395071309913604</v>
      </c>
      <c r="BI116" s="20">
        <v>87.823864074858022</v>
      </c>
      <c r="BJ116" s="20">
        <v>82.451135326113658</v>
      </c>
      <c r="BK116" s="18"/>
      <c r="BL116" s="20">
        <v>82.236545982913427</v>
      </c>
      <c r="BM116" s="20">
        <v>65.954855306343902</v>
      </c>
      <c r="BN116" s="20">
        <v>59.436491975235619</v>
      </c>
      <c r="BP116" s="20">
        <v>77.734570194319929</v>
      </c>
      <c r="BQ116" s="20">
        <v>63.863167998796499</v>
      </c>
      <c r="BR116" s="20">
        <v>58.190784792199615</v>
      </c>
      <c r="CB116" s="16"/>
    </row>
    <row r="117" spans="1:80" x14ac:dyDescent="0.2">
      <c r="A117" s="17" t="s">
        <v>79</v>
      </c>
      <c r="B117" s="23" t="s">
        <v>79</v>
      </c>
      <c r="C117" s="20">
        <v>30.736561955860068</v>
      </c>
      <c r="D117" s="20">
        <v>33.974893572950911</v>
      </c>
      <c r="E117" s="20">
        <v>36.359765187983605</v>
      </c>
      <c r="F117" s="18"/>
      <c r="G117" s="20">
        <v>23.925608081772808</v>
      </c>
      <c r="H117" s="20">
        <v>25.528654256131667</v>
      </c>
      <c r="I117" s="20">
        <v>29.316841035344265</v>
      </c>
      <c r="J117" s="18"/>
      <c r="K117" s="20">
        <v>38.664751073184704</v>
      </c>
      <c r="L117" s="20">
        <v>44.168567479351857</v>
      </c>
      <c r="M117" s="20">
        <v>45.698644602377335</v>
      </c>
      <c r="Q117" s="17" t="s">
        <v>239</v>
      </c>
      <c r="R117" s="23" t="s">
        <v>240</v>
      </c>
      <c r="S117" s="20">
        <v>39.053984047540553</v>
      </c>
      <c r="T117" s="20">
        <v>38.130934022352307</v>
      </c>
      <c r="U117" s="20">
        <v>49.028467747856084</v>
      </c>
      <c r="V117" s="16"/>
      <c r="W117" s="20">
        <v>26.804667922379284</v>
      </c>
      <c r="X117" s="20">
        <v>37.693864812067666</v>
      </c>
      <c r="Y117" s="20">
        <v>37.31013404631171</v>
      </c>
      <c r="Z117" s="16"/>
      <c r="AA117" s="20">
        <v>14.318428123619444</v>
      </c>
      <c r="AB117" s="20">
        <v>22.877354596932626</v>
      </c>
      <c r="AC117" s="20">
        <v>53.157762840802228</v>
      </c>
      <c r="AD117" s="16"/>
      <c r="AE117" s="20">
        <v>76.297801905644008</v>
      </c>
      <c r="AF117" s="20">
        <v>54.99598297313252</v>
      </c>
      <c r="AG117" s="20">
        <v>57.950300548002353</v>
      </c>
      <c r="AH117" s="18"/>
      <c r="AI117" s="18"/>
      <c r="AJ117" s="18"/>
      <c r="AK117" s="18"/>
      <c r="AL117" s="17" t="s">
        <v>77</v>
      </c>
      <c r="AM117" s="23" t="s">
        <v>77</v>
      </c>
      <c r="AN117" s="20">
        <v>54.524978435184323</v>
      </c>
      <c r="AO117" s="20">
        <v>56.113537668203236</v>
      </c>
      <c r="AP117" s="20">
        <v>53.958778348792613</v>
      </c>
      <c r="AQ117" s="18"/>
      <c r="AR117" s="20">
        <v>77.652534165500896</v>
      </c>
      <c r="AS117" s="20">
        <v>79.709957046678284</v>
      </c>
      <c r="AT117" s="20">
        <v>74.395509048672238</v>
      </c>
      <c r="AU117" s="18"/>
      <c r="AV117" s="20">
        <v>32.589594738189369</v>
      </c>
      <c r="AW117" s="20">
        <v>33.789720340361406</v>
      </c>
      <c r="AX117" s="20">
        <v>34.479645579391402</v>
      </c>
      <c r="AY117" s="18"/>
      <c r="AZ117" s="18"/>
      <c r="BA117" s="18"/>
      <c r="BB117" s="17" t="s">
        <v>79</v>
      </c>
      <c r="BC117" s="23" t="s">
        <v>79</v>
      </c>
      <c r="BD117" s="20">
        <v>67.046213974058873</v>
      </c>
      <c r="BE117" s="20">
        <v>65.574080018125827</v>
      </c>
      <c r="BF117" s="20">
        <v>63.044320013384095</v>
      </c>
      <c r="BG117" s="18"/>
      <c r="BH117" s="20">
        <v>87.8980252974698</v>
      </c>
      <c r="BI117" s="20">
        <v>86.906435268807513</v>
      </c>
      <c r="BJ117" s="20">
        <v>84.701785604977047</v>
      </c>
      <c r="BK117" s="18"/>
      <c r="BL117" s="20">
        <v>51.209386675989229</v>
      </c>
      <c r="BM117" s="20">
        <v>53.085615246569475</v>
      </c>
      <c r="BN117" s="20">
        <v>51.608896249852123</v>
      </c>
      <c r="BP117" s="20">
        <v>61.979609884700714</v>
      </c>
      <c r="BQ117" s="20">
        <v>57.061057446977635</v>
      </c>
      <c r="BR117" s="20">
        <v>52.801825130428426</v>
      </c>
      <c r="CB117" s="16"/>
    </row>
    <row r="118" spans="1:80" x14ac:dyDescent="0.2">
      <c r="A118" s="17" t="s">
        <v>235</v>
      </c>
      <c r="B118" s="23" t="s">
        <v>236</v>
      </c>
      <c r="C118" s="20">
        <v>37.48731814814289</v>
      </c>
      <c r="D118" s="20">
        <v>38.979190627515322</v>
      </c>
      <c r="E118" s="20">
        <v>32.24782413163674</v>
      </c>
      <c r="F118" s="18"/>
      <c r="G118" s="20">
        <v>35.575461130872313</v>
      </c>
      <c r="H118" s="20">
        <v>32.717538569844137</v>
      </c>
      <c r="I118" s="20">
        <v>24.023283420330543</v>
      </c>
      <c r="J118" s="18"/>
      <c r="K118" s="20">
        <v>39.70911005513112</v>
      </c>
      <c r="L118" s="20">
        <v>46.533298827815464</v>
      </c>
      <c r="M118" s="20">
        <v>43.153490320077104</v>
      </c>
      <c r="Q118" s="17" t="s">
        <v>188</v>
      </c>
      <c r="R118" s="23" t="s">
        <v>61</v>
      </c>
      <c r="S118" s="20">
        <v>97.861445654175</v>
      </c>
      <c r="T118" s="20">
        <v>94.015850158808064</v>
      </c>
      <c r="U118" s="20">
        <v>43.098415273228149</v>
      </c>
      <c r="V118" s="16"/>
      <c r="W118" s="20">
        <v>66.617923289423842</v>
      </c>
      <c r="X118" s="20">
        <v>69.759321642688093</v>
      </c>
      <c r="Y118" s="20">
        <v>38.675832903116202</v>
      </c>
      <c r="Z118" s="16"/>
      <c r="AA118" s="20">
        <v>133.73256443546057</v>
      </c>
      <c r="AB118" s="20">
        <v>133.69488055734402</v>
      </c>
      <c r="AC118" s="20">
        <v>36.369542530329781</v>
      </c>
      <c r="AD118" s="16"/>
      <c r="AE118" s="20">
        <v>92.354267973688025</v>
      </c>
      <c r="AF118" s="20">
        <v>76.914745817631413</v>
      </c>
      <c r="AG118" s="20">
        <v>55.61702410072624</v>
      </c>
      <c r="AH118" s="18"/>
      <c r="AI118" s="18"/>
      <c r="AJ118" s="18"/>
      <c r="AK118" s="18"/>
      <c r="AL118" s="17" t="s">
        <v>74</v>
      </c>
      <c r="AM118" s="23" t="s">
        <v>74</v>
      </c>
      <c r="AN118" s="20">
        <v>53.291073898251248</v>
      </c>
      <c r="AO118" s="20">
        <v>52.809331421211937</v>
      </c>
      <c r="AP118" s="20">
        <v>51.675944479037142</v>
      </c>
      <c r="AQ118" s="18"/>
      <c r="AR118" s="20">
        <v>69.369331060840096</v>
      </c>
      <c r="AS118" s="20">
        <v>69.303931482105682</v>
      </c>
      <c r="AT118" s="20">
        <v>69.646434085882376</v>
      </c>
      <c r="AU118" s="18"/>
      <c r="AV118" s="20">
        <v>38.041702367930021</v>
      </c>
      <c r="AW118" s="20">
        <v>37.201589181404849</v>
      </c>
      <c r="AX118" s="20">
        <v>34.546318927196857</v>
      </c>
      <c r="AY118" s="18"/>
      <c r="AZ118" s="18"/>
      <c r="BA118" s="18"/>
      <c r="BB118" s="17" t="s">
        <v>224</v>
      </c>
      <c r="BC118" s="23" t="s">
        <v>70</v>
      </c>
      <c r="BD118" s="20">
        <v>79.379095944380865</v>
      </c>
      <c r="BE118" s="20">
        <v>83.596095387345855</v>
      </c>
      <c r="BF118" s="20">
        <v>61.54680667029443</v>
      </c>
      <c r="BG118" s="18"/>
      <c r="BH118" s="20">
        <v>90.274731743048847</v>
      </c>
      <c r="BI118" s="20">
        <v>89.499168851124196</v>
      </c>
      <c r="BJ118" s="20">
        <v>74.023590229048168</v>
      </c>
      <c r="BK118" s="18"/>
      <c r="BL118" s="20">
        <v>68.778377433521953</v>
      </c>
      <c r="BM118" s="20">
        <v>82.786879652817163</v>
      </c>
      <c r="BN118" s="20">
        <v>61.309594226901687</v>
      </c>
      <c r="BP118" s="20">
        <v>79.067682220518492</v>
      </c>
      <c r="BQ118" s="20">
        <v>78.578138368843966</v>
      </c>
      <c r="BR118" s="20">
        <v>49.21916491084351</v>
      </c>
      <c r="CB118" s="16"/>
    </row>
    <row r="119" spans="1:80" x14ac:dyDescent="0.2">
      <c r="A119" s="17" t="s">
        <v>80</v>
      </c>
      <c r="B119" s="23" t="s">
        <v>80</v>
      </c>
      <c r="C119" s="20">
        <v>25.9068408858185</v>
      </c>
      <c r="D119" s="20">
        <v>22.409639210940867</v>
      </c>
      <c r="E119" s="20">
        <v>24.750155952522178</v>
      </c>
      <c r="F119" s="18"/>
      <c r="G119" s="20">
        <v>25.278363981754897</v>
      </c>
      <c r="H119" s="20">
        <v>20.53557790012686</v>
      </c>
      <c r="I119" s="20">
        <v>16.448761954945063</v>
      </c>
      <c r="J119" s="18"/>
      <c r="K119" s="20">
        <v>26.637021224925423</v>
      </c>
      <c r="L119" s="20">
        <v>24.673952948115339</v>
      </c>
      <c r="M119" s="20">
        <v>35.757705679132918</v>
      </c>
      <c r="Q119" s="17" t="s">
        <v>91</v>
      </c>
      <c r="R119" s="23" t="s">
        <v>91</v>
      </c>
      <c r="S119" s="20">
        <v>55.557886534600051</v>
      </c>
      <c r="T119" s="20">
        <v>47.017712280128457</v>
      </c>
      <c r="U119" s="20">
        <v>38.756410749432774</v>
      </c>
      <c r="V119" s="16"/>
      <c r="W119" s="20">
        <v>32.406833549890308</v>
      </c>
      <c r="X119" s="20">
        <v>32.491704595136206</v>
      </c>
      <c r="Y119" s="20">
        <v>26.792356044949305</v>
      </c>
      <c r="Z119" s="16"/>
      <c r="AA119" s="20">
        <v>38.166285005224424</v>
      </c>
      <c r="AB119" s="20">
        <v>33.699007808759674</v>
      </c>
      <c r="AC119" s="20">
        <v>31.06955763513654</v>
      </c>
      <c r="AD119" s="16"/>
      <c r="AE119" s="20">
        <v>96.111954442929289</v>
      </c>
      <c r="AF119" s="20">
        <v>76.649311335117673</v>
      </c>
      <c r="AG119" s="20">
        <v>61.003185619204736</v>
      </c>
      <c r="AH119" s="18"/>
      <c r="AI119" s="18"/>
      <c r="AJ119" s="18"/>
      <c r="AK119" s="18"/>
      <c r="AL119" s="17" t="s">
        <v>239</v>
      </c>
      <c r="AM119" s="23" t="s">
        <v>240</v>
      </c>
      <c r="AN119" s="20">
        <v>42.836890577463954</v>
      </c>
      <c r="AO119" s="20">
        <v>44.065744714992249</v>
      </c>
      <c r="AP119" s="20">
        <v>45.42254058795487</v>
      </c>
      <c r="AQ119" s="18"/>
      <c r="AR119" s="20">
        <v>68.261577392626421</v>
      </c>
      <c r="AS119" s="20">
        <v>66.600551392742034</v>
      </c>
      <c r="AT119" s="20">
        <v>67.406870313956219</v>
      </c>
      <c r="AU119" s="18"/>
      <c r="AV119" s="20">
        <v>18.722689047963573</v>
      </c>
      <c r="AW119" s="20">
        <v>22.764590449055721</v>
      </c>
      <c r="AX119" s="20">
        <v>24.488168172545659</v>
      </c>
      <c r="AY119" s="18"/>
      <c r="AZ119" s="18"/>
      <c r="BA119" s="18"/>
      <c r="BB119" s="17" t="s">
        <v>239</v>
      </c>
      <c r="BC119" s="23" t="s">
        <v>240</v>
      </c>
      <c r="BD119" s="20">
        <v>49.261111752583084</v>
      </c>
      <c r="BE119" s="20">
        <v>53.89826173675273</v>
      </c>
      <c r="BF119" s="20">
        <v>60.138549089375672</v>
      </c>
      <c r="BG119" s="18"/>
      <c r="BH119" s="20">
        <v>75.733700746890122</v>
      </c>
      <c r="BI119" s="20">
        <v>79.876138439833412</v>
      </c>
      <c r="BJ119" s="20">
        <v>85.118205480361439</v>
      </c>
      <c r="BK119" s="18"/>
      <c r="BL119" s="20">
        <v>35.017370594533169</v>
      </c>
      <c r="BM119" s="20">
        <v>40.020197746859473</v>
      </c>
      <c r="BN119" s="20">
        <v>49.49919160850191</v>
      </c>
      <c r="BP119" s="20">
        <v>36.90296472522347</v>
      </c>
      <c r="BQ119" s="20">
        <v>42.17898320499242</v>
      </c>
      <c r="BR119" s="20">
        <v>45.746279795479857</v>
      </c>
      <c r="CB119" s="16"/>
    </row>
    <row r="120" spans="1:80" x14ac:dyDescent="0.2">
      <c r="B120" s="23" t="s">
        <v>81</v>
      </c>
      <c r="C120" s="23">
        <v>100</v>
      </c>
      <c r="D120" s="20">
        <v>103.88538909101202</v>
      </c>
      <c r="E120" s="20">
        <v>110.59339269619701</v>
      </c>
      <c r="F120" s="23"/>
      <c r="G120" s="20">
        <v>100</v>
      </c>
      <c r="H120" s="20">
        <v>105.74214593962539</v>
      </c>
      <c r="I120" s="20">
        <v>117.28490215563102</v>
      </c>
      <c r="J120" s="23"/>
      <c r="K120" s="20">
        <v>100</v>
      </c>
      <c r="L120" s="20">
        <v>101.72597285584986</v>
      </c>
      <c r="M120" s="20">
        <v>102.81359595194819</v>
      </c>
      <c r="Q120" s="17"/>
      <c r="R120" s="23" t="s">
        <v>81</v>
      </c>
      <c r="S120" s="23">
        <v>100</v>
      </c>
      <c r="T120" s="20">
        <v>100.61300943190226</v>
      </c>
      <c r="U120" s="20">
        <v>97.972933051903311</v>
      </c>
      <c r="V120" s="16"/>
      <c r="W120" s="20">
        <v>100</v>
      </c>
      <c r="X120" s="20">
        <v>102.8987718229186</v>
      </c>
      <c r="Y120" s="20">
        <v>105.10591932985514</v>
      </c>
      <c r="Z120" s="16"/>
      <c r="AA120" s="23">
        <v>100</v>
      </c>
      <c r="AB120" s="20">
        <v>102.3314431870687</v>
      </c>
      <c r="AC120" s="20">
        <v>98.42320749345987</v>
      </c>
      <c r="AD120" s="16"/>
      <c r="AE120" s="23">
        <v>100</v>
      </c>
      <c r="AF120" s="20">
        <v>96.60766202691228</v>
      </c>
      <c r="AG120" s="20">
        <v>90.457200195538604</v>
      </c>
      <c r="AH120" s="23"/>
      <c r="AI120" s="23"/>
      <c r="AJ120" s="23"/>
      <c r="AK120" s="23"/>
      <c r="AM120" s="23" t="s">
        <v>81</v>
      </c>
      <c r="AN120" s="20">
        <v>100</v>
      </c>
      <c r="AO120" s="20">
        <v>100.56267060705065</v>
      </c>
      <c r="AP120" s="20">
        <v>99.590838776284329</v>
      </c>
      <c r="AQ120" s="23"/>
      <c r="AR120" s="20">
        <v>100</v>
      </c>
      <c r="AS120" s="20">
        <v>100.41116622639998</v>
      </c>
      <c r="AT120" s="20">
        <v>99.817066609275813</v>
      </c>
      <c r="AU120" s="23"/>
      <c r="AV120" s="20">
        <v>100</v>
      </c>
      <c r="AW120" s="20">
        <v>100.70620597015663</v>
      </c>
      <c r="AX120" s="20">
        <v>99.377419352183608</v>
      </c>
      <c r="AY120" s="23"/>
      <c r="AZ120" s="23"/>
      <c r="BA120" s="23"/>
      <c r="BC120" s="23" t="s">
        <v>81</v>
      </c>
      <c r="BD120" s="20">
        <v>100</v>
      </c>
      <c r="BE120" s="20">
        <v>101.9228414176298</v>
      </c>
      <c r="BF120" s="20">
        <v>101.43325250786378</v>
      </c>
      <c r="BH120" s="20">
        <v>100</v>
      </c>
      <c r="BI120" s="20">
        <v>100.56402631774004</v>
      </c>
      <c r="BJ120" s="20">
        <v>101.14514434207828</v>
      </c>
      <c r="BK120" s="17"/>
      <c r="BL120" s="20">
        <v>100</v>
      </c>
      <c r="BM120" s="20">
        <v>102.46754211549798</v>
      </c>
      <c r="BN120" s="20">
        <v>101.95241112592039</v>
      </c>
      <c r="BP120" s="20">
        <v>100</v>
      </c>
      <c r="BQ120" s="20">
        <v>102.74368154957145</v>
      </c>
      <c r="BR120" s="20">
        <v>101.2002399250366</v>
      </c>
      <c r="CB120" s="16"/>
    </row>
    <row r="121" spans="1:80" x14ac:dyDescent="0.2">
      <c r="BP121" s="19"/>
      <c r="BQ121" s="19"/>
      <c r="CB121" s="16"/>
    </row>
  </sheetData>
  <sortState ref="BB5:BR119">
    <sortCondition descending="1" ref="BF5:BF119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6" operator="lessThan" id="{7546D150-B0E5-49E4-BDC2-FFE592943204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7" operator="between" id="{AE33FE3F-95DC-421E-9D33-5190213588B6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8" operator="between" id="{3B4068FB-E62C-4946-B412-874622558ED9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49" operator="greaterThan" id="{F5611E68-3C0D-41D0-B88A-EE6FE48000D4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0" operator="between" id="{B34F2506-E0B8-4C8B-80F4-03D23DD121F1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51" operator="between" id="{33EF1A87-DDE5-4AD9-973A-BBF55C115FEE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2" operator="between" id="{2952804B-7429-48CF-8D2D-370F50C550AB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K5:M108 K120:M120</xm:sqref>
        </x14:conditionalFormatting>
        <x14:conditionalFormatting xmlns:xm="http://schemas.microsoft.com/office/excel/2006/main">
          <x14:cfRule type="cellIs" priority="260" operator="lessThan" id="{769DE2A2-FBD2-485D-B6D3-EC4282CE351F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61" operator="between" id="{BD207FB3-CECD-4A70-BDC3-64B52CD3363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2" operator="between" id="{C3FE69FC-3222-4E5D-95A1-FB5334A9146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63" operator="greaterThan" id="{DF956FCC-134B-4908-BBC9-BC5C249B842E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4" operator="between" id="{504E5992-4180-45EA-872B-3BDDC75557D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65" operator="between" id="{DAA6971F-569A-4F1C-944B-AF5584A6F52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66" operator="between" id="{F3F94CAC-0559-4708-BA73-241E650E452B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C5:E108 C120:E120</xm:sqref>
        </x14:conditionalFormatting>
        <x14:conditionalFormatting xmlns:xm="http://schemas.microsoft.com/office/excel/2006/main">
          <x14:cfRule type="cellIs" priority="253" operator="lessThan" id="{2822FC11-50D7-4F12-A0F2-C5EF21B6B7CF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54" operator="between" id="{015CEDD6-7FC2-4454-BF52-A76BABF661C5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55" operator="between" id="{B5041A2D-BD97-4420-83E6-E82091AC410A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56" operator="greaterThan" id="{6EEAF770-CEC8-48B7-85CB-DAAE9ED09BF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7" operator="between" id="{90728DD5-D8ED-4A61-8031-4002FAD7E75C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58" operator="between" id="{22892615-BA46-499C-B0F3-810D09394D3F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9" operator="between" id="{FA3A60C7-AAE8-4E50-8CEA-D20F593A150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G5:I108 G120:I120</xm:sqref>
        </x14:conditionalFormatting>
        <x14:conditionalFormatting xmlns:xm="http://schemas.microsoft.com/office/excel/2006/main">
          <x14:cfRule type="cellIs" priority="239" operator="lessThan" id="{E345307C-C53A-4FFE-B077-CF5A0007BAF4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0" operator="between" id="{44C5297C-4D0F-44E3-8F23-52C843BB35A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1" operator="between" id="{31D06D5E-891F-41D8-B9E9-92B52FA14707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42" operator="greaterThan" id="{785AE89E-978A-44C9-8EE3-4072C34E60C9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43" operator="between" id="{0456FDD6-B14A-4B52-9708-02B7387D9683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44" operator="between" id="{87CFF7FC-2E90-4B04-8881-5BDAD7C6A56E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45" operator="between" id="{F82A615C-F8A8-43DA-B734-87471C00ED35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C115:E119</xm:sqref>
        </x14:conditionalFormatting>
        <x14:conditionalFormatting xmlns:xm="http://schemas.microsoft.com/office/excel/2006/main">
          <x14:cfRule type="cellIs" priority="232" operator="lessThan" id="{1189ECDF-55D3-475A-A892-6BD02645EF59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3" operator="between" id="{148D6E68-A584-4A80-BF54-20DBE5326BEE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34" operator="between" id="{86998368-CF44-49FD-808F-973B3C92C7C8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35" operator="greaterThan" id="{47214BF6-F0A0-47AC-924B-E789108D826A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36" operator="between" id="{75A6FD87-CD49-40C7-BC5F-D8CF8D9B0CE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37" operator="between" id="{32DA517C-C35F-4DE5-B0D8-A8A99F5EB9B7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8" operator="between" id="{E380B7E6-D460-4B66-81BF-6E01FAC57411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G115:I119</xm:sqref>
        </x14:conditionalFormatting>
        <x14:conditionalFormatting xmlns:xm="http://schemas.microsoft.com/office/excel/2006/main">
          <x14:cfRule type="cellIs" priority="225" operator="lessThan" id="{E4288EAD-368D-442E-877A-4D8CB2DFE074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26" operator="between" id="{502CF876-78C4-47C0-BFD9-69AC88033239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7" operator="between" id="{42C4C043-D291-4C7F-9ECF-E55CCF6A130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28" operator="greaterThan" id="{AE090277-625F-46BF-A38F-CAC6CCD4505B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9" operator="between" id="{8AC8DDC9-3C04-4F1E-8BE2-78FA1982AF1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30" operator="between" id="{D7085247-8C84-4924-A95D-9CF1EB78E078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1" operator="between" id="{21ED2921-A892-43AD-AEB9-3BA6431EE042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K115:M119</xm:sqref>
        </x14:conditionalFormatting>
        <x14:conditionalFormatting xmlns:xm="http://schemas.microsoft.com/office/excel/2006/main">
          <x14:cfRule type="cellIs" priority="218" operator="lessThan" id="{67477709-4A7C-4415-9F59-47573CE2FD2C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9" operator="between" id="{D1B09828-D038-480F-90A8-9F6398E6846E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0" operator="between" id="{7921740A-F356-48A4-8771-664FFBBDED5C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FA559BD4-26E8-4FBA-9AC6-3E8F2ABFEFC8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2" operator="between" id="{5C0D6F01-9BF3-4072-9519-A56EF0477623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23" operator="between" id="{AD0ABFAA-96F5-41EB-B9FB-0841439FFC62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24" operator="between" id="{DD47513C-1638-4C51-86EA-718166B6A849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C109:E114</xm:sqref>
        </x14:conditionalFormatting>
        <x14:conditionalFormatting xmlns:xm="http://schemas.microsoft.com/office/excel/2006/main">
          <x14:cfRule type="cellIs" priority="211" operator="lessThan" id="{A7C2547A-F04B-4AD2-8935-F84C9D265B59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2" operator="between" id="{5E0393A7-1FAE-4D50-981B-06004A5D550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13" operator="between" id="{0AFFD515-E8C5-4758-A23B-AC754BD9215D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C04AA798-1B0E-419C-8414-901A891CFE98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5" operator="between" id="{A8EF1A14-6554-4390-9C4D-2072E17BD4DE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16" operator="between" id="{0E2E02A1-3566-4055-818C-0BC37214E650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7" operator="between" id="{6FD5E487-70E8-476B-8DF3-9F71A5728E0A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G109:I114</xm:sqref>
        </x14:conditionalFormatting>
        <x14:conditionalFormatting xmlns:xm="http://schemas.microsoft.com/office/excel/2006/main">
          <x14:cfRule type="cellIs" priority="204" operator="lessThan" id="{3BCB23C5-5B3E-4D36-8EC6-7D39A325F451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05" operator="between" id="{14A494E5-50A7-4F05-A5A6-FCE24F27844E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6" operator="between" id="{D0CAC902-8CA4-44E2-AA6F-B37909501690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78F28C03-86A4-4025-930E-39B506DFCB4C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8" operator="between" id="{2BE74DBC-5AC8-491F-BD27-5A42B2A5BE73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09" operator="between" id="{F64E29D1-3F60-4725-9BF1-1493EDC7E947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0" operator="between" id="{818D88CC-0E79-4939-9824-4189196D9819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K109:M114</xm:sqref>
        </x14:conditionalFormatting>
        <x14:conditionalFormatting xmlns:xm="http://schemas.microsoft.com/office/excel/2006/main">
          <x14:cfRule type="cellIs" priority="197" operator="lessThan" id="{6FABE312-0302-4FDD-9729-670849B4EBA4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8" operator="between" id="{E78FA5B9-E63F-4E49-91E0-13164C242A55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9" operator="between" id="{7DFB713D-55CA-45D1-9088-84C45A9F5BA1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912859B8-FAAD-49B6-AE20-54F81BBFA530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1" operator="between" id="{A2CB76C6-FBB7-41AC-85F3-7348542BE66F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02" operator="between" id="{9D734883-13E0-49A1-933E-3DC620411C83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03" operator="between" id="{ADA5F0CA-26AF-4E1C-8A85-26CB34252A35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S5:U108 S120:U120</xm:sqref>
        </x14:conditionalFormatting>
        <x14:conditionalFormatting xmlns:xm="http://schemas.microsoft.com/office/excel/2006/main">
          <x14:cfRule type="cellIs" priority="190" operator="lessThan" id="{7158C7B4-6A2A-4867-8169-988158C3276F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" operator="between" id="{2D130235-A5C8-4AF6-A999-51C7EB145A0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" operator="between" id="{5D3418CA-9C61-41CF-B8C6-DE36C1D5037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4EC3A9F0-F34C-456C-BBA7-0530C9BD2ED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4" operator="between" id="{C5766C9D-D288-48E1-A1AC-FC98C9A2C1B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96503BEA-12E7-4126-BF88-5B5D3F37A76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" operator="between" id="{157E8718-B199-4B3B-B365-371DEB96A05D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W5:Y108 W120:Y120</xm:sqref>
        </x14:conditionalFormatting>
        <x14:conditionalFormatting xmlns:xm="http://schemas.microsoft.com/office/excel/2006/main">
          <x14:cfRule type="cellIs" priority="183" operator="lessThan" id="{C9B0F099-EB1B-4AFD-A235-1376FA2E5F32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4" operator="between" id="{6E30B365-872A-40FC-8F99-98EC5AA3B4C0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5" operator="between" id="{C3647FD8-B13F-49D5-B584-FEDE59B20502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86" operator="greaterThan" id="{6139A3B6-EE16-4887-8115-9F8F978B75D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7" operator="between" id="{0DAE15B2-7291-44FB-8E8E-DDDC11AAB397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88" operator="between" id="{C39AC1F1-E31C-4453-BA31-06733AB883F6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9" operator="between" id="{0C6F1D36-37D6-4E4E-93EA-EA3B14F2932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AA5:AC108 AA120:AC120</xm:sqref>
        </x14:conditionalFormatting>
        <x14:conditionalFormatting xmlns:xm="http://schemas.microsoft.com/office/excel/2006/main">
          <x14:cfRule type="cellIs" priority="176" operator="lessThan" id="{54F04DE0-D956-4A64-A6F0-55B101CCEC7D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7" operator="between" id="{E7A34F89-A286-4AB2-A66E-A8E8E128F2BA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8" operator="between" id="{4F37D988-0E0F-4282-A80A-7B7136013B7B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D46AA350-F4DE-4320-926A-E7CDD852BB7F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0" operator="between" id="{DD5BFDFC-7CF6-47AA-A5D6-086A508045DA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81" operator="between" id="{C8AF7514-A804-499E-BC54-68189D91D97A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2" operator="between" id="{F6EEB42A-B239-494A-AA7B-FF677A788918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AE5:AG108 AE120:AG120</xm:sqref>
        </x14:conditionalFormatting>
        <x14:conditionalFormatting xmlns:xm="http://schemas.microsoft.com/office/excel/2006/main">
          <x14:cfRule type="cellIs" priority="169" operator="lessThan" id="{A1F8DB33-3066-4080-B62E-AEAF6C34AD82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0" operator="between" id="{527BD14C-E063-40FD-BDFB-476836E4F960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1" operator="between" id="{E73EB310-3DC0-45EF-820D-369A8B06AC52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72" operator="greaterThan" id="{A8DB9979-B742-4DEA-88ED-804D52A455ED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3" operator="between" id="{1F8615D1-C664-4F61-B543-F5E12750EC40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74" operator="between" id="{800B3DCD-3C0F-49C7-85CB-F0C99EFC2B8C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5" operator="between" id="{A6C51D29-FE6C-404A-B517-5C37CC690A0D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S115:U119</xm:sqref>
        </x14:conditionalFormatting>
        <x14:conditionalFormatting xmlns:xm="http://schemas.microsoft.com/office/excel/2006/main">
          <x14:cfRule type="cellIs" priority="162" operator="lessThan" id="{C5057AFB-829E-4725-9470-77B0ACFE8CC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3" operator="between" id="{B466D014-DF88-4E06-ABBE-26F13C67FB30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4" operator="between" id="{E3CB2959-B353-4230-8BE3-88728F41C88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65" operator="greaterThan" id="{E5C04E8E-D1DF-4055-A3AE-A4C953B8717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6" operator="between" id="{E76AFE57-4B2C-4E22-8A66-DBF90B6DB07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7" operator="between" id="{9C53F065-4AAB-4431-BC86-62EE34C20599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8" operator="between" id="{EA561D80-F037-427F-A7C9-8B7142A4226F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W115:Y119</xm:sqref>
        </x14:conditionalFormatting>
        <x14:conditionalFormatting xmlns:xm="http://schemas.microsoft.com/office/excel/2006/main">
          <x14:cfRule type="cellIs" priority="155" operator="lessThan" id="{A12F837B-0175-4E65-89AA-9928A6AF0584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6" operator="between" id="{FD026197-F1FB-4787-A5FA-44543762804F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7" operator="between" id="{77A5CC04-A196-4AD7-94B6-E9035464A1A5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58" operator="greaterThan" id="{9A3A4962-C20E-445C-A354-A6D9594361F8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9" operator="between" id="{5ED5CA98-A52D-4A8D-B994-D20CF19B8C12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60" operator="between" id="{6FBB8521-964B-40A4-858A-F05B726F2E30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1" operator="between" id="{508C655F-10BF-4E69-9CC5-C151FD4CF0A8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AA115:AC119</xm:sqref>
        </x14:conditionalFormatting>
        <x14:conditionalFormatting xmlns:xm="http://schemas.microsoft.com/office/excel/2006/main">
          <x14:cfRule type="cellIs" priority="148" operator="lessThan" id="{D5C93A85-DCC9-44FD-89AF-6F0F93ABD130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9" operator="between" id="{51EFB7F4-D631-474A-A2A6-F1C5B683527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0" operator="between" id="{FD3A3566-F848-4C07-89DE-DB4392DBD4D4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51" operator="greaterThan" id="{2CE99B9A-B163-4330-8405-17CB3BBA8A12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2" operator="between" id="{758CA5EA-B416-4C7A-AE52-6E9859A9C5CB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53" operator="between" id="{1D88B608-CEAE-425E-B1F5-72F1EBDF34FB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4" operator="between" id="{75D48022-EBE0-49BC-98F7-568EAE1613A0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AE115:AG119</xm:sqref>
        </x14:conditionalFormatting>
        <x14:conditionalFormatting xmlns:xm="http://schemas.microsoft.com/office/excel/2006/main">
          <x14:cfRule type="cellIs" priority="141" operator="lessThan" id="{47C27A83-8765-43A5-9D1B-42142A91BA17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2" operator="between" id="{2A70AC93-EA51-415E-8E52-54D77A8B12EC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3" operator="between" id="{F4B626A6-76E1-4C22-A8EE-9F964BE821E5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44" operator="greaterThan" id="{546C6B5D-7E2D-402F-B8DF-6864A4C7D299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5" operator="between" id="{18D43DFA-74E4-4476-81BC-5375CC920B80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46" operator="between" id="{8EB6CD7E-3756-458C-8583-94559220E4C5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7" operator="between" id="{3B3FC0C7-E09A-4153-9E16-47F8C6FA7413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S109:U114</xm:sqref>
        </x14:conditionalFormatting>
        <x14:conditionalFormatting xmlns:xm="http://schemas.microsoft.com/office/excel/2006/main">
          <x14:cfRule type="cellIs" priority="134" operator="lessThan" id="{5A1996D1-BD5D-4632-9409-9652358706A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5" operator="between" id="{20D1A469-98F5-4A83-8643-CB05AB94DB8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6" operator="between" id="{07CD945A-C3FD-4C89-98AB-DF10F16F9A7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37" operator="greaterThan" id="{50665607-1CF1-42DF-B7D1-08520DEFCC9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8" operator="between" id="{65DBF096-A296-4FCB-8E13-2A55BE52983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39" operator="between" id="{422D83B1-21E9-45BC-8B7A-BF174E8B8153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0" operator="between" id="{12AC8BFE-5B2C-40E1-ADE6-E87FEB480E1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W109:Y114</xm:sqref>
        </x14:conditionalFormatting>
        <x14:conditionalFormatting xmlns:xm="http://schemas.microsoft.com/office/excel/2006/main">
          <x14:cfRule type="cellIs" priority="127" operator="lessThan" id="{94495734-6EC4-4EAD-B852-9CA53510431E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8" operator="between" id="{011C773A-2330-48BD-85B9-8721428EE3D5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9" operator="between" id="{41477B36-BEEA-4BDF-94E1-C01F02DAA3A6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E3B8893F-4E84-4C87-BD49-83F69BCCDBAE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1" operator="between" id="{3E36A2F9-6429-49C0-B9B7-C2044ACB193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2" operator="between" id="{9011BEDE-9D90-42E2-AFCE-F79438572FF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3" operator="between" id="{6C399971-F5F9-4CB6-8FB0-DBF5D9A648E4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AA109:AC114</xm:sqref>
        </x14:conditionalFormatting>
        <x14:conditionalFormatting xmlns:xm="http://schemas.microsoft.com/office/excel/2006/main">
          <x14:cfRule type="cellIs" priority="120" operator="lessThan" id="{5CDC394C-F9E8-4A7B-ABBE-7A269AEA979D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1" operator="between" id="{55F6203F-CF7E-4BA6-A8CE-C4AE3969EC6E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2" operator="between" id="{9937B14B-F4A1-42C9-B249-6EDD2654DBC1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4F281480-2099-4330-93ED-12DE0CDA2F5D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4" operator="between" id="{AE1FDA4B-1FB1-49C1-8E01-41E27056E67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25" operator="between" id="{509E750D-712D-4AD9-A199-03CE47AFD8EE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6" operator="between" id="{98B6FDD5-1BF5-4E5F-8D4B-C4BE86CA3078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AE109:AG114</xm:sqref>
        </x14:conditionalFormatting>
        <x14:conditionalFormatting xmlns:xm="http://schemas.microsoft.com/office/excel/2006/main">
          <x14:cfRule type="cellIs" priority="113" operator="lessThan" id="{52249D16-A3D6-40DF-8C87-8C5200C978ED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4" operator="between" id="{16C2EAD7-F551-4939-9467-394D825C24E8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5" operator="between" id="{CA374BCF-3B51-42BF-9650-55D4801391E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D6433A84-9A34-4A5A-B520-48B6D26701CC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7" operator="between" id="{0D2C0711-8ED7-4631-81AA-5BA014B2BBD9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18" operator="between" id="{CB0F989F-AE15-4CF0-84F9-2C8BC13288D2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9" operator="between" id="{48CE3F34-6B17-4CDF-AFBC-DA54D4572AD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AV5:AX108 AV120:AX120</xm:sqref>
        </x14:conditionalFormatting>
        <x14:conditionalFormatting xmlns:xm="http://schemas.microsoft.com/office/excel/2006/main">
          <x14:cfRule type="cellIs" priority="106" operator="lessThan" id="{CCDB5F69-A8AC-4BF3-87F3-C89A6BF63807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" operator="between" id="{EE184999-7E02-4DD3-8E0F-0FE8A37DB0D8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" operator="between" id="{A3134A25-2504-4DE8-98D3-1A1BB6996416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D7127B27-E9CB-4A27-9CB8-CA61EC136205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0" operator="between" id="{B8A17576-9DE3-4BAF-BBEA-CE23D729C345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11" operator="between" id="{CDA7F1E5-FB60-4270-A0E2-4A27B40B9D15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2" operator="between" id="{5E921CA6-E14D-44FC-8DDB-9E14886C0B9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AV115:AX119</xm:sqref>
        </x14:conditionalFormatting>
        <x14:conditionalFormatting xmlns:xm="http://schemas.microsoft.com/office/excel/2006/main">
          <x14:cfRule type="cellIs" priority="99" operator="lessThan" id="{D0F4AC13-D428-4383-8F82-5783191AFE41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" operator="between" id="{2F8ACEEC-B695-4CDF-842A-DB8848C8953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" operator="between" id="{82AE1F58-0264-43CF-8CE4-728F5B02023C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17365FA8-9664-42EC-8304-B72A0E73AF54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" operator="between" id="{FB783175-CDA0-49FF-B876-0D70229D8C32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63323332-7D34-4708-9426-CBB94B5D20A0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" operator="between" id="{0FB07478-26FF-4553-A52F-C09A019A424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AV109:AX114</xm:sqref>
        </x14:conditionalFormatting>
        <x14:conditionalFormatting xmlns:xm="http://schemas.microsoft.com/office/excel/2006/main">
          <x14:cfRule type="cellIs" priority="92" operator="lessThan" id="{E203661D-3D8D-4BFC-B9E6-CC2F6EFCEE1C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D07FCD90-A6EF-456B-9528-F796041160E5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96794E67-8417-4FA2-B750-D47F47686AFB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0C257D93-95F3-4501-9026-529640CEA891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6D3BECB6-9E43-4AF6-80BF-E24C66A48AE9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A1AEA956-A833-4F4B-A978-F7978CD2ED9B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greaterThan" id="{AFD13DAF-1874-4A0B-BBE1-A2E0649D059F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AR5:AT120</xm:sqref>
        </x14:conditionalFormatting>
        <x14:conditionalFormatting xmlns:xm="http://schemas.microsoft.com/office/excel/2006/main">
          <x14:cfRule type="cellIs" priority="85" operator="lessThan" id="{5B6834D4-5CB7-4031-8CC3-69DB1F62F0A6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A35A04E3-2209-4277-AF2A-162FD76F3FE3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D6D7A927-0608-485B-BAB9-C7082639DE9A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3134325E-B402-40C1-9B39-DB43B3B9AEA1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A5884E3F-A65A-46E7-8B70-7669110A798E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AA266DC9-1C9F-4A65-ABFD-329378D9D196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AA366851-8358-4DEE-8E5B-4F893C0DBEB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AN5:AP120</xm:sqref>
        </x14:conditionalFormatting>
        <x14:conditionalFormatting xmlns:xm="http://schemas.microsoft.com/office/excel/2006/main">
          <x14:cfRule type="cellIs" priority="64" operator="lessThan" id="{D11617DD-D475-4BEF-896C-D1D30F05AD12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A1D0CF1C-E438-4263-90A5-1664EE89994F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94D1D5A3-08E6-4849-AB82-D1515DFD5C48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A4943C0-374D-4D00-BBEC-1ACB2E9942EC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D9E29BA9-C295-4013-A2BF-B502A7F9C5D8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C30A5CBD-8447-4E56-8B3A-B73EE85206A4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99E515E3-6E0E-4C0B-982F-297D04BC0D9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BD5:BF108 BD120:BF120</xm:sqref>
        </x14:conditionalFormatting>
        <x14:conditionalFormatting xmlns:xm="http://schemas.microsoft.com/office/excel/2006/main">
          <x14:cfRule type="cellIs" priority="57" operator="lessThan" id="{C7EAAB94-94C1-41D7-92CF-014A09548A55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5557E8DA-E951-474B-BAB3-DCABE0CABD93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A1EA47D6-2A81-494E-85DA-33A6892CF853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3584C683-AB37-47A4-8805-FA884D306B84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6B001ED4-E9D4-454A-8916-765FC78DBD23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F1AB1730-7115-44BD-B6B2-B32E913B3391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4FD4679F-8A35-412A-925C-8E0F1DC1C9C1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BH5:BJ108 BH120:BJ120</xm:sqref>
        </x14:conditionalFormatting>
        <x14:conditionalFormatting xmlns:xm="http://schemas.microsoft.com/office/excel/2006/main">
          <x14:cfRule type="cellIs" priority="78" operator="lessThan" id="{719DFBC8-C07A-4BC1-BE36-E164B6C67F64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21E4E9E8-9B65-4F38-8E0A-DFF9D49F5A45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1689B196-EB9A-4083-85C5-088C75BA1C19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DF0576D5-9170-47B4-9242-D2E75377FF8B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C2AB9485-4419-4EBA-AFFC-6DE531E124F5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B4A9E59C-1E4E-488A-B260-514A89C5DB05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AE753778-90C7-4356-B6B2-EB75CBDDF779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BL5:BN108 BL120:BN120</xm:sqref>
        </x14:conditionalFormatting>
        <x14:conditionalFormatting xmlns:xm="http://schemas.microsoft.com/office/excel/2006/main">
          <x14:cfRule type="cellIs" priority="71" operator="lessThan" id="{9CC0F8EF-E15C-492A-90D7-B6E36CE17F53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C06387EF-8E56-4681-8D9D-C122C81A8FB3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3262A9F2-C0EE-4406-A618-8251819C406A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81BAF5FE-9CE9-471A-8FBE-85F9F37388A4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419A3FFB-CAAE-41A6-ACEF-E501DED70AA7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9625DEBD-AF94-4E00-A78F-46410A85DF1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87C0CC9C-C777-411E-87EA-E34C64241C61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BP5:BR108 BP120:BR120</xm:sqref>
        </x14:conditionalFormatting>
        <x14:conditionalFormatting xmlns:xm="http://schemas.microsoft.com/office/excel/2006/main">
          <x14:cfRule type="cellIs" priority="36" operator="lessThan" id="{3EDC55CE-5F82-468F-B7F4-2C121510EBF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AED2DE52-12A3-4143-B84F-A376DE4D9F72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C168F1F3-8C04-41C9-9ACD-FCBEC85DD03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61D2F780-B4B8-4F84-84AB-D972BC0F7DC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C0CA0B6B-11F2-4114-B6BE-7144DDCFF642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4C9C96DD-15CE-4A33-9B5E-D92AC4ED2E0C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D7ADB3E9-D548-41BF-90FD-E15674753F6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BD115:BF119</xm:sqref>
        </x14:conditionalFormatting>
        <x14:conditionalFormatting xmlns:xm="http://schemas.microsoft.com/office/excel/2006/main">
          <x14:cfRule type="cellIs" priority="29" operator="lessThan" id="{31E8958A-246B-41BE-AC6F-84885F441E15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D6F4BD0C-0A5E-43C8-84AD-15B0A3129810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6288D557-4631-4188-B689-168B7EF683E2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45925F9B-C95C-4A38-97D4-1C8D788569F7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5E2708E2-E657-4F8B-8574-311CE8D2B0F9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0F163041-D0D0-444C-BD7F-96611300E7A1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C260CE49-BFAA-4821-9DAF-A4A3F29827CB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BH115:BJ119</xm:sqref>
        </x14:conditionalFormatting>
        <x14:conditionalFormatting xmlns:xm="http://schemas.microsoft.com/office/excel/2006/main">
          <x14:cfRule type="cellIs" priority="50" operator="lessThan" id="{77BB305C-1AD3-4C76-BF87-C86493016298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548F01A5-53CA-455D-AE76-D24010E96E95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CE7DCA97-8CAF-4ACF-8E90-813D123AB4A6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DB111604-A0F8-49B0-A58A-2ABDB205DE73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0FCF6CE2-2982-4BAB-A355-1E711CF91198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B57F376D-DCC0-4A3C-8756-DDF1E65AC93D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F5AB9BCB-07FE-42D6-AC19-B939A930CF8B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BL115:BN119</xm:sqref>
        </x14:conditionalFormatting>
        <x14:conditionalFormatting xmlns:xm="http://schemas.microsoft.com/office/excel/2006/main">
          <x14:cfRule type="cellIs" priority="43" operator="lessThan" id="{4833974C-2C23-47D4-B0B0-9CFF3B1CB166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F65834E3-3897-4A96-AC13-9ED209553E3E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940EA113-0246-4112-AD41-5A6222248A07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D6BA2271-F5A3-4196-B312-2198F4604F23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16FE0C40-DEA6-4873-B742-A677474F9A0E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2A2777BB-5AB3-4FCF-85D6-9FC617510F0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FE52D547-6825-4F3B-BB38-FC8E0367D831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BP115:BR119</xm:sqref>
        </x14:conditionalFormatting>
        <x14:conditionalFormatting xmlns:xm="http://schemas.microsoft.com/office/excel/2006/main">
          <x14:cfRule type="cellIs" priority="8" operator="lessThan" id="{241F0EF2-BAAB-43FE-9F2F-DFBB3C43FBE4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A1F56162-52CC-494C-95AD-6BA5924F5EB0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BAAF1929-381D-4844-842C-520E6CF32C24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208DAE8B-75D6-4FC0-956F-E0ECD426429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5A60FA2D-41E9-4F64-A53F-4319A718CCD3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E13C15C6-2EC1-4860-87D5-D3FB70A5844E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98564326-C16C-4364-A60E-8D2C7FF7D13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BD109:BF114</xm:sqref>
        </x14:conditionalFormatting>
        <x14:conditionalFormatting xmlns:xm="http://schemas.microsoft.com/office/excel/2006/main">
          <x14:cfRule type="cellIs" priority="1" operator="lessThan" id="{E91761B3-BD9B-4859-B6B4-C0B54845B2C8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1ECCA7A6-EE87-4310-A4FE-B2C807B98C12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7D4A5A39-D5D8-48E7-AECB-BD2A2497B759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A7657C9C-14BB-4FCB-9A5A-5CAE3C99D283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A350E679-D6C4-402C-A0EC-788469ABF9C3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F93BF61A-6235-48B3-8460-C9D9ECE07293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880A216C-FDB4-49E5-A0B2-FD4295C0A2B8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BH109:BJ114</xm:sqref>
        </x14:conditionalFormatting>
        <x14:conditionalFormatting xmlns:xm="http://schemas.microsoft.com/office/excel/2006/main">
          <x14:cfRule type="cellIs" priority="22" operator="lessThan" id="{B419F579-5CC2-49FD-8001-7EBCAEB8A780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EF272D25-0F46-4556-87D3-BE2EC1FEF6EA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84C920C9-1908-4296-AE21-AFEAB32AAFD0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9AB70858-B914-4922-B607-DC3561F91025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331C0D71-401D-403C-B1F1-6271F62B2AFF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9728A081-E49A-4891-AB94-10DC90F9C11A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206E4B5B-1E58-4725-91D7-BE16F3E3CF86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BL109:BN114</xm:sqref>
        </x14:conditionalFormatting>
        <x14:conditionalFormatting xmlns:xm="http://schemas.microsoft.com/office/excel/2006/main">
          <x14:cfRule type="cellIs" priority="15" operator="lessThan" id="{925676E2-C37D-4BAE-BA41-F2CC60EB3975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17EA565F-02DC-48B3-9CA3-52E8B13EA0FD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A94FBE35-8E01-456F-B4DB-739AA91B9C2E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180B1A56-962A-46EC-A1B0-843D9FE87063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998FB516-800E-4D8A-8293-7DE9A5889ECB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3CB8B15D-5876-4BFF-AA40-160F30DD7240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C02174AD-8461-409C-B23F-8EB5AAD8CD79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BP109:BR114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31"/>
  <sheetViews>
    <sheetView workbookViewId="0">
      <selection activeCell="B32" sqref="B32"/>
    </sheetView>
  </sheetViews>
  <sheetFormatPr defaultRowHeight="12.75" x14ac:dyDescent="0.2"/>
  <cols>
    <col min="2" max="2" width="28.140625" bestFit="1" customWidth="1"/>
    <col min="3" max="3" width="5.5703125" customWidth="1"/>
    <col min="4" max="5" width="6.42578125" style="16" customWidth="1"/>
    <col min="6" max="6" width="1.7109375" customWidth="1"/>
    <col min="7" max="7" width="5.28515625" customWidth="1"/>
    <col min="8" max="8" width="6.140625" style="16" customWidth="1"/>
    <col min="9" max="9" width="6.85546875" style="16" bestFit="1" customWidth="1"/>
    <col min="10" max="10" width="1.42578125" customWidth="1"/>
    <col min="11" max="11" width="5.42578125" customWidth="1"/>
    <col min="12" max="12" width="6.7109375" style="16" bestFit="1" customWidth="1"/>
    <col min="13" max="13" width="6.7109375" style="16" customWidth="1"/>
    <col min="14" max="14" width="4.7109375" customWidth="1"/>
    <col min="15" max="15" width="4.42578125" customWidth="1"/>
    <col min="16" max="16" width="3.7109375" customWidth="1"/>
    <col min="17" max="17" width="6.5703125" customWidth="1"/>
    <col min="18" max="18" width="6.7109375" style="16" bestFit="1" customWidth="1"/>
    <col min="19" max="19" width="6.7109375" style="16" customWidth="1"/>
    <col min="20" max="20" width="2.5703125" customWidth="1"/>
    <col min="21" max="21" width="6.140625" customWidth="1"/>
    <col min="22" max="22" width="6.7109375" style="16" bestFit="1" customWidth="1"/>
    <col min="23" max="23" width="6.7109375" style="16" customWidth="1"/>
    <col min="24" max="24" width="2.7109375" customWidth="1"/>
    <col min="25" max="25" width="5.85546875" customWidth="1"/>
    <col min="26" max="27" width="6.85546875" style="16" customWidth="1"/>
    <col min="28" max="28" width="2.42578125" customWidth="1"/>
    <col min="29" max="29" width="5.85546875" customWidth="1"/>
    <col min="30" max="30" width="6.7109375" style="16" bestFit="1" customWidth="1"/>
    <col min="31" max="31" width="6.7109375" style="16" customWidth="1"/>
    <col min="32" max="32" width="5.140625" customWidth="1"/>
    <col min="33" max="33" width="4.7109375" customWidth="1"/>
    <col min="34" max="34" width="4.5703125" customWidth="1"/>
    <col min="35" max="35" width="4" customWidth="1"/>
    <col min="36" max="36" width="6.28515625" customWidth="1"/>
    <col min="37" max="37" width="6.7109375" style="16" bestFit="1" customWidth="1"/>
    <col min="38" max="38" width="6.7109375" style="16" customWidth="1"/>
    <col min="39" max="39" width="2" customWidth="1"/>
    <col min="40" max="40" width="6.42578125" customWidth="1"/>
    <col min="41" max="41" width="6.7109375" style="16" bestFit="1" customWidth="1"/>
    <col min="42" max="42" width="6.7109375" style="16" customWidth="1"/>
    <col min="43" max="43" width="2.140625" customWidth="1"/>
    <col min="44" max="44" width="6.140625" customWidth="1"/>
    <col min="45" max="45" width="6.7109375" style="16" bestFit="1" customWidth="1"/>
    <col min="46" max="46" width="6.7109375" style="16" customWidth="1"/>
    <col min="47" max="47" width="4.5703125" customWidth="1"/>
    <col min="48" max="49" width="4.28515625" customWidth="1"/>
    <col min="50" max="50" width="3.85546875" customWidth="1"/>
    <col min="51" max="51" width="6" customWidth="1"/>
    <col min="52" max="52" width="6.7109375" style="16" bestFit="1" customWidth="1"/>
    <col min="53" max="53" width="6.7109375" style="16" customWidth="1"/>
    <col min="54" max="54" width="1.42578125" customWidth="1"/>
    <col min="55" max="55" width="6.7109375" customWidth="1"/>
    <col min="56" max="56" width="6.7109375" style="16" bestFit="1" customWidth="1"/>
    <col min="57" max="57" width="6.7109375" style="16" customWidth="1"/>
    <col min="58" max="58" width="2.140625" customWidth="1"/>
    <col min="59" max="59" width="6.140625" customWidth="1"/>
    <col min="60" max="60" width="6.7109375" style="16" bestFit="1" customWidth="1"/>
    <col min="61" max="61" width="6.7109375" style="16" customWidth="1"/>
    <col min="62" max="62" width="2.140625" customWidth="1"/>
    <col min="63" max="63" width="5.85546875" customWidth="1"/>
    <col min="64" max="64" width="6.7109375" style="16" bestFit="1" customWidth="1"/>
    <col min="65" max="65" width="6.7109375" style="16" customWidth="1"/>
  </cols>
  <sheetData>
    <row r="2" spans="1:79" s="16" customFormat="1" x14ac:dyDescent="0.2">
      <c r="A2" s="25" t="s">
        <v>250</v>
      </c>
      <c r="B2" s="24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Q2" s="26"/>
      <c r="R2" s="26"/>
      <c r="S2" s="26"/>
      <c r="U2" s="26"/>
      <c r="V2" s="26"/>
      <c r="W2" s="26"/>
      <c r="Y2" s="26"/>
      <c r="Z2" s="26"/>
      <c r="AA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7"/>
      <c r="BH2" s="27"/>
      <c r="BI2" s="27"/>
      <c r="BJ2" s="22"/>
      <c r="BK2" s="27"/>
      <c r="BL2" s="27"/>
      <c r="BM2" s="27"/>
      <c r="CA2" s="17"/>
    </row>
    <row r="3" spans="1:79" s="16" customFormat="1" x14ac:dyDescent="0.2">
      <c r="A3" s="17"/>
      <c r="B3" s="17"/>
      <c r="C3" s="28" t="s">
        <v>243</v>
      </c>
      <c r="D3" s="28"/>
      <c r="E3" s="28"/>
      <c r="F3" s="17"/>
      <c r="G3" s="21"/>
      <c r="H3" s="21"/>
      <c r="I3" s="21"/>
      <c r="J3" s="17"/>
      <c r="K3" s="17"/>
      <c r="L3" s="17"/>
      <c r="M3" s="17"/>
      <c r="N3" s="15"/>
      <c r="O3" s="15"/>
      <c r="P3" s="15"/>
      <c r="Q3" s="28" t="s">
        <v>242</v>
      </c>
      <c r="R3" s="28"/>
      <c r="S3" s="28"/>
      <c r="U3" s="17" t="s">
        <v>8</v>
      </c>
      <c r="V3" s="17"/>
      <c r="W3" s="17"/>
      <c r="Y3" s="17" t="s">
        <v>9</v>
      </c>
      <c r="Z3" s="17"/>
      <c r="AA3" s="17"/>
      <c r="AC3" s="17" t="s">
        <v>98</v>
      </c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CA3" s="17"/>
    </row>
    <row r="4" spans="1:79" s="16" customFormat="1" x14ac:dyDescent="0.2">
      <c r="A4" s="24"/>
      <c r="B4" s="24"/>
      <c r="C4" s="28" t="s">
        <v>14</v>
      </c>
      <c r="D4" s="28"/>
      <c r="E4" s="28"/>
      <c r="F4" s="24"/>
      <c r="G4" s="24" t="s">
        <v>16</v>
      </c>
      <c r="H4" s="24"/>
      <c r="I4" s="24"/>
      <c r="J4" s="24"/>
      <c r="K4" s="24" t="s">
        <v>15</v>
      </c>
      <c r="L4" s="24"/>
      <c r="M4" s="24"/>
      <c r="N4" s="15"/>
      <c r="O4" s="15"/>
      <c r="P4" s="15"/>
      <c r="Q4" s="28" t="s">
        <v>97</v>
      </c>
      <c r="R4" s="28"/>
      <c r="S4" s="28"/>
      <c r="U4" s="24" t="s">
        <v>99</v>
      </c>
      <c r="V4" s="24"/>
      <c r="W4" s="24"/>
      <c r="Y4" s="24" t="s">
        <v>97</v>
      </c>
      <c r="Z4" s="24"/>
      <c r="AA4" s="24"/>
      <c r="AC4" s="24" t="s">
        <v>97</v>
      </c>
      <c r="AD4" s="24"/>
      <c r="AE4" s="24"/>
      <c r="AF4" s="24"/>
      <c r="AG4" s="24"/>
      <c r="AH4" s="24"/>
      <c r="AI4" s="24"/>
      <c r="AJ4" s="25" t="s">
        <v>10</v>
      </c>
      <c r="AK4" s="25"/>
      <c r="AL4" s="25"/>
      <c r="AM4" s="24"/>
      <c r="AN4" s="24" t="s">
        <v>17</v>
      </c>
      <c r="AO4" s="24"/>
      <c r="AP4" s="24"/>
      <c r="AQ4" s="24"/>
      <c r="AR4" s="24" t="s">
        <v>18</v>
      </c>
      <c r="AS4" s="24"/>
      <c r="AT4" s="24"/>
      <c r="AU4" s="24"/>
      <c r="AV4" s="24"/>
      <c r="AW4" s="24"/>
      <c r="AX4" s="24"/>
      <c r="AY4" s="25" t="s">
        <v>13</v>
      </c>
      <c r="AZ4" s="25"/>
      <c r="BA4" s="25"/>
      <c r="BB4" s="24"/>
      <c r="BC4" s="24" t="s">
        <v>85</v>
      </c>
      <c r="BD4" s="24"/>
      <c r="BE4" s="24"/>
      <c r="BF4" s="24"/>
      <c r="BG4" s="24" t="s">
        <v>86</v>
      </c>
      <c r="BH4" s="24"/>
      <c r="BI4" s="24"/>
      <c r="BJ4" s="22"/>
      <c r="BK4" s="24" t="s">
        <v>87</v>
      </c>
      <c r="BL4" s="24"/>
      <c r="BM4" s="24"/>
      <c r="CA4" s="17"/>
    </row>
    <row r="5" spans="1:79" s="16" customFormat="1" x14ac:dyDescent="0.2">
      <c r="A5" s="17"/>
      <c r="B5" s="17"/>
      <c r="C5" s="17">
        <v>2021</v>
      </c>
      <c r="D5" s="17" t="s">
        <v>326</v>
      </c>
      <c r="E5" s="17" t="s">
        <v>327</v>
      </c>
      <c r="F5" s="17"/>
      <c r="G5" s="17">
        <v>2021</v>
      </c>
      <c r="H5" s="17" t="s">
        <v>326</v>
      </c>
      <c r="I5" s="17" t="s">
        <v>327</v>
      </c>
      <c r="J5" s="17">
        <v>2021</v>
      </c>
      <c r="K5" s="17">
        <v>2021</v>
      </c>
      <c r="L5" s="17" t="s">
        <v>326</v>
      </c>
      <c r="M5" s="17" t="s">
        <v>327</v>
      </c>
      <c r="Q5" s="17">
        <v>2021</v>
      </c>
      <c r="R5" s="17" t="s">
        <v>326</v>
      </c>
      <c r="S5" s="17" t="s">
        <v>327</v>
      </c>
      <c r="U5" s="17">
        <v>2021</v>
      </c>
      <c r="V5" s="17" t="s">
        <v>326</v>
      </c>
      <c r="W5" s="17" t="s">
        <v>327</v>
      </c>
      <c r="Y5" s="17">
        <v>2021</v>
      </c>
      <c r="Z5" s="17" t="s">
        <v>326</v>
      </c>
      <c r="AA5" s="17" t="s">
        <v>327</v>
      </c>
      <c r="AC5" s="17">
        <v>2021</v>
      </c>
      <c r="AD5" s="17" t="s">
        <v>326</v>
      </c>
      <c r="AE5" s="17" t="s">
        <v>327</v>
      </c>
      <c r="AF5" s="17"/>
      <c r="AG5" s="17"/>
      <c r="AH5" s="17"/>
      <c r="AI5" s="17"/>
      <c r="AJ5" s="17">
        <v>2021</v>
      </c>
      <c r="AK5" s="17" t="s">
        <v>326</v>
      </c>
      <c r="AL5" s="17" t="s">
        <v>327</v>
      </c>
      <c r="AN5" s="17">
        <v>2021</v>
      </c>
      <c r="AO5" s="17" t="s">
        <v>326</v>
      </c>
      <c r="AP5" s="17" t="s">
        <v>327</v>
      </c>
      <c r="AR5" s="17">
        <v>2021</v>
      </c>
      <c r="AS5" s="17" t="s">
        <v>326</v>
      </c>
      <c r="AT5" s="17" t="s">
        <v>327</v>
      </c>
      <c r="AY5" s="17">
        <v>2021</v>
      </c>
      <c r="AZ5" s="17" t="s">
        <v>326</v>
      </c>
      <c r="BA5" s="17" t="s">
        <v>327</v>
      </c>
      <c r="BB5" s="17"/>
      <c r="BC5" s="17">
        <v>2021</v>
      </c>
      <c r="BD5" s="17" t="s">
        <v>326</v>
      </c>
      <c r="BE5" s="17" t="s">
        <v>327</v>
      </c>
      <c r="BG5" s="17">
        <v>2021</v>
      </c>
      <c r="BH5" s="17" t="s">
        <v>326</v>
      </c>
      <c r="BI5" s="17" t="s">
        <v>327</v>
      </c>
      <c r="BK5" s="17">
        <v>2021</v>
      </c>
      <c r="BL5" s="17" t="s">
        <v>326</v>
      </c>
      <c r="BM5" s="17" t="s">
        <v>327</v>
      </c>
      <c r="CA5" s="17"/>
    </row>
    <row r="6" spans="1:79" s="16" customFormat="1" x14ac:dyDescent="0.2">
      <c r="A6" s="17" t="s">
        <v>253</v>
      </c>
      <c r="B6" s="23" t="s">
        <v>254</v>
      </c>
      <c r="C6" s="20">
        <v>126.9925717727364</v>
      </c>
      <c r="D6" s="20">
        <v>143.74</v>
      </c>
      <c r="E6" s="20">
        <v>176.7933834250974</v>
      </c>
      <c r="F6" s="18"/>
      <c r="G6" s="20">
        <v>126.70560928748876</v>
      </c>
      <c r="H6" s="20">
        <v>149.69</v>
      </c>
      <c r="I6" s="20">
        <v>184.7378472160938</v>
      </c>
      <c r="J6" s="18"/>
      <c r="K6" s="20">
        <v>127.32208384559796</v>
      </c>
      <c r="L6" s="20">
        <v>136.63</v>
      </c>
      <c r="M6" s="20">
        <v>166.4917133386673</v>
      </c>
      <c r="Q6" s="20">
        <v>115.48257652231224</v>
      </c>
      <c r="R6" s="20">
        <v>110.90220877860692</v>
      </c>
      <c r="S6" s="20">
        <v>115.67344126765417</v>
      </c>
      <c r="U6" s="20">
        <v>109.68782066790695</v>
      </c>
      <c r="V6" s="20">
        <v>103.21885023849492</v>
      </c>
      <c r="W6" s="20">
        <v>125.6156373137965</v>
      </c>
      <c r="Y6" s="20">
        <v>116.62425855322984</v>
      </c>
      <c r="Z6" s="20">
        <v>116.16779404676829</v>
      </c>
      <c r="AA6" s="20">
        <v>111.52844408223623</v>
      </c>
      <c r="AC6" s="20">
        <v>120.12605637915357</v>
      </c>
      <c r="AD6" s="20">
        <v>113.32953846665228</v>
      </c>
      <c r="AE6" s="20">
        <v>109.86658040882855</v>
      </c>
      <c r="AF6" s="18"/>
      <c r="AG6" s="18"/>
      <c r="AH6" s="18"/>
      <c r="AI6" s="18"/>
      <c r="AJ6" s="20">
        <v>149.75169098237635</v>
      </c>
      <c r="AK6" s="20">
        <v>155.37438222588614</v>
      </c>
      <c r="AL6" s="20">
        <v>158.88031595447973</v>
      </c>
      <c r="AM6" s="18"/>
      <c r="AN6" s="20">
        <v>100.41445845857244</v>
      </c>
      <c r="AO6" s="20">
        <v>104.12509445932898</v>
      </c>
      <c r="AP6" s="20">
        <v>105.72667494554264</v>
      </c>
      <c r="AQ6" s="18"/>
      <c r="AR6" s="20">
        <v>199.08892350618024</v>
      </c>
      <c r="AS6" s="20">
        <v>206.61437559857924</v>
      </c>
      <c r="AT6" s="20">
        <v>212.02459233321792</v>
      </c>
      <c r="AU6" s="18"/>
      <c r="AV6" s="18"/>
      <c r="AW6" s="18"/>
      <c r="AX6" s="18"/>
      <c r="AY6" s="20">
        <v>84.961702867215934</v>
      </c>
      <c r="AZ6" s="20">
        <v>87.845084248014444</v>
      </c>
      <c r="BA6" s="20">
        <v>90.93715393695517</v>
      </c>
      <c r="BB6" s="18"/>
      <c r="BC6" s="20">
        <v>96.16830766210434</v>
      </c>
      <c r="BD6" s="20">
        <v>99.982192901751446</v>
      </c>
      <c r="BE6" s="20">
        <v>102.69499128883204</v>
      </c>
      <c r="BF6" s="18"/>
      <c r="BG6" s="20">
        <v>80.961431691907421</v>
      </c>
      <c r="BH6" s="20">
        <v>84.048354844573709</v>
      </c>
      <c r="BI6" s="20">
        <v>85.172401537021614</v>
      </c>
      <c r="BK6" s="20">
        <v>78.244827176234736</v>
      </c>
      <c r="BL6" s="20">
        <v>80.253468537828795</v>
      </c>
      <c r="BM6" s="20">
        <v>85.582814686158144</v>
      </c>
      <c r="CA6" s="17"/>
    </row>
    <row r="7" spans="1:79" s="16" customFormat="1" x14ac:dyDescent="0.2">
      <c r="A7" s="17" t="s">
        <v>255</v>
      </c>
      <c r="B7" s="23" t="s">
        <v>256</v>
      </c>
      <c r="C7" s="20">
        <v>86.13732182292712</v>
      </c>
      <c r="D7" s="20">
        <v>103.39</v>
      </c>
      <c r="E7" s="20">
        <v>142.16592432053417</v>
      </c>
      <c r="F7" s="18"/>
      <c r="G7" s="20">
        <v>90.34048958380076</v>
      </c>
      <c r="H7" s="20">
        <v>109.85</v>
      </c>
      <c r="I7" s="20">
        <v>153.80477180547072</v>
      </c>
      <c r="J7" s="18"/>
      <c r="K7" s="20">
        <v>81.301793473670386</v>
      </c>
      <c r="L7" s="20">
        <v>95.71</v>
      </c>
      <c r="M7" s="20">
        <v>127.10069722253974</v>
      </c>
      <c r="Q7" s="20">
        <v>102.87610434898681</v>
      </c>
      <c r="R7" s="20">
        <v>100.49527165151491</v>
      </c>
      <c r="S7" s="20">
        <v>94.668257395629439</v>
      </c>
      <c r="U7" s="20">
        <v>113.39109179340437</v>
      </c>
      <c r="V7" s="20">
        <v>108.21685585600559</v>
      </c>
      <c r="W7" s="20">
        <v>112.88112381640525</v>
      </c>
      <c r="Y7" s="20">
        <v>110.46493196626261</v>
      </c>
      <c r="Z7" s="20">
        <v>102.43522411873225</v>
      </c>
      <c r="AA7" s="20">
        <v>99.26736849180412</v>
      </c>
      <c r="AC7" s="20">
        <v>84.781883253939796</v>
      </c>
      <c r="AD7" s="20">
        <v>90.833734979806877</v>
      </c>
      <c r="AE7" s="20">
        <v>71.84661788057771</v>
      </c>
      <c r="AF7" s="18"/>
      <c r="AG7" s="18"/>
      <c r="AH7" s="18"/>
      <c r="AI7" s="18"/>
      <c r="AJ7" s="20">
        <v>119.13341983136949</v>
      </c>
      <c r="AK7" s="20">
        <v>122.83470930772933</v>
      </c>
      <c r="AL7" s="20">
        <v>123.93151605219764</v>
      </c>
      <c r="AM7" s="18"/>
      <c r="AN7" s="20">
        <v>93.912870175666924</v>
      </c>
      <c r="AO7" s="20">
        <v>94.338097720448914</v>
      </c>
      <c r="AP7" s="20">
        <v>92.400806172512759</v>
      </c>
      <c r="AQ7" s="18"/>
      <c r="AR7" s="20">
        <v>144.35396948707208</v>
      </c>
      <c r="AS7" s="20">
        <v>151.33132089500975</v>
      </c>
      <c r="AT7" s="20">
        <v>155.46222593188247</v>
      </c>
      <c r="AU7" s="18"/>
      <c r="AV7" s="18"/>
      <c r="AW7" s="18"/>
      <c r="AX7" s="18"/>
      <c r="AY7" s="20">
        <v>85.351915684237994</v>
      </c>
      <c r="AZ7" s="20">
        <v>82.200832339555589</v>
      </c>
      <c r="BA7" s="20">
        <v>81.168897019750702</v>
      </c>
      <c r="BB7" s="18"/>
      <c r="BC7" s="20">
        <v>95.186697907464094</v>
      </c>
      <c r="BD7" s="20">
        <v>95.164948846990384</v>
      </c>
      <c r="BE7" s="20">
        <v>97.690909243937966</v>
      </c>
      <c r="BF7" s="18"/>
      <c r="BG7" s="20">
        <v>81.71642547121256</v>
      </c>
      <c r="BH7" s="20">
        <v>77.249590983457551</v>
      </c>
      <c r="BI7" s="20">
        <v>75.816789552044312</v>
      </c>
      <c r="BK7" s="20">
        <v>79.574366900487462</v>
      </c>
      <c r="BL7" s="20">
        <v>75.005385308877379</v>
      </c>
      <c r="BM7" s="20">
        <v>70.833534359370205</v>
      </c>
      <c r="CA7" s="17"/>
    </row>
    <row r="8" spans="1:79" s="16" customFormat="1" x14ac:dyDescent="0.2">
      <c r="A8" s="17" t="s">
        <v>257</v>
      </c>
      <c r="B8" s="23" t="s">
        <v>258</v>
      </c>
      <c r="C8" s="20">
        <v>105.62136117245532</v>
      </c>
      <c r="D8" s="20">
        <v>102.6</v>
      </c>
      <c r="E8" s="20">
        <v>103.47919970040557</v>
      </c>
      <c r="F8" s="18"/>
      <c r="G8" s="20">
        <v>123.18731210253442</v>
      </c>
      <c r="H8" s="20">
        <v>112.95</v>
      </c>
      <c r="I8" s="20">
        <v>111.8218497717878</v>
      </c>
      <c r="J8" s="18"/>
      <c r="K8" s="20">
        <v>85.413831614314006</v>
      </c>
      <c r="L8" s="20">
        <v>90.25</v>
      </c>
      <c r="M8" s="20">
        <v>92.672991198994168</v>
      </c>
      <c r="Q8" s="20">
        <v>87.717637047727919</v>
      </c>
      <c r="R8" s="20">
        <v>93.920457378384228</v>
      </c>
      <c r="S8" s="20">
        <v>92.272081866530016</v>
      </c>
      <c r="U8" s="20">
        <v>94.855548232624514</v>
      </c>
      <c r="V8" s="20">
        <v>104.57586132393759</v>
      </c>
      <c r="W8" s="20">
        <v>88.706804567184506</v>
      </c>
      <c r="Y8" s="20">
        <v>89.598054510415722</v>
      </c>
      <c r="Z8" s="20">
        <v>87.001612125845554</v>
      </c>
      <c r="AA8" s="20">
        <v>104.2529595120271</v>
      </c>
      <c r="AC8" s="20">
        <v>78.708902366789872</v>
      </c>
      <c r="AD8" s="20">
        <v>90.19345510146421</v>
      </c>
      <c r="AE8" s="20">
        <v>83.846819522277229</v>
      </c>
      <c r="AF8" s="18"/>
      <c r="AG8" s="18"/>
      <c r="AH8" s="18"/>
      <c r="AI8" s="18"/>
      <c r="AJ8" s="20">
        <v>100.39574885200292</v>
      </c>
      <c r="AK8" s="20">
        <v>97.749140268567601</v>
      </c>
      <c r="AL8" s="20">
        <v>96.09983510107692</v>
      </c>
      <c r="AM8" s="18"/>
      <c r="AN8" s="20">
        <v>92.649971732224856</v>
      </c>
      <c r="AO8" s="20">
        <v>92.051676829884343</v>
      </c>
      <c r="AP8" s="20">
        <v>90.658984955517994</v>
      </c>
      <c r="AQ8" s="18"/>
      <c r="AR8" s="20">
        <v>108.15088077506579</v>
      </c>
      <c r="AS8" s="20">
        <v>103.44660370725087</v>
      </c>
      <c r="AT8" s="20">
        <v>101.55004987683473</v>
      </c>
      <c r="AU8" s="18"/>
      <c r="AV8" s="18"/>
      <c r="AW8" s="18"/>
      <c r="AX8" s="18"/>
      <c r="AY8" s="20">
        <v>81.963726346192857</v>
      </c>
      <c r="AZ8" s="20">
        <v>82.154185629568317</v>
      </c>
      <c r="BA8" s="20">
        <v>79.648146420415145</v>
      </c>
      <c r="BB8" s="18"/>
      <c r="BC8" s="20">
        <v>92.428374496925017</v>
      </c>
      <c r="BD8" s="20">
        <v>92.073721386748957</v>
      </c>
      <c r="BE8" s="20">
        <v>91.525338136399228</v>
      </c>
      <c r="BF8" s="18"/>
      <c r="BG8" s="20">
        <v>79.013361323083018</v>
      </c>
      <c r="BH8" s="20">
        <v>78.82203235775313</v>
      </c>
      <c r="BI8" s="20">
        <v>74.299908773897499</v>
      </c>
      <c r="BK8" s="20">
        <v>74.887975106490273</v>
      </c>
      <c r="BL8" s="20">
        <v>76.179781555915454</v>
      </c>
      <c r="BM8" s="20">
        <v>73.737154436242562</v>
      </c>
      <c r="CA8" s="17"/>
    </row>
    <row r="9" spans="1:79" s="16" customFormat="1" x14ac:dyDescent="0.2">
      <c r="A9" s="17" t="s">
        <v>259</v>
      </c>
      <c r="B9" s="23" t="s">
        <v>260</v>
      </c>
      <c r="C9" s="20">
        <v>98.052599879542271</v>
      </c>
      <c r="D9" s="20">
        <v>92.56</v>
      </c>
      <c r="E9" s="20">
        <v>93.518880026772266</v>
      </c>
      <c r="F9" s="18"/>
      <c r="G9" s="20">
        <v>96.34505011278948</v>
      </c>
      <c r="H9" s="20">
        <v>88.74</v>
      </c>
      <c r="I9" s="20">
        <v>89.502945755041665</v>
      </c>
      <c r="J9" s="18"/>
      <c r="K9" s="20">
        <v>100.01642375156025</v>
      </c>
      <c r="L9" s="20">
        <v>97.12</v>
      </c>
      <c r="M9" s="20">
        <v>98.708881014973144</v>
      </c>
      <c r="Q9" s="20">
        <v>103.23108111490235</v>
      </c>
      <c r="R9" s="20">
        <v>129.4129867539763</v>
      </c>
      <c r="S9" s="20">
        <v>142.08934407635502</v>
      </c>
      <c r="U9" s="20">
        <v>92.610560037374768</v>
      </c>
      <c r="V9" s="20">
        <v>104.80521531020959</v>
      </c>
      <c r="W9" s="20">
        <v>130.8910882770557</v>
      </c>
      <c r="Y9" s="20">
        <v>138.40256284048152</v>
      </c>
      <c r="Z9" s="20">
        <v>198.14273130681914</v>
      </c>
      <c r="AA9" s="20">
        <v>182.74703208623544</v>
      </c>
      <c r="AC9" s="20">
        <v>78.680120466850767</v>
      </c>
      <c r="AD9" s="20">
        <v>85.291013644900204</v>
      </c>
      <c r="AE9" s="20">
        <v>112.62024986767265</v>
      </c>
      <c r="AF9" s="18"/>
      <c r="AG9" s="18"/>
      <c r="AH9" s="18"/>
      <c r="AI9" s="18"/>
      <c r="AJ9" s="20">
        <v>106.2705653148298</v>
      </c>
      <c r="AK9" s="20">
        <v>102.84246810608543</v>
      </c>
      <c r="AL9" s="20">
        <v>105.21162028460331</v>
      </c>
      <c r="AM9" s="18"/>
      <c r="AN9" s="20">
        <v>101.11606870492915</v>
      </c>
      <c r="AO9" s="20">
        <v>95.676490436876946</v>
      </c>
      <c r="AP9" s="20">
        <v>99.780134769243276</v>
      </c>
      <c r="AQ9" s="18"/>
      <c r="AR9" s="20">
        <v>111.41570712144566</v>
      </c>
      <c r="AS9" s="20">
        <v>110.01774016915802</v>
      </c>
      <c r="AT9" s="20">
        <v>110.64310579996335</v>
      </c>
      <c r="AU9" s="18"/>
      <c r="AV9" s="18"/>
      <c r="AW9" s="18"/>
      <c r="AX9" s="18"/>
      <c r="AY9" s="20">
        <v>102.42610577539799</v>
      </c>
      <c r="AZ9" s="20">
        <v>94.758126668126891</v>
      </c>
      <c r="BA9" s="20">
        <v>102.96321235746765</v>
      </c>
      <c r="BB9" s="18"/>
      <c r="BC9" s="20">
        <v>97.60145790387908</v>
      </c>
      <c r="BD9" s="20">
        <v>93.897253043105906</v>
      </c>
      <c r="BE9" s="20">
        <v>97.39085790275476</v>
      </c>
      <c r="BF9" s="18"/>
      <c r="BG9" s="20">
        <v>106.8269593162504</v>
      </c>
      <c r="BH9" s="20">
        <v>96.891474277404114</v>
      </c>
      <c r="BI9" s="20">
        <v>107.08088319504616</v>
      </c>
      <c r="BK9" s="20">
        <v>102.59143404162859</v>
      </c>
      <c r="BL9" s="20">
        <v>93.410376492927298</v>
      </c>
      <c r="BM9" s="20">
        <v>104.08645727794664</v>
      </c>
      <c r="CA9" s="17"/>
    </row>
    <row r="10" spans="1:79" s="16" customFormat="1" x14ac:dyDescent="0.2">
      <c r="A10" s="17" t="s">
        <v>261</v>
      </c>
      <c r="B10" s="23" t="s">
        <v>262</v>
      </c>
      <c r="C10" s="20">
        <v>100.89339490062237</v>
      </c>
      <c r="D10" s="20">
        <v>102.07</v>
      </c>
      <c r="E10" s="20">
        <v>98.87930965793646</v>
      </c>
      <c r="F10" s="18"/>
      <c r="G10" s="20">
        <v>105.98049333665107</v>
      </c>
      <c r="H10" s="20">
        <v>107.39</v>
      </c>
      <c r="I10" s="20">
        <v>105.12374289153479</v>
      </c>
      <c r="J10" s="18"/>
      <c r="K10" s="20">
        <v>95.040965528891732</v>
      </c>
      <c r="L10" s="20">
        <v>95.71</v>
      </c>
      <c r="M10" s="20">
        <v>90.801234426791638</v>
      </c>
      <c r="Q10" s="20">
        <v>139.91840957060745</v>
      </c>
      <c r="R10" s="20">
        <v>150.13129684721369</v>
      </c>
      <c r="S10" s="20">
        <v>129.09395663023119</v>
      </c>
      <c r="U10" s="20">
        <v>122.42860837428151</v>
      </c>
      <c r="V10" s="20">
        <v>154.21188651963638</v>
      </c>
      <c r="W10" s="20">
        <v>145.78022735101621</v>
      </c>
      <c r="Y10" s="20">
        <v>183.93552854413645</v>
      </c>
      <c r="Z10" s="20">
        <v>188.99724110422312</v>
      </c>
      <c r="AA10" s="20">
        <v>156.36977726993945</v>
      </c>
      <c r="AC10" s="20">
        <v>113.39109179340437</v>
      </c>
      <c r="AD10" s="20">
        <v>107.18476291778158</v>
      </c>
      <c r="AE10" s="20">
        <v>85.131865269737801</v>
      </c>
      <c r="AF10" s="18"/>
      <c r="AG10" s="18"/>
      <c r="AH10" s="18"/>
      <c r="AI10" s="18"/>
      <c r="AJ10" s="20">
        <v>105.96185680643285</v>
      </c>
      <c r="AK10" s="20">
        <v>106.38363216830129</v>
      </c>
      <c r="AL10" s="20">
        <v>101.17546466887887</v>
      </c>
      <c r="AM10" s="18"/>
      <c r="AN10" s="20">
        <v>98.515433391766948</v>
      </c>
      <c r="AO10" s="20">
        <v>99.273420862277334</v>
      </c>
      <c r="AP10" s="20">
        <v>97.261049245740097</v>
      </c>
      <c r="AQ10" s="18"/>
      <c r="AR10" s="20">
        <v>113.40828022109872</v>
      </c>
      <c r="AS10" s="20">
        <v>113.4938434743253</v>
      </c>
      <c r="AT10" s="20">
        <v>105.08988009201765</v>
      </c>
      <c r="AU10" s="18"/>
      <c r="AV10" s="18"/>
      <c r="AW10" s="18"/>
      <c r="AX10" s="18"/>
      <c r="AY10" s="20">
        <v>90.35806060505746</v>
      </c>
      <c r="AZ10" s="20">
        <v>90.485288033293571</v>
      </c>
      <c r="BA10" s="20">
        <v>89.183159380666311</v>
      </c>
      <c r="BB10" s="18"/>
      <c r="BC10" s="20">
        <v>97.699618879343106</v>
      </c>
      <c r="BD10" s="20">
        <v>97.173759120838128</v>
      </c>
      <c r="BE10" s="20">
        <v>96.674606314123878</v>
      </c>
      <c r="BF10" s="18"/>
      <c r="BG10" s="20">
        <v>90.179812528114695</v>
      </c>
      <c r="BH10" s="20">
        <v>90.519905471732415</v>
      </c>
      <c r="BI10" s="20">
        <v>88.696651488644136</v>
      </c>
      <c r="BK10" s="20">
        <v>83.478121835527361</v>
      </c>
      <c r="BL10" s="20">
        <v>84.162006047502416</v>
      </c>
      <c r="BM10" s="20">
        <v>82.521992248436007</v>
      </c>
      <c r="CA10" s="17"/>
    </row>
    <row r="11" spans="1:79" s="16" customFormat="1" x14ac:dyDescent="0.2">
      <c r="A11" s="17" t="s">
        <v>263</v>
      </c>
      <c r="B11" s="23" t="s">
        <v>264</v>
      </c>
      <c r="C11"/>
      <c r="D11"/>
      <c r="F11"/>
      <c r="G11"/>
      <c r="H11"/>
      <c r="J11"/>
      <c r="K11"/>
      <c r="L11"/>
      <c r="N11"/>
      <c r="O11"/>
      <c r="P11"/>
      <c r="Q11"/>
      <c r="R11"/>
      <c r="T11"/>
      <c r="U11"/>
      <c r="V11"/>
      <c r="X11"/>
      <c r="Y11"/>
      <c r="Z11"/>
      <c r="AB11"/>
      <c r="AC11"/>
      <c r="AD11"/>
      <c r="AF11"/>
      <c r="AG11"/>
      <c r="AH11"/>
      <c r="AI11"/>
      <c r="AJ11"/>
      <c r="AK11"/>
      <c r="AM11"/>
      <c r="AN11"/>
      <c r="AO11"/>
      <c r="AQ11"/>
      <c r="AR11"/>
      <c r="AS11"/>
      <c r="AU11"/>
      <c r="AV11"/>
      <c r="AW11"/>
      <c r="AX11"/>
      <c r="AY11"/>
      <c r="AZ11"/>
      <c r="BB11"/>
      <c r="BC11"/>
      <c r="BD11"/>
      <c r="BF11"/>
      <c r="BG11"/>
      <c r="BH11"/>
      <c r="BJ11"/>
      <c r="BK11"/>
      <c r="BL11"/>
      <c r="CA11" s="17"/>
    </row>
    <row r="12" spans="1:79" s="16" customFormat="1" x14ac:dyDescent="0.2">
      <c r="A12" s="17" t="s">
        <v>265</v>
      </c>
      <c r="B12" s="23" t="s">
        <v>266</v>
      </c>
      <c r="C12" s="20">
        <v>116.36217626982533</v>
      </c>
      <c r="D12" s="20">
        <v>109.35</v>
      </c>
      <c r="E12" s="20">
        <v>104.16643426850354</v>
      </c>
      <c r="F12" s="18"/>
      <c r="G12" s="20">
        <v>121.38594394383779</v>
      </c>
      <c r="H12" s="20">
        <v>111.2</v>
      </c>
      <c r="I12" s="20">
        <v>101.81934349727662</v>
      </c>
      <c r="J12" s="18"/>
      <c r="K12" s="20">
        <v>110.57173425431475</v>
      </c>
      <c r="L12" s="20">
        <v>107.16</v>
      </c>
      <c r="M12" s="20">
        <v>107.20539490227456</v>
      </c>
      <c r="Q12" s="20">
        <v>116.31725162054612</v>
      </c>
      <c r="R12" s="20">
        <v>123.81292692250163</v>
      </c>
      <c r="S12" s="20">
        <v>105.20949732404662</v>
      </c>
      <c r="U12" s="20">
        <v>98.357346058548231</v>
      </c>
      <c r="V12" s="20">
        <v>120.39172996061096</v>
      </c>
      <c r="W12" s="20">
        <v>117.93434882333669</v>
      </c>
      <c r="Y12" s="20">
        <v>167.05974121317794</v>
      </c>
      <c r="Z12" s="20">
        <v>175.47491233026977</v>
      </c>
      <c r="AA12" s="20">
        <v>112.9584198012149</v>
      </c>
      <c r="AC12" s="20">
        <v>83.544261556558524</v>
      </c>
      <c r="AD12" s="20">
        <v>75.562582060529522</v>
      </c>
      <c r="AE12" s="20">
        <v>84.716399351385888</v>
      </c>
      <c r="AF12" s="18"/>
      <c r="AG12" s="18"/>
      <c r="AH12" s="18"/>
      <c r="AI12" s="18"/>
      <c r="AJ12" s="20">
        <v>112.55699312218593</v>
      </c>
      <c r="AK12" s="20">
        <v>108.29827730430253</v>
      </c>
      <c r="AL12" s="20">
        <v>104.33134504590701</v>
      </c>
      <c r="AM12" s="18"/>
      <c r="AN12" s="20">
        <v>115.67214261600974</v>
      </c>
      <c r="AO12" s="20">
        <v>109.76679153482773</v>
      </c>
      <c r="AP12" s="20">
        <v>105.86714439852607</v>
      </c>
      <c r="AQ12" s="18"/>
      <c r="AR12" s="20">
        <v>109.43248882507737</v>
      </c>
      <c r="AS12" s="20">
        <v>106.82046867991323</v>
      </c>
      <c r="AT12" s="20">
        <v>102.80491032348689</v>
      </c>
      <c r="AU12" s="18"/>
      <c r="AV12" s="18"/>
      <c r="AW12" s="18"/>
      <c r="AX12" s="18"/>
      <c r="AY12" s="20">
        <v>124.15429751347953</v>
      </c>
      <c r="AZ12" s="20">
        <v>125.81550617764688</v>
      </c>
      <c r="BA12" s="20">
        <v>121.65071818856659</v>
      </c>
      <c r="BB12" s="18"/>
      <c r="BC12" s="20">
        <v>111.10840812772879</v>
      </c>
      <c r="BD12" s="20">
        <v>109.78245661639694</v>
      </c>
      <c r="BE12" s="20">
        <v>106.12138402363378</v>
      </c>
      <c r="BF12" s="18"/>
      <c r="BG12" s="20">
        <v>129.89621368390766</v>
      </c>
      <c r="BH12" s="20">
        <v>132.8576622432285</v>
      </c>
      <c r="BI12" s="20">
        <v>128.95303237934263</v>
      </c>
      <c r="BK12" s="20">
        <v>130.87008392130173</v>
      </c>
      <c r="BL12" s="20">
        <v>133.79859742622128</v>
      </c>
      <c r="BM12" s="20">
        <v>129.05389105997008</v>
      </c>
      <c r="CA12" s="17"/>
    </row>
    <row r="13" spans="1:79" s="16" customFormat="1" x14ac:dyDescent="0.2">
      <c r="A13" s="17" t="s">
        <v>267</v>
      </c>
      <c r="B13" s="23" t="s">
        <v>268</v>
      </c>
      <c r="C13" s="20">
        <v>102.96125276048984</v>
      </c>
      <c r="D13" s="20">
        <v>104.24</v>
      </c>
      <c r="E13" s="20">
        <v>100.23545253898314</v>
      </c>
      <c r="F13" s="18"/>
      <c r="G13" s="20">
        <v>98.934516840915876</v>
      </c>
      <c r="H13" s="20">
        <v>98.22</v>
      </c>
      <c r="I13" s="20">
        <v>92.994080250203865</v>
      </c>
      <c r="J13" s="18"/>
      <c r="K13" s="20">
        <v>107.59293497132883</v>
      </c>
      <c r="L13" s="20">
        <v>111.43</v>
      </c>
      <c r="M13" s="20">
        <v>109.62395702365986</v>
      </c>
      <c r="Q13" s="20">
        <v>88.619469912486352</v>
      </c>
      <c r="R13" s="20">
        <v>95.812627765128227</v>
      </c>
      <c r="S13" s="20">
        <v>97.856716769027855</v>
      </c>
      <c r="U13" s="20">
        <v>95.920478530371184</v>
      </c>
      <c r="V13" s="20">
        <v>88.482856620518874</v>
      </c>
      <c r="W13" s="20">
        <v>87.846886736177055</v>
      </c>
      <c r="Y13" s="20">
        <v>84.417312521377866</v>
      </c>
      <c r="Z13" s="20">
        <v>113.93159268061628</v>
      </c>
      <c r="AA13" s="20">
        <v>127.98282684859232</v>
      </c>
      <c r="AC13" s="20">
        <v>85.520618685710005</v>
      </c>
      <c r="AD13" s="20">
        <v>85.032990410344212</v>
      </c>
      <c r="AE13" s="20">
        <v>77.730774724212978</v>
      </c>
      <c r="AF13" s="18"/>
      <c r="AG13" s="18"/>
      <c r="AH13" s="18"/>
      <c r="AI13" s="18"/>
      <c r="AJ13" s="20">
        <v>115.06408040250055</v>
      </c>
      <c r="AK13" s="20">
        <v>112.94547423634435</v>
      </c>
      <c r="AL13" s="20">
        <v>115.1849514464282</v>
      </c>
      <c r="AM13" s="18"/>
      <c r="AN13" s="20">
        <v>112.60376713860971</v>
      </c>
      <c r="AO13" s="20">
        <v>111.33754409785787</v>
      </c>
      <c r="AP13" s="20">
        <v>114.0331019319639</v>
      </c>
      <c r="AQ13" s="18"/>
      <c r="AR13" s="20">
        <v>117.52439366639142</v>
      </c>
      <c r="AS13" s="20">
        <v>114.55340437483082</v>
      </c>
      <c r="AT13" s="20">
        <v>116.32743633069357</v>
      </c>
      <c r="AU13" s="18"/>
      <c r="AV13" s="18"/>
      <c r="AW13" s="18"/>
      <c r="AX13" s="18"/>
      <c r="AY13" s="20">
        <v>135.9368211103893</v>
      </c>
      <c r="AZ13" s="20">
        <v>131.70232097803952</v>
      </c>
      <c r="BA13" s="20">
        <v>129.79559716537605</v>
      </c>
      <c r="BB13" s="18"/>
      <c r="BC13" s="20">
        <v>119.87418323666614</v>
      </c>
      <c r="BD13" s="20">
        <v>118.84160586107919</v>
      </c>
      <c r="BE13" s="20">
        <v>116.1198690378999</v>
      </c>
      <c r="BF13" s="18"/>
      <c r="BG13" s="20">
        <v>141.49142678829782</v>
      </c>
      <c r="BH13" s="20">
        <v>137.12961279767316</v>
      </c>
      <c r="BI13" s="20">
        <v>133.90333192479179</v>
      </c>
      <c r="BK13" s="20">
        <v>145.74961360123646</v>
      </c>
      <c r="BL13" s="20">
        <v>138.31268300077389</v>
      </c>
      <c r="BM13" s="20">
        <v>138.69871825798876</v>
      </c>
      <c r="CA13" s="17"/>
    </row>
    <row r="14" spans="1:79" s="16" customFormat="1" x14ac:dyDescent="0.2">
      <c r="A14" s="17" t="s">
        <v>269</v>
      </c>
      <c r="B14" s="23" t="s">
        <v>270</v>
      </c>
      <c r="C14" s="20">
        <v>66.482634009235099</v>
      </c>
      <c r="D14" s="20">
        <v>67.290000000000006</v>
      </c>
      <c r="E14" s="20">
        <v>68.686804299498803</v>
      </c>
      <c r="F14" s="18"/>
      <c r="G14" s="20">
        <v>68.630250421175873</v>
      </c>
      <c r="H14" s="20">
        <v>68</v>
      </c>
      <c r="I14" s="20">
        <v>69.879522325257952</v>
      </c>
      <c r="J14" s="18"/>
      <c r="K14" s="20">
        <v>64.022599082146911</v>
      </c>
      <c r="L14" s="20">
        <v>66.44</v>
      </c>
      <c r="M14" s="20">
        <v>67.130872099668537</v>
      </c>
      <c r="Q14" s="20">
        <v>73.576130210983848</v>
      </c>
      <c r="R14" s="20">
        <v>66.264189200418826</v>
      </c>
      <c r="S14" s="20">
        <v>72.687211715382759</v>
      </c>
      <c r="U14" s="20">
        <v>87.995862080472534</v>
      </c>
      <c r="V14" s="20">
        <v>69.714055410593502</v>
      </c>
      <c r="W14" s="20">
        <v>78.851566503953023</v>
      </c>
      <c r="Y14" s="20">
        <v>51.769044023793043</v>
      </c>
      <c r="Z14" s="20">
        <v>49.941830510728117</v>
      </c>
      <c r="AA14" s="20">
        <v>63.991413424296162</v>
      </c>
      <c r="AC14" s="20">
        <v>80.953890562039604</v>
      </c>
      <c r="AD14" s="20">
        <v>79.127125263840199</v>
      </c>
      <c r="AE14" s="20">
        <v>75.208993219797875</v>
      </c>
      <c r="AF14" s="18"/>
      <c r="AG14" s="18"/>
      <c r="AH14" s="18"/>
      <c r="AI14" s="18"/>
      <c r="AJ14" s="20">
        <v>75.745842196670495</v>
      </c>
      <c r="AK14" s="20">
        <v>74.299384549484586</v>
      </c>
      <c r="AL14" s="20">
        <v>75.919057022454737</v>
      </c>
      <c r="AM14" s="18"/>
      <c r="AN14" s="20">
        <v>89.647079877818129</v>
      </c>
      <c r="AO14" s="20">
        <v>89.793139120912016</v>
      </c>
      <c r="AP14" s="20">
        <v>92.597463406689585</v>
      </c>
      <c r="AQ14" s="18"/>
      <c r="AR14" s="20">
        <v>61.853959318807625</v>
      </c>
      <c r="AS14" s="20">
        <v>58.796335584193081</v>
      </c>
      <c r="AT14" s="20">
        <v>59.240650638219897</v>
      </c>
      <c r="AU14" s="18"/>
      <c r="AV14" s="18"/>
      <c r="AW14" s="18"/>
      <c r="AX14" s="18"/>
      <c r="AY14" s="20">
        <v>101.33160641058004</v>
      </c>
      <c r="AZ14" s="20">
        <v>98.667120965059567</v>
      </c>
      <c r="BA14" s="20">
        <v>100.15495511574986</v>
      </c>
      <c r="BB14" s="18"/>
      <c r="BC14" s="20">
        <v>104.40401350353594</v>
      </c>
      <c r="BD14" s="20">
        <v>103.34646253513722</v>
      </c>
      <c r="BE14" s="20">
        <v>105.10508109381971</v>
      </c>
      <c r="BF14" s="18"/>
      <c r="BG14" s="20">
        <v>97.310309332663309</v>
      </c>
      <c r="BH14" s="20">
        <v>92.392292310489012</v>
      </c>
      <c r="BI14" s="20">
        <v>95.981312471121612</v>
      </c>
      <c r="BK14" s="20">
        <v>102.46885236492443</v>
      </c>
      <c r="BL14" s="20">
        <v>100.59437853535553</v>
      </c>
      <c r="BM14" s="20">
        <v>99.675543976455828</v>
      </c>
      <c r="CA14" s="17"/>
    </row>
    <row r="15" spans="1:79" s="16" customFormat="1" x14ac:dyDescent="0.2">
      <c r="A15" s="17" t="s">
        <v>271</v>
      </c>
      <c r="B15" s="23" t="s">
        <v>272</v>
      </c>
      <c r="C15" s="20">
        <v>106.45452720337281</v>
      </c>
      <c r="D15" s="20">
        <v>101.92</v>
      </c>
      <c r="E15" s="20">
        <v>100.70277204528975</v>
      </c>
      <c r="F15" s="18"/>
      <c r="G15" s="20">
        <v>109.55508327656469</v>
      </c>
      <c r="H15" s="20">
        <v>109.75</v>
      </c>
      <c r="I15" s="20">
        <v>106.26851024925075</v>
      </c>
      <c r="J15" s="18"/>
      <c r="K15" s="20">
        <v>102.88729552429308</v>
      </c>
      <c r="L15" s="20">
        <v>92.58</v>
      </c>
      <c r="M15" s="20">
        <v>93.503714710252609</v>
      </c>
      <c r="Q15" s="20">
        <v>118.16888718329483</v>
      </c>
      <c r="R15" s="20">
        <v>110.69196762452427</v>
      </c>
      <c r="S15" s="20">
        <v>118.56237869991514</v>
      </c>
      <c r="U15" s="20">
        <v>121.42124187641303</v>
      </c>
      <c r="V15" s="20">
        <v>110.94043444298561</v>
      </c>
      <c r="W15" s="20">
        <v>123.42236374482245</v>
      </c>
      <c r="Y15" s="20">
        <v>123.26328347251538</v>
      </c>
      <c r="Z15" s="20">
        <v>109.91789792085626</v>
      </c>
      <c r="AA15" s="20">
        <v>111.69269804995675</v>
      </c>
      <c r="AC15" s="20">
        <v>109.81254223430969</v>
      </c>
      <c r="AD15" s="20">
        <v>111.21757050973093</v>
      </c>
      <c r="AE15" s="20">
        <v>120.56241230686508</v>
      </c>
      <c r="AF15" s="18"/>
      <c r="AG15" s="18"/>
      <c r="AH15" s="18"/>
      <c r="AI15" s="18"/>
      <c r="AJ15" s="20">
        <v>102.08896824654379</v>
      </c>
      <c r="AK15" s="20">
        <v>102.99117840791079</v>
      </c>
      <c r="AL15" s="20">
        <v>105.04305694102318</v>
      </c>
      <c r="AM15" s="18"/>
      <c r="AN15" s="20">
        <v>101.17219752463771</v>
      </c>
      <c r="AO15" s="20">
        <v>102.64728583493967</v>
      </c>
      <c r="AP15" s="20">
        <v>106.46648073125546</v>
      </c>
      <c r="AQ15" s="18"/>
      <c r="AR15" s="20">
        <v>103.01509377173466</v>
      </c>
      <c r="AS15" s="20">
        <v>103.32577658701778</v>
      </c>
      <c r="AT15" s="20">
        <v>103.6196331507909</v>
      </c>
      <c r="AU15" s="18"/>
      <c r="AV15" s="18"/>
      <c r="AW15" s="18"/>
      <c r="AX15" s="18"/>
      <c r="AY15" s="20">
        <v>107.69873749808619</v>
      </c>
      <c r="AZ15" s="20">
        <v>111.2990500296105</v>
      </c>
      <c r="BA15" s="20">
        <v>112.6568312084471</v>
      </c>
      <c r="BB15" s="18"/>
      <c r="BC15" s="20">
        <v>101.35120716660479</v>
      </c>
      <c r="BD15" s="20">
        <v>103.27820199185112</v>
      </c>
      <c r="BE15" s="20">
        <v>102.191679361686</v>
      </c>
      <c r="BF15" s="18"/>
      <c r="BG15" s="20">
        <v>113.75239608197538</v>
      </c>
      <c r="BH15" s="20">
        <v>119.70550808943827</v>
      </c>
      <c r="BI15" s="20">
        <v>122.5131014110427</v>
      </c>
      <c r="BK15" s="20">
        <v>107.68328830472412</v>
      </c>
      <c r="BL15" s="20">
        <v>110.35654733885958</v>
      </c>
      <c r="BM15" s="20">
        <v>112.62162075231983</v>
      </c>
      <c r="CA15" s="17"/>
    </row>
    <row r="16" spans="1:79" s="16" customFormat="1" x14ac:dyDescent="0.2">
      <c r="A16" s="17" t="s">
        <v>273</v>
      </c>
      <c r="B16" s="23" t="s">
        <v>274</v>
      </c>
      <c r="C16" s="20">
        <v>110.94157799638626</v>
      </c>
      <c r="D16" s="20">
        <v>101.15</v>
      </c>
      <c r="E16" s="20">
        <v>96.21283953371632</v>
      </c>
      <c r="F16" s="18"/>
      <c r="G16" s="20">
        <v>119.86603955993753</v>
      </c>
      <c r="H16" s="20">
        <v>111.11</v>
      </c>
      <c r="I16" s="20">
        <v>109.41865021232735</v>
      </c>
      <c r="J16" s="18"/>
      <c r="K16" s="20">
        <v>100.68557431512957</v>
      </c>
      <c r="L16" s="20">
        <v>89.28</v>
      </c>
      <c r="M16" s="20">
        <v>79.108012344267934</v>
      </c>
      <c r="Q16" s="20">
        <v>96.265861329640373</v>
      </c>
      <c r="R16" s="20">
        <v>93.996908707141557</v>
      </c>
      <c r="S16" s="20">
        <v>95.740739184863443</v>
      </c>
      <c r="U16" s="20">
        <v>83.668983122961279</v>
      </c>
      <c r="V16" s="20">
        <v>75.170769000648178</v>
      </c>
      <c r="W16" s="20">
        <v>92.407349839946917</v>
      </c>
      <c r="Y16" s="20">
        <v>118.34157858292942</v>
      </c>
      <c r="Z16" s="20">
        <v>122.64704415895228</v>
      </c>
      <c r="AA16" s="20">
        <v>120.55275030876386</v>
      </c>
      <c r="AC16" s="20">
        <v>86.796616249676731</v>
      </c>
      <c r="AD16" s="20">
        <v>84.172912961824196</v>
      </c>
      <c r="AE16" s="20">
        <v>74.252455407778342</v>
      </c>
      <c r="AF16" s="18"/>
      <c r="AG16" s="18"/>
      <c r="AH16" s="18"/>
      <c r="AI16" s="18"/>
      <c r="AJ16" s="20">
        <v>95.418993504512656</v>
      </c>
      <c r="AK16" s="20">
        <v>92.237564707166015</v>
      </c>
      <c r="AL16" s="20">
        <v>91.548624824413181</v>
      </c>
      <c r="AM16" s="18"/>
      <c r="AN16" s="20">
        <v>91.742555813603502</v>
      </c>
      <c r="AO16" s="20">
        <v>92.191092737845594</v>
      </c>
      <c r="AP16" s="20">
        <v>92.316524500722693</v>
      </c>
      <c r="AQ16" s="18"/>
      <c r="AR16" s="20">
        <v>99.104785998706575</v>
      </c>
      <c r="AS16" s="20">
        <v>92.293331070350504</v>
      </c>
      <c r="AT16" s="20">
        <v>90.780725148103642</v>
      </c>
      <c r="AU16" s="18"/>
      <c r="AV16" s="18"/>
      <c r="AW16" s="18"/>
      <c r="AX16" s="18"/>
      <c r="AY16" s="20">
        <v>78.908645510483609</v>
      </c>
      <c r="AZ16" s="20">
        <v>78.095921860676398</v>
      </c>
      <c r="BA16" s="20">
        <v>77.45565322505405</v>
      </c>
      <c r="BB16" s="18"/>
      <c r="BC16" s="20">
        <v>92.771937911049108</v>
      </c>
      <c r="BD16" s="20">
        <v>91.644655114664985</v>
      </c>
      <c r="BE16" s="20">
        <v>91.515659060877169</v>
      </c>
      <c r="BF16" s="18"/>
      <c r="BG16" s="20">
        <v>71.845580875111949</v>
      </c>
      <c r="BH16" s="20">
        <v>70.232684966369746</v>
      </c>
      <c r="BI16" s="20">
        <v>69.81284826848119</v>
      </c>
      <c r="BK16" s="20">
        <v>72.738081084294379</v>
      </c>
      <c r="BL16" s="20">
        <v>73.289665791720182</v>
      </c>
      <c r="BM16" s="20">
        <v>71.795242919862972</v>
      </c>
      <c r="CA16" s="17"/>
    </row>
    <row r="17" spans="1:79" s="16" customFormat="1" x14ac:dyDescent="0.2">
      <c r="A17" s="17" t="s">
        <v>275</v>
      </c>
      <c r="B17" s="23" t="s">
        <v>276</v>
      </c>
      <c r="C17" s="20">
        <v>83.115840192732378</v>
      </c>
      <c r="D17" s="20">
        <v>83.84</v>
      </c>
      <c r="E17" s="20">
        <v>79.416826689401844</v>
      </c>
      <c r="F17" s="18"/>
      <c r="G17" s="20">
        <v>83.463391352943333</v>
      </c>
      <c r="H17" s="20">
        <v>88.54</v>
      </c>
      <c r="I17" s="20">
        <v>85.126849259943015</v>
      </c>
      <c r="J17" s="18"/>
      <c r="K17" s="20">
        <v>82.715643857986166</v>
      </c>
      <c r="L17" s="20">
        <v>78.239999999999995</v>
      </c>
      <c r="M17" s="20">
        <v>72.031089267344839</v>
      </c>
      <c r="Q17" s="20">
        <v>82.699992491678287</v>
      </c>
      <c r="R17" s="20">
        <v>84.421379780285548</v>
      </c>
      <c r="S17" s="20">
        <v>69.431118355275885</v>
      </c>
      <c r="U17" s="20">
        <v>74.583496708852309</v>
      </c>
      <c r="V17" s="20">
        <v>78.11414515780551</v>
      </c>
      <c r="W17" s="20">
        <v>63.286087562908023</v>
      </c>
      <c r="Y17" s="20">
        <v>82.095572592957197</v>
      </c>
      <c r="Z17" s="20">
        <v>79.117568847745531</v>
      </c>
      <c r="AA17" s="20">
        <v>63.60493350024786</v>
      </c>
      <c r="AC17" s="20">
        <v>91.420908173225328</v>
      </c>
      <c r="AD17" s="20">
        <v>96.032425335305561</v>
      </c>
      <c r="AE17" s="20">
        <v>81.402334002671765</v>
      </c>
      <c r="AF17" s="18"/>
      <c r="AG17" s="18"/>
      <c r="AH17" s="18"/>
      <c r="AI17" s="18"/>
      <c r="AJ17" s="20">
        <v>67.242326010827156</v>
      </c>
      <c r="AK17" s="20">
        <v>66.454916128198008</v>
      </c>
      <c r="AL17" s="20">
        <v>67.612630036033465</v>
      </c>
      <c r="AM17" s="18"/>
      <c r="AN17" s="20">
        <v>74.043267998844883</v>
      </c>
      <c r="AO17" s="20">
        <v>75.516950145679544</v>
      </c>
      <c r="AP17" s="20">
        <v>77.314386922090335</v>
      </c>
      <c r="AQ17" s="18"/>
      <c r="AR17" s="20">
        <v>60.441384022809444</v>
      </c>
      <c r="AS17" s="20">
        <v>57.402176504580538</v>
      </c>
      <c r="AT17" s="20">
        <v>57.920237780175476</v>
      </c>
      <c r="AU17" s="18"/>
      <c r="AV17" s="18"/>
      <c r="AW17" s="18"/>
      <c r="AX17" s="18"/>
      <c r="AY17" s="20">
        <v>81.40220058511234</v>
      </c>
      <c r="AZ17" s="20">
        <v>81.127958009848527</v>
      </c>
      <c r="BA17" s="20">
        <v>82.615009552861196</v>
      </c>
      <c r="BB17" s="18"/>
      <c r="BC17" s="20">
        <v>88.266349137250401</v>
      </c>
      <c r="BD17" s="20">
        <v>89.206778568733284</v>
      </c>
      <c r="BE17" s="20">
        <v>88.621615479787579</v>
      </c>
      <c r="BF17" s="18"/>
      <c r="BG17" s="20">
        <v>74.166487678161104</v>
      </c>
      <c r="BH17" s="20">
        <v>71.359752772223246</v>
      </c>
      <c r="BI17" s="20">
        <v>73.300765746375646</v>
      </c>
      <c r="BK17" s="20">
        <v>82.139152751528172</v>
      </c>
      <c r="BL17" s="20">
        <v>83.400483481063659</v>
      </c>
      <c r="BM17" s="20">
        <v>86.350332095012945</v>
      </c>
      <c r="CA17" s="17"/>
    </row>
    <row r="18" spans="1:79" s="16" customFormat="1" x14ac:dyDescent="0.2">
      <c r="A18" s="17" t="s">
        <v>277</v>
      </c>
      <c r="B18" s="23" t="s">
        <v>278</v>
      </c>
      <c r="C18" s="20">
        <v>78.026500702670148</v>
      </c>
      <c r="D18" s="20">
        <v>75.67</v>
      </c>
      <c r="E18" s="20">
        <v>75.879859445590952</v>
      </c>
      <c r="F18" s="18"/>
      <c r="G18" s="20">
        <v>86.202972094294452</v>
      </c>
      <c r="H18" s="20">
        <v>83.54</v>
      </c>
      <c r="I18" s="20">
        <v>83.584254948127182</v>
      </c>
      <c r="J18" s="18"/>
      <c r="K18" s="20">
        <v>68.631103769954862</v>
      </c>
      <c r="L18" s="20">
        <v>66.27</v>
      </c>
      <c r="M18" s="20">
        <v>65.900560064007323</v>
      </c>
      <c r="Q18" s="20">
        <v>100.19938765465058</v>
      </c>
      <c r="R18" s="20">
        <v>90.155229437085566</v>
      </c>
      <c r="S18" s="20">
        <v>96.590995017769686</v>
      </c>
      <c r="U18" s="20">
        <v>94.347068000367088</v>
      </c>
      <c r="V18" s="20">
        <v>82.452758064784206</v>
      </c>
      <c r="W18" s="20">
        <v>90.774472160842876</v>
      </c>
      <c r="Y18" s="20">
        <v>100.22816955458968</v>
      </c>
      <c r="Z18" s="20">
        <v>90.79550931542822</v>
      </c>
      <c r="AA18" s="20">
        <v>110.69751224553239</v>
      </c>
      <c r="AC18" s="20">
        <v>106.02292540899498</v>
      </c>
      <c r="AD18" s="20">
        <v>97.207864514949577</v>
      </c>
      <c r="AE18" s="20">
        <v>88.310662645035009</v>
      </c>
      <c r="AF18" s="18"/>
      <c r="AG18" s="18"/>
      <c r="AH18" s="18"/>
      <c r="AI18" s="18"/>
      <c r="AJ18" s="20">
        <v>110.62990364552616</v>
      </c>
      <c r="AK18" s="20">
        <v>108.74440820977856</v>
      </c>
      <c r="AL18" s="20">
        <v>107.31866207935505</v>
      </c>
      <c r="AM18" s="18"/>
      <c r="AN18" s="20">
        <v>101.79896934471635</v>
      </c>
      <c r="AO18" s="20">
        <v>100.60251918484128</v>
      </c>
      <c r="AP18" s="20">
        <v>99.714582357851015</v>
      </c>
      <c r="AQ18" s="18"/>
      <c r="AR18" s="20">
        <v>119.46083794633596</v>
      </c>
      <c r="AS18" s="20">
        <v>116.88629723471581</v>
      </c>
      <c r="AT18" s="20">
        <v>114.932106431058</v>
      </c>
      <c r="AU18" s="18"/>
      <c r="AV18" s="18"/>
      <c r="AW18" s="18"/>
      <c r="AX18" s="18"/>
      <c r="AY18" s="20">
        <v>81.80193078791541</v>
      </c>
      <c r="AZ18" s="20">
        <v>82.769922201400192</v>
      </c>
      <c r="BA18" s="20">
        <v>87.7650361223902</v>
      </c>
      <c r="BB18" s="18"/>
      <c r="BC18" s="20">
        <v>94.548651566947925</v>
      </c>
      <c r="BD18" s="20">
        <v>95.467245538685916</v>
      </c>
      <c r="BE18" s="20">
        <v>97.952244283033011</v>
      </c>
      <c r="BF18" s="18"/>
      <c r="BG18" s="20">
        <v>75.704437969338244</v>
      </c>
      <c r="BH18" s="20">
        <v>76.27704053808398</v>
      </c>
      <c r="BI18" s="20">
        <v>83.019702468633639</v>
      </c>
      <c r="BK18" s="20">
        <v>75.717758764179905</v>
      </c>
      <c r="BL18" s="20">
        <v>77.372527744313501</v>
      </c>
      <c r="BM18" s="20">
        <v>82.864138563226703</v>
      </c>
      <c r="CA18" s="17"/>
    </row>
    <row r="19" spans="1:79" s="16" customFormat="1" x14ac:dyDescent="0.2">
      <c r="A19" s="17" t="s">
        <v>279</v>
      </c>
      <c r="B19" s="23" t="s">
        <v>280</v>
      </c>
      <c r="C19" s="20">
        <v>106.40433647861876</v>
      </c>
      <c r="D19" s="20">
        <v>115.39</v>
      </c>
      <c r="E19" s="20">
        <v>114.96059855142904</v>
      </c>
      <c r="F19" s="18"/>
      <c r="G19" s="20">
        <v>113.50495824954008</v>
      </c>
      <c r="H19" s="20">
        <v>128.26</v>
      </c>
      <c r="I19" s="20">
        <v>124.01646375256364</v>
      </c>
      <c r="J19" s="18"/>
      <c r="K19" s="20">
        <v>98.224827081358583</v>
      </c>
      <c r="L19" s="20">
        <v>100.05</v>
      </c>
      <c r="M19" s="20">
        <v>103.23054063321524</v>
      </c>
      <c r="Q19" s="20">
        <v>100.29532732111426</v>
      </c>
      <c r="R19" s="20">
        <v>88.100599976732212</v>
      </c>
      <c r="S19" s="20">
        <v>87.035278895675646</v>
      </c>
      <c r="U19" s="20">
        <v>109.55350513485782</v>
      </c>
      <c r="V19" s="20">
        <v>94.97166314879756</v>
      </c>
      <c r="W19" s="20">
        <v>100.02100434369829</v>
      </c>
      <c r="Y19" s="20">
        <v>100.5927402871516</v>
      </c>
      <c r="Z19" s="20">
        <v>88.329953963004215</v>
      </c>
      <c r="AA19" s="20">
        <v>88.909706527309865</v>
      </c>
      <c r="AC19" s="20">
        <v>90.749330507979693</v>
      </c>
      <c r="AD19" s="20">
        <v>81.00973923448953</v>
      </c>
      <c r="AE19" s="20">
        <v>72.184787814119971</v>
      </c>
      <c r="AF19" s="18"/>
      <c r="AG19" s="18"/>
      <c r="AH19" s="18"/>
      <c r="AI19" s="18"/>
      <c r="AJ19" s="20">
        <v>120.96696127518169</v>
      </c>
      <c r="AK19" s="20">
        <v>116.9978299610848</v>
      </c>
      <c r="AL19" s="20">
        <v>119.51141059831842</v>
      </c>
      <c r="AM19" s="18"/>
      <c r="AN19" s="20">
        <v>98.412530555634632</v>
      </c>
      <c r="AO19" s="20">
        <v>96.03897179757621</v>
      </c>
      <c r="AP19" s="20">
        <v>100.94134891390647</v>
      </c>
      <c r="AQ19" s="18"/>
      <c r="AR19" s="20">
        <v>143.52139199472876</v>
      </c>
      <c r="AS19" s="20">
        <v>137.94739373072932</v>
      </c>
      <c r="AT19" s="20">
        <v>138.09083691292929</v>
      </c>
      <c r="AU19" s="18"/>
      <c r="AV19" s="18"/>
      <c r="AW19" s="18"/>
      <c r="AX19" s="18"/>
      <c r="AY19" s="20">
        <v>100.68442417747031</v>
      </c>
      <c r="AZ19" s="20">
        <v>102.80934881192856</v>
      </c>
      <c r="BA19" s="20">
        <v>106.86305131772696</v>
      </c>
      <c r="BB19" s="18"/>
      <c r="BC19" s="20">
        <v>98.779389609447364</v>
      </c>
      <c r="BD19" s="20">
        <v>96.656929293100589</v>
      </c>
      <c r="BE19" s="20">
        <v>101.43671147096698</v>
      </c>
      <c r="BF19" s="18"/>
      <c r="BG19" s="20">
        <v>101.30898008972389</v>
      </c>
      <c r="BH19" s="20">
        <v>105.20814397382294</v>
      </c>
      <c r="BI19" s="20">
        <v>112.18559575383962</v>
      </c>
      <c r="BK19" s="20">
        <v>101.87480270089662</v>
      </c>
      <c r="BL19" s="20">
        <v>106.17276070878643</v>
      </c>
      <c r="BM19" s="20">
        <v>106.63868384233123</v>
      </c>
      <c r="CA19" s="17"/>
    </row>
    <row r="20" spans="1:79" s="16" customFormat="1" x14ac:dyDescent="0.2">
      <c r="A20" s="17" t="s">
        <v>281</v>
      </c>
      <c r="B20" s="23" t="s">
        <v>282</v>
      </c>
      <c r="C20" s="20">
        <v>70.367396105199759</v>
      </c>
      <c r="D20" s="20">
        <v>69.19</v>
      </c>
      <c r="E20" s="20">
        <v>69.758890225731648</v>
      </c>
      <c r="F20" s="18"/>
      <c r="G20" s="20">
        <v>65.534148898416049</v>
      </c>
      <c r="H20" s="20">
        <v>66.150000000000006</v>
      </c>
      <c r="I20" s="20">
        <v>64.334301720151501</v>
      </c>
      <c r="J20" s="18"/>
      <c r="K20" s="20">
        <v>75.916210712040026</v>
      </c>
      <c r="L20" s="20">
        <v>72.819999999999993</v>
      </c>
      <c r="M20" s="20">
        <v>76.794605097725452</v>
      </c>
      <c r="Q20" s="20">
        <v>99.268772889953041</v>
      </c>
      <c r="R20" s="20">
        <v>113.07151523209626</v>
      </c>
      <c r="S20" s="20">
        <v>110.39799030439497</v>
      </c>
      <c r="U20" s="20">
        <v>90.509481341820532</v>
      </c>
      <c r="V20" s="20">
        <v>110.43394438996827</v>
      </c>
      <c r="W20" s="20">
        <v>117.94401082143789</v>
      </c>
      <c r="Y20" s="20">
        <v>112.42210116212136</v>
      </c>
      <c r="Z20" s="20">
        <v>111.5424886569496</v>
      </c>
      <c r="AA20" s="20">
        <v>102.49447585760736</v>
      </c>
      <c r="AC20" s="20">
        <v>94.893924099209954</v>
      </c>
      <c r="AD20" s="20">
        <v>117.23811264937096</v>
      </c>
      <c r="AE20" s="20">
        <v>110.76514623224085</v>
      </c>
      <c r="AF20" s="18"/>
      <c r="AG20" s="18"/>
      <c r="AH20" s="18"/>
      <c r="AI20" s="18"/>
      <c r="AJ20" s="20">
        <v>90.40481894388337</v>
      </c>
      <c r="AK20" s="20">
        <v>90.490218660718284</v>
      </c>
      <c r="AL20" s="20">
        <v>90.771360517904768</v>
      </c>
      <c r="AM20" s="18"/>
      <c r="AN20" s="20">
        <v>84.941613825585776</v>
      </c>
      <c r="AO20" s="20">
        <v>84.894993554539937</v>
      </c>
      <c r="AP20" s="20">
        <v>89.273019686081298</v>
      </c>
      <c r="AQ20" s="18"/>
      <c r="AR20" s="20">
        <v>95.858669258896199</v>
      </c>
      <c r="AS20" s="20">
        <v>96.094738160760713</v>
      </c>
      <c r="AT20" s="20">
        <v>92.269701349728223</v>
      </c>
      <c r="AU20" s="18"/>
      <c r="AV20" s="18"/>
      <c r="AW20" s="18"/>
      <c r="AX20" s="18"/>
      <c r="AY20" s="20">
        <v>83.457955913813876</v>
      </c>
      <c r="AZ20" s="20">
        <v>82.779251543397663</v>
      </c>
      <c r="BA20" s="20">
        <v>84.378333867428196</v>
      </c>
      <c r="BB20" s="18"/>
      <c r="BC20" s="20">
        <v>92.08481108280094</v>
      </c>
      <c r="BD20" s="20">
        <v>93.039120498937919</v>
      </c>
      <c r="BE20" s="20">
        <v>93.151422824101743</v>
      </c>
      <c r="BF20" s="18"/>
      <c r="BG20" s="20">
        <v>78.155837524366063</v>
      </c>
      <c r="BH20" s="20">
        <v>78.812943101254319</v>
      </c>
      <c r="BI20" s="20">
        <v>80.767089097493454</v>
      </c>
      <c r="BK20" s="20">
        <v>80.536161594627714</v>
      </c>
      <c r="BL20" s="20">
        <v>77.133978506633895</v>
      </c>
      <c r="BM20" s="20">
        <v>79.664608160048886</v>
      </c>
      <c r="CA20" s="17"/>
    </row>
    <row r="21" spans="1:79" s="16" customFormat="1" x14ac:dyDescent="0.2">
      <c r="A21" s="17" t="s">
        <v>283</v>
      </c>
      <c r="B21" s="23" t="s">
        <v>284</v>
      </c>
      <c r="C21" s="20">
        <v>93.655892391086113</v>
      </c>
      <c r="D21" s="20">
        <v>85.72</v>
      </c>
      <c r="E21" s="20">
        <v>85.647753440156805</v>
      </c>
      <c r="F21" s="18"/>
      <c r="G21" s="20">
        <v>96.542074755146928</v>
      </c>
      <c r="H21" s="20">
        <v>87.2</v>
      </c>
      <c r="I21" s="20">
        <v>83.283855003194603</v>
      </c>
      <c r="J21" s="18"/>
      <c r="K21" s="20">
        <v>90.324533330830661</v>
      </c>
      <c r="L21" s="20">
        <v>83.94</v>
      </c>
      <c r="M21" s="20">
        <v>88.708652417419145</v>
      </c>
      <c r="Q21" s="20">
        <v>86.038692884613795</v>
      </c>
      <c r="R21" s="20">
        <v>80.723046751649534</v>
      </c>
      <c r="S21" s="20">
        <v>74.783865303344754</v>
      </c>
      <c r="U21" s="20">
        <v>76.790109037516601</v>
      </c>
      <c r="V21" s="20">
        <v>75.180325416742861</v>
      </c>
      <c r="W21" s="20">
        <v>69.885232266032631</v>
      </c>
      <c r="Y21" s="20">
        <v>96.783935528544134</v>
      </c>
      <c r="Z21" s="20">
        <v>91.703368844421547</v>
      </c>
      <c r="AA21" s="20">
        <v>89.305848449459376</v>
      </c>
      <c r="AC21" s="20">
        <v>84.542034087780635</v>
      </c>
      <c r="AD21" s="20">
        <v>75.28544599378418</v>
      </c>
      <c r="AE21" s="20">
        <v>65.160515194542228</v>
      </c>
      <c r="AF21" s="18"/>
      <c r="AG21" s="18"/>
      <c r="AH21" s="18"/>
      <c r="AI21" s="18"/>
      <c r="AJ21" s="20">
        <v>77.354868361648556</v>
      </c>
      <c r="AK21" s="20">
        <v>76.548627864592831</v>
      </c>
      <c r="AL21" s="20">
        <v>71.882901406730312</v>
      </c>
      <c r="AM21" s="18"/>
      <c r="AN21" s="20">
        <v>83.360652070461995</v>
      </c>
      <c r="AO21" s="20">
        <v>82.933876449218289</v>
      </c>
      <c r="AP21" s="20">
        <v>80.264245434742762</v>
      </c>
      <c r="AQ21" s="18"/>
      <c r="AR21" s="20">
        <v>71.358439456119854</v>
      </c>
      <c r="AS21" s="20">
        <v>70.154084886103291</v>
      </c>
      <c r="AT21" s="20">
        <v>63.501557378717855</v>
      </c>
      <c r="AU21" s="18"/>
      <c r="AV21" s="18"/>
      <c r="AW21" s="18"/>
      <c r="AX21" s="18"/>
      <c r="AY21" s="20">
        <v>79.755692844994897</v>
      </c>
      <c r="AZ21" s="20">
        <v>77.15365831893368</v>
      </c>
      <c r="BA21" s="20">
        <v>75.934902625718493</v>
      </c>
      <c r="BB21" s="18"/>
      <c r="BC21" s="20">
        <v>88.462671088178439</v>
      </c>
      <c r="BD21" s="20">
        <v>88.241379456544308</v>
      </c>
      <c r="BE21" s="20">
        <v>87.198791378047872</v>
      </c>
      <c r="BF21" s="18"/>
      <c r="BG21" s="20">
        <v>75.396847911102824</v>
      </c>
      <c r="BH21" s="20">
        <v>71.941465188147617</v>
      </c>
      <c r="BI21" s="20">
        <v>68.886370188415484</v>
      </c>
      <c r="BK21" s="20">
        <v>75.793193642151692</v>
      </c>
      <c r="BL21" s="20">
        <v>71.968470013802346</v>
      </c>
      <c r="BM21" s="20">
        <v>72.359321979382756</v>
      </c>
      <c r="CA21" s="17"/>
    </row>
    <row r="22" spans="1:79" s="16" customFormat="1" x14ac:dyDescent="0.2">
      <c r="A22" s="17" t="s">
        <v>285</v>
      </c>
      <c r="B22" s="23" t="s">
        <v>286</v>
      </c>
      <c r="C22" s="20">
        <v>74.703874723951017</v>
      </c>
      <c r="D22" s="20">
        <v>73.84</v>
      </c>
      <c r="E22" s="20">
        <v>70.482777304128192</v>
      </c>
      <c r="F22" s="18"/>
      <c r="G22" s="20">
        <v>66.472361481070536</v>
      </c>
      <c r="H22" s="20">
        <v>66.09</v>
      </c>
      <c r="I22" s="20">
        <v>65.633328509049065</v>
      </c>
      <c r="J22" s="18"/>
      <c r="K22" s="20">
        <v>84.172665246403184</v>
      </c>
      <c r="L22" s="20">
        <v>83.07</v>
      </c>
      <c r="M22" s="20">
        <v>76.763058635272614</v>
      </c>
      <c r="Q22" s="20">
        <v>87.803982747545206</v>
      </c>
      <c r="R22" s="20">
        <v>82.213847662417535</v>
      </c>
      <c r="S22" s="20">
        <v>88.658494576678478</v>
      </c>
      <c r="U22" s="20">
        <v>91.229028840298014</v>
      </c>
      <c r="V22" s="20">
        <v>80.589256926324197</v>
      </c>
      <c r="W22" s="20">
        <v>87.769590751367403</v>
      </c>
      <c r="Y22" s="20">
        <v>69.978392718596453</v>
      </c>
      <c r="Z22" s="20">
        <v>78.439063305024192</v>
      </c>
      <c r="AA22" s="20">
        <v>85.025583290624525</v>
      </c>
      <c r="AC22" s="20">
        <v>102.21412065038753</v>
      </c>
      <c r="AD22" s="20">
        <v>87.613222755904218</v>
      </c>
      <c r="AE22" s="20">
        <v>93.1706476899423</v>
      </c>
      <c r="AF22" s="18"/>
      <c r="AG22" s="18"/>
      <c r="AH22" s="18"/>
      <c r="AI22" s="18"/>
      <c r="AJ22" s="20">
        <v>100.0589759337517</v>
      </c>
      <c r="AK22" s="20">
        <v>106.29068822966046</v>
      </c>
      <c r="AL22" s="20">
        <v>114.6511675250911</v>
      </c>
      <c r="AM22" s="18"/>
      <c r="AN22" s="20">
        <v>90.619979419432767</v>
      </c>
      <c r="AO22" s="20">
        <v>89.439952154076835</v>
      </c>
      <c r="AP22" s="20">
        <v>90.162659554976472</v>
      </c>
      <c r="AQ22" s="18"/>
      <c r="AR22" s="20">
        <v>109.49797244807067</v>
      </c>
      <c r="AS22" s="20">
        <v>123.15071869910818</v>
      </c>
      <c r="AT22" s="20">
        <v>139.13967549520572</v>
      </c>
      <c r="AU22" s="18"/>
      <c r="AV22" s="18"/>
      <c r="AW22" s="18"/>
      <c r="AX22" s="18"/>
      <c r="AY22" s="20">
        <v>93.470245755452851</v>
      </c>
      <c r="AZ22" s="20">
        <v>96.689300461599601</v>
      </c>
      <c r="BA22" s="20">
        <v>101.92760918859499</v>
      </c>
      <c r="BB22" s="18"/>
      <c r="BC22" s="20">
        <v>103.62854179737016</v>
      </c>
      <c r="BD22" s="20">
        <v>101.14262213761494</v>
      </c>
      <c r="BE22" s="20">
        <v>104.15653169265991</v>
      </c>
      <c r="BF22" s="18"/>
      <c r="BG22" s="20">
        <v>94.541998808544434</v>
      </c>
      <c r="BH22" s="20">
        <v>96.736956916924214</v>
      </c>
      <c r="BI22" s="20">
        <v>102.81181753199826</v>
      </c>
      <c r="BK22" s="20">
        <v>82.648338177837729</v>
      </c>
      <c r="BL22" s="20">
        <v>92.437829600848872</v>
      </c>
      <c r="BM22" s="20">
        <v>98.898779369903991</v>
      </c>
      <c r="CA22" s="17"/>
    </row>
    <row r="23" spans="1:79" s="16" customFormat="1" x14ac:dyDescent="0.2">
      <c r="A23" s="17" t="s">
        <v>287</v>
      </c>
      <c r="B23" s="23" t="s">
        <v>288</v>
      </c>
      <c r="C23" s="20">
        <v>76.47058823529413</v>
      </c>
      <c r="D23" s="20">
        <v>74.14</v>
      </c>
      <c r="E23" s="20">
        <v>76.374668334621475</v>
      </c>
      <c r="F23" s="18"/>
      <c r="G23" s="20">
        <v>72.580125394151267</v>
      </c>
      <c r="H23" s="20">
        <v>66.150000000000006</v>
      </c>
      <c r="I23" s="20">
        <v>65.576496087034783</v>
      </c>
      <c r="J23" s="18"/>
      <c r="K23" s="20">
        <v>80.945632689835094</v>
      </c>
      <c r="L23" s="20">
        <v>83.68</v>
      </c>
      <c r="M23" s="20">
        <v>90.359583952451715</v>
      </c>
      <c r="Q23" s="20">
        <v>95.31605863165008</v>
      </c>
      <c r="R23" s="20">
        <v>96.099320247968237</v>
      </c>
      <c r="S23" s="20">
        <v>113.02605378792336</v>
      </c>
      <c r="U23" s="20">
        <v>113.44865559328257</v>
      </c>
      <c r="V23" s="20">
        <v>92.123851152586894</v>
      </c>
      <c r="W23" s="20">
        <v>110.07914436705512</v>
      </c>
      <c r="Y23" s="20">
        <v>66.06405432687896</v>
      </c>
      <c r="Z23" s="20">
        <v>74.224683807276179</v>
      </c>
      <c r="AA23" s="20">
        <v>110.95838619426499</v>
      </c>
      <c r="AC23" s="20">
        <v>106.44505994143509</v>
      </c>
      <c r="AD23" s="20">
        <v>121.9589822001363</v>
      </c>
      <c r="AE23" s="20">
        <v>118.04063080244998</v>
      </c>
      <c r="AF23" s="18"/>
      <c r="AG23" s="18"/>
      <c r="AH23" s="18"/>
      <c r="AI23" s="18"/>
      <c r="AJ23" s="20">
        <v>87.963215286562018</v>
      </c>
      <c r="AK23" s="20">
        <v>84.709105677258265</v>
      </c>
      <c r="AL23" s="20">
        <v>88.027523869628055</v>
      </c>
      <c r="AM23" s="18"/>
      <c r="AN23" s="20">
        <v>103.538962755681</v>
      </c>
      <c r="AO23" s="20">
        <v>101.1601828166863</v>
      </c>
      <c r="AP23" s="20">
        <v>103.68518556218316</v>
      </c>
      <c r="AQ23" s="18"/>
      <c r="AR23" s="20">
        <v>72.378113014158288</v>
      </c>
      <c r="AS23" s="20">
        <v>68.248734143966146</v>
      </c>
      <c r="AT23" s="20">
        <v>72.379226807271834</v>
      </c>
      <c r="AU23" s="18"/>
      <c r="AV23" s="18"/>
      <c r="AW23" s="18"/>
      <c r="AX23" s="18"/>
      <c r="AY23" s="20">
        <v>107.16576389434876</v>
      </c>
      <c r="AZ23" s="20">
        <v>97.864797553278635</v>
      </c>
      <c r="BA23" s="20">
        <v>102.92589332435513</v>
      </c>
      <c r="BB23" s="18"/>
      <c r="BC23" s="20">
        <v>103.08865643231802</v>
      </c>
      <c r="BD23" s="20">
        <v>99.39710253072785</v>
      </c>
      <c r="BE23" s="20">
        <v>100.9624367703871</v>
      </c>
      <c r="BF23" s="18"/>
      <c r="BG23" s="20">
        <v>106.71510838598297</v>
      </c>
      <c r="BH23" s="20">
        <v>97.164151972368671</v>
      </c>
      <c r="BI23" s="20">
        <v>103.72921249363196</v>
      </c>
      <c r="BK23" s="20">
        <v>111.53046708128518</v>
      </c>
      <c r="BL23" s="20">
        <v>97.153764530361158</v>
      </c>
      <c r="BM23" s="20">
        <v>103.97549090558209</v>
      </c>
      <c r="CA23" s="17"/>
    </row>
    <row r="24" spans="1:79" s="16" customFormat="1" x14ac:dyDescent="0.2">
      <c r="A24" s="17" t="s">
        <v>289</v>
      </c>
      <c r="B24" s="23" t="s">
        <v>290</v>
      </c>
      <c r="C24" s="20">
        <v>109.86749648664926</v>
      </c>
      <c r="D24" s="20">
        <v>120.36</v>
      </c>
      <c r="E24" s="20">
        <v>117.94777814076156</v>
      </c>
      <c r="F24" s="18"/>
      <c r="G24" s="20">
        <v>116.59167764647336</v>
      </c>
      <c r="H24" s="20">
        <v>124.3</v>
      </c>
      <c r="I24" s="20">
        <v>127.40205232112787</v>
      </c>
      <c r="J24" s="18"/>
      <c r="K24" s="20">
        <v>102.14259570354658</v>
      </c>
      <c r="L24" s="20">
        <v>115.66</v>
      </c>
      <c r="M24" s="20">
        <v>105.69116470453767</v>
      </c>
      <c r="Q24" s="20">
        <v>115.57851618877591</v>
      </c>
      <c r="R24" s="20">
        <v>122.1309976898403</v>
      </c>
      <c r="S24" s="20">
        <v>112.34971392083885</v>
      </c>
      <c r="U24" s="20">
        <v>120.85519784427743</v>
      </c>
      <c r="V24" s="20">
        <v>123.70780634546028</v>
      </c>
      <c r="W24" s="20">
        <v>125.80887727582066</v>
      </c>
      <c r="Y24" s="20">
        <v>128.15620646216226</v>
      </c>
      <c r="Z24" s="20">
        <v>156.21873389951637</v>
      </c>
      <c r="AA24" s="20">
        <v>125.95380724733877</v>
      </c>
      <c r="AC24" s="20">
        <v>97.724144259888064</v>
      </c>
      <c r="AD24" s="20">
        <v>86.485565656733542</v>
      </c>
      <c r="AE24" s="20">
        <v>85.296119237458328</v>
      </c>
      <c r="AF24" s="18"/>
      <c r="AG24" s="18"/>
      <c r="AH24" s="18"/>
      <c r="AI24" s="18"/>
      <c r="AJ24" s="20">
        <v>100.77929578667795</v>
      </c>
      <c r="AK24" s="20">
        <v>104.20874400410574</v>
      </c>
      <c r="AL24" s="20">
        <v>105.41764214897904</v>
      </c>
      <c r="AM24" s="18"/>
      <c r="AN24" s="20">
        <v>104.4744430841566</v>
      </c>
      <c r="AO24" s="20">
        <v>109.38572138640032</v>
      </c>
      <c r="AP24" s="20">
        <v>106.6163148144378</v>
      </c>
      <c r="AQ24" s="18"/>
      <c r="AR24" s="20">
        <v>97.0747936859145</v>
      </c>
      <c r="AS24" s="20">
        <v>99.022472227947063</v>
      </c>
      <c r="AT24" s="20">
        <v>104.20960485332138</v>
      </c>
      <c r="AU24" s="18"/>
      <c r="AV24" s="18"/>
      <c r="AW24" s="18"/>
      <c r="AX24" s="18"/>
      <c r="AY24" s="20">
        <v>103.43494866818671</v>
      </c>
      <c r="AZ24" s="20">
        <v>102.85599552191582</v>
      </c>
      <c r="BA24" s="20">
        <v>103.92417746011529</v>
      </c>
      <c r="BB24" s="18"/>
      <c r="BC24" s="20">
        <v>102.185575458049</v>
      </c>
      <c r="BD24" s="20">
        <v>101.73746401482229</v>
      </c>
      <c r="BE24" s="20">
        <v>101.66900928349594</v>
      </c>
      <c r="BF24" s="18"/>
      <c r="BG24" s="20">
        <v>102.5859448769437</v>
      </c>
      <c r="BH24" s="20">
        <v>103.47209598254862</v>
      </c>
      <c r="BI24" s="20">
        <v>103.51121765126354</v>
      </c>
      <c r="BK24" s="20">
        <v>105.48624748379585</v>
      </c>
      <c r="BL24" s="20">
        <v>103.29181991527112</v>
      </c>
      <c r="BM24" s="20">
        <v>106.50922307457262</v>
      </c>
      <c r="CA24" s="17"/>
    </row>
    <row r="25" spans="1:79" s="16" customFormat="1" x14ac:dyDescent="0.2">
      <c r="A25" s="17" t="s">
        <v>291</v>
      </c>
      <c r="B25" s="23" t="s">
        <v>292</v>
      </c>
      <c r="C25" s="20">
        <v>121.24071471592049</v>
      </c>
      <c r="D25" s="20">
        <v>116.2</v>
      </c>
      <c r="E25" s="20">
        <v>107.7858696604862</v>
      </c>
      <c r="F25" s="18"/>
      <c r="G25" s="20">
        <v>129.97997120095292</v>
      </c>
      <c r="H25" s="20">
        <v>133.44999999999999</v>
      </c>
      <c r="I25" s="20">
        <v>116.08428142285791</v>
      </c>
      <c r="J25" s="18"/>
      <c r="K25" s="20">
        <v>111.18692106275749</v>
      </c>
      <c r="L25" s="20">
        <v>95.62</v>
      </c>
      <c r="M25" s="20">
        <v>97.036918504972007</v>
      </c>
      <c r="Q25" s="20">
        <v>102.96245004880409</v>
      </c>
      <c r="R25" s="20">
        <v>94.111585700277573</v>
      </c>
      <c r="S25" s="20">
        <v>93.247943674751951</v>
      </c>
      <c r="U25" s="20">
        <v>115.11800578975031</v>
      </c>
      <c r="V25" s="20">
        <v>120.30572221575895</v>
      </c>
      <c r="W25" s="20">
        <v>103.49932366013294</v>
      </c>
      <c r="Y25" s="20">
        <v>71.091292849574955</v>
      </c>
      <c r="Z25" s="20">
        <v>79.948977047981529</v>
      </c>
      <c r="AA25" s="20">
        <v>69.69199230400848</v>
      </c>
      <c r="AC25" s="20">
        <v>122.68764547373338</v>
      </c>
      <c r="AD25" s="20">
        <v>82.07050142099753</v>
      </c>
      <c r="AE25" s="20">
        <v>106.56217705821567</v>
      </c>
      <c r="AF25" s="18"/>
      <c r="AG25" s="18"/>
      <c r="AH25" s="18"/>
      <c r="AI25" s="18"/>
      <c r="AJ25" s="20">
        <v>95.802540439187666</v>
      </c>
      <c r="AK25" s="20">
        <v>95.592840892100199</v>
      </c>
      <c r="AL25" s="20">
        <v>92.756662120070828</v>
      </c>
      <c r="AM25" s="18"/>
      <c r="AN25" s="20">
        <v>105.98056641300235</v>
      </c>
      <c r="AO25" s="20">
        <v>107.61049215836034</v>
      </c>
      <c r="AP25" s="20">
        <v>107.67451802691312</v>
      </c>
      <c r="AQ25" s="18"/>
      <c r="AR25" s="20">
        <v>85.624514465372982</v>
      </c>
      <c r="AS25" s="20">
        <v>83.575189625840068</v>
      </c>
      <c r="AT25" s="20">
        <v>77.84817084342744</v>
      </c>
      <c r="AU25" s="18"/>
      <c r="AV25" s="18"/>
      <c r="AW25" s="18"/>
      <c r="AX25" s="18"/>
      <c r="AY25" s="20">
        <v>121.20390792136158</v>
      </c>
      <c r="AZ25" s="20">
        <v>122.09309872066325</v>
      </c>
      <c r="BA25" s="20">
        <v>112.94605371506918</v>
      </c>
      <c r="BB25" s="18"/>
      <c r="BC25" s="20">
        <v>107.20160130426062</v>
      </c>
      <c r="BD25" s="20">
        <v>108.09544604661218</v>
      </c>
      <c r="BE25" s="20">
        <v>103.78872682282243</v>
      </c>
      <c r="BF25" s="18"/>
      <c r="BG25" s="20">
        <v>127.58462779171411</v>
      </c>
      <c r="BH25" s="20">
        <v>129.38556626067987</v>
      </c>
      <c r="BI25" s="20">
        <v>118.38028252447508</v>
      </c>
      <c r="BK25" s="20">
        <v>128.19214575330332</v>
      </c>
      <c r="BL25" s="20">
        <v>127.89909127899091</v>
      </c>
      <c r="BM25" s="20">
        <v>116.15405027259129</v>
      </c>
      <c r="CA25" s="17"/>
    </row>
    <row r="26" spans="1:79" s="16" customFormat="1" x14ac:dyDescent="0.2">
      <c r="A26" s="17" t="s">
        <v>293</v>
      </c>
      <c r="B26" s="23" t="s">
        <v>294</v>
      </c>
      <c r="C26" s="20">
        <v>39.058422003613728</v>
      </c>
      <c r="D26" s="20">
        <v>49.94</v>
      </c>
      <c r="E26" s="20">
        <v>50.928663059847167</v>
      </c>
      <c r="F26" s="18"/>
      <c r="G26" s="20">
        <v>41.497142530808048</v>
      </c>
      <c r="H26" s="20">
        <v>44.79</v>
      </c>
      <c r="I26" s="20">
        <v>42.258965226323639</v>
      </c>
      <c r="J26" s="18"/>
      <c r="K26" s="20">
        <v>36.263643445046128</v>
      </c>
      <c r="L26" s="20">
        <v>56.09</v>
      </c>
      <c r="M26" s="20">
        <v>62.157046519602247</v>
      </c>
      <c r="Q26" s="20">
        <v>59.165992308141533</v>
      </c>
      <c r="R26" s="20">
        <v>52.292708870016128</v>
      </c>
      <c r="S26" s="20">
        <v>67.247506784403015</v>
      </c>
      <c r="U26" s="20">
        <v>51.721074190561211</v>
      </c>
      <c r="V26" s="20">
        <v>42.726736359254772</v>
      </c>
      <c r="W26" s="20">
        <v>70.98670004957026</v>
      </c>
      <c r="Y26" s="20">
        <v>39.738209849249593</v>
      </c>
      <c r="Z26" s="20">
        <v>31.956655420565411</v>
      </c>
      <c r="AA26" s="20">
        <v>42.54177763961588</v>
      </c>
      <c r="AC26" s="20">
        <v>86.038692884613795</v>
      </c>
      <c r="AD26" s="20">
        <v>82.175621998038864</v>
      </c>
      <c r="AE26" s="20">
        <v>88.204380665921732</v>
      </c>
      <c r="AF26" s="18"/>
      <c r="AG26" s="18"/>
      <c r="AH26" s="18"/>
      <c r="AI26" s="18"/>
      <c r="AJ26" s="20">
        <v>75.483907704697316</v>
      </c>
      <c r="AK26" s="20">
        <v>74.87563696905778</v>
      </c>
      <c r="AL26" s="20">
        <v>70.684228741271554</v>
      </c>
      <c r="AM26" s="18"/>
      <c r="AN26" s="20">
        <v>89.254178139858368</v>
      </c>
      <c r="AO26" s="20">
        <v>88.073676256056544</v>
      </c>
      <c r="AP26" s="20">
        <v>86.594735449196875</v>
      </c>
      <c r="AQ26" s="18"/>
      <c r="AR26" s="20">
        <v>61.704282466251513</v>
      </c>
      <c r="AS26" s="20">
        <v>61.677597682059016</v>
      </c>
      <c r="AT26" s="20">
        <v>54.773722033346218</v>
      </c>
      <c r="AU26" s="18"/>
      <c r="AV26" s="18"/>
      <c r="AW26" s="18"/>
      <c r="AX26" s="18"/>
      <c r="AY26" s="20">
        <v>79.022854139855923</v>
      </c>
      <c r="AZ26" s="20">
        <v>76.481945695117091</v>
      </c>
      <c r="BA26" s="20">
        <v>74.283535410489094</v>
      </c>
      <c r="BB26" s="18"/>
      <c r="BC26" s="20">
        <v>89.895821329953193</v>
      </c>
      <c r="BD26" s="20">
        <v>88.582682172974756</v>
      </c>
      <c r="BE26" s="20">
        <v>89.008778500669123</v>
      </c>
      <c r="BF26" s="18"/>
      <c r="BG26" s="20">
        <v>71.556632638587743</v>
      </c>
      <c r="BH26" s="20">
        <v>67.614979094710066</v>
      </c>
      <c r="BI26" s="20">
        <v>68.523045451134806</v>
      </c>
      <c r="BK26" s="20">
        <v>76.132650593024735</v>
      </c>
      <c r="BL26" s="20">
        <v>74.04201338747896</v>
      </c>
      <c r="BM26" s="20">
        <v>66.080474743088715</v>
      </c>
      <c r="CA26" s="17"/>
    </row>
    <row r="27" spans="1:79" s="16" customFormat="1" x14ac:dyDescent="0.2">
      <c r="A27" s="17" t="s">
        <v>295</v>
      </c>
      <c r="B27" s="23" t="s">
        <v>296</v>
      </c>
      <c r="C27"/>
      <c r="D27"/>
      <c r="F27"/>
      <c r="G27"/>
      <c r="H27"/>
      <c r="J27"/>
      <c r="K27"/>
      <c r="L27"/>
      <c r="N27"/>
      <c r="O27"/>
      <c r="P27"/>
      <c r="Q27"/>
      <c r="R27"/>
      <c r="T27"/>
      <c r="U27"/>
      <c r="V27"/>
      <c r="X27"/>
      <c r="Y27"/>
      <c r="Z27"/>
      <c r="AB27"/>
      <c r="AC27"/>
      <c r="AD27"/>
      <c r="AF27"/>
      <c r="AG27"/>
      <c r="AH27"/>
      <c r="AI27"/>
      <c r="AJ27"/>
      <c r="AK27"/>
      <c r="AM27"/>
      <c r="AN27"/>
      <c r="AO27"/>
      <c r="AQ27"/>
      <c r="AR27"/>
      <c r="AS27"/>
      <c r="AU27"/>
      <c r="AV27"/>
      <c r="AW27"/>
      <c r="AX27"/>
      <c r="AY27"/>
      <c r="AZ27"/>
      <c r="BB27"/>
      <c r="BC27"/>
      <c r="BD27"/>
      <c r="BF27"/>
      <c r="BG27"/>
      <c r="BH27"/>
      <c r="BJ27"/>
      <c r="BK27"/>
      <c r="BL27"/>
      <c r="CA27" s="17"/>
    </row>
    <row r="28" spans="1:79" s="16" customFormat="1" x14ac:dyDescent="0.2">
      <c r="A28" s="17" t="s">
        <v>297</v>
      </c>
      <c r="B28" s="23" t="s">
        <v>298</v>
      </c>
      <c r="C28" s="20">
        <v>168.15900421602089</v>
      </c>
      <c r="D28" s="20">
        <v>162.69</v>
      </c>
      <c r="E28" s="20">
        <v>147.48053831382515</v>
      </c>
      <c r="F28" s="18"/>
      <c r="G28" s="20">
        <v>155.32109305845069</v>
      </c>
      <c r="H28" s="20">
        <v>150.24</v>
      </c>
      <c r="I28" s="20">
        <v>135.69146701778041</v>
      </c>
      <c r="J28" s="18"/>
      <c r="K28" s="20">
        <v>182.92633712800205</v>
      </c>
      <c r="L28" s="20">
        <v>177.54</v>
      </c>
      <c r="M28" s="20">
        <v>162.74819979426223</v>
      </c>
      <c r="Q28" s="20">
        <v>125.99756396672981</v>
      </c>
      <c r="R28" s="20">
        <v>117.98351310475495</v>
      </c>
      <c r="S28" s="20">
        <v>114.1371835695622</v>
      </c>
      <c r="U28" s="20">
        <v>147.1522604219677</v>
      </c>
      <c r="V28" s="20">
        <v>155.85559008791904</v>
      </c>
      <c r="W28" s="20">
        <v>150.29238046428003</v>
      </c>
      <c r="Y28" s="20">
        <v>108.86273953631942</v>
      </c>
      <c r="Z28" s="20">
        <v>96.47202047566023</v>
      </c>
      <c r="AA28" s="20">
        <v>102.50413785570858</v>
      </c>
      <c r="AC28" s="20">
        <v>121.97769194190229</v>
      </c>
      <c r="AD28" s="20">
        <v>101.62292875068559</v>
      </c>
      <c r="AE28" s="20">
        <v>89.615032388697998</v>
      </c>
      <c r="AF28" s="18"/>
      <c r="AG28" s="18"/>
      <c r="AH28" s="18"/>
      <c r="AI28" s="18"/>
      <c r="AJ28" s="20">
        <v>115.17633804191765</v>
      </c>
      <c r="AK28" s="20">
        <v>113.75408650251964</v>
      </c>
      <c r="AL28" s="20">
        <v>110.95213859652692</v>
      </c>
      <c r="AM28" s="18"/>
      <c r="AN28" s="20">
        <v>110.26506631742068</v>
      </c>
      <c r="AO28" s="20">
        <v>108.01944548838003</v>
      </c>
      <c r="AP28" s="20">
        <v>110.86785692473686</v>
      </c>
      <c r="AQ28" s="18"/>
      <c r="AR28" s="20">
        <v>120.08760976641462</v>
      </c>
      <c r="AS28" s="20">
        <v>119.47943312279517</v>
      </c>
      <c r="AT28" s="20">
        <v>111.0270556381181</v>
      </c>
      <c r="AU28" s="18"/>
      <c r="AV28" s="18"/>
      <c r="AW28" s="18"/>
      <c r="AX28" s="18"/>
      <c r="AY28" s="20">
        <v>144.33115536925391</v>
      </c>
      <c r="AZ28" s="20">
        <v>150.76216667883534</v>
      </c>
      <c r="BA28" s="20">
        <v>141.05661540708169</v>
      </c>
      <c r="BB28" s="18"/>
      <c r="BC28" s="20">
        <v>114.13176617202072</v>
      </c>
      <c r="BD28" s="20">
        <v>117.86645524270651</v>
      </c>
      <c r="BE28" s="20">
        <v>111.59974076910777</v>
      </c>
      <c r="BF28" s="18"/>
      <c r="BG28" s="20">
        <v>162.22113253119463</v>
      </c>
      <c r="BH28" s="20">
        <v>171.92328667514997</v>
      </c>
      <c r="BI28" s="20">
        <v>158.15525813827668</v>
      </c>
      <c r="BK28" s="20">
        <v>155.26383758542795</v>
      </c>
      <c r="BL28" s="20">
        <v>160.35096257409788</v>
      </c>
      <c r="BM28" s="20">
        <v>151.78350299930844</v>
      </c>
      <c r="CA28" s="17"/>
    </row>
    <row r="29" spans="1:79" s="16" customFormat="1" x14ac:dyDescent="0.2">
      <c r="A29" s="17" t="s">
        <v>299</v>
      </c>
      <c r="B29" s="23" t="s">
        <v>300</v>
      </c>
      <c r="C29" s="20">
        <v>132.11202569765109</v>
      </c>
      <c r="D29" s="20">
        <v>126.95</v>
      </c>
      <c r="E29" s="20">
        <v>112.37659657538066</v>
      </c>
      <c r="F29" s="18"/>
      <c r="G29" s="20">
        <v>107.41595858811243</v>
      </c>
      <c r="H29" s="20">
        <v>99.62</v>
      </c>
      <c r="I29" s="20">
        <v>92.336447938324469</v>
      </c>
      <c r="J29" s="18"/>
      <c r="K29" s="20">
        <v>160.52058599945565</v>
      </c>
      <c r="L29" s="20">
        <v>159.54</v>
      </c>
      <c r="M29" s="20">
        <v>138.32072236827065</v>
      </c>
      <c r="Q29" s="20">
        <v>98.414909858426441</v>
      </c>
      <c r="R29" s="20">
        <v>109.81277734381494</v>
      </c>
      <c r="S29" s="20">
        <v>115.96330121069039</v>
      </c>
      <c r="U29" s="20">
        <v>99.51821602275858</v>
      </c>
      <c r="V29" s="20">
        <v>118.84359055327496</v>
      </c>
      <c r="W29" s="20">
        <v>125.92482125303516</v>
      </c>
      <c r="Y29" s="20">
        <v>104.87164941143101</v>
      </c>
      <c r="Z29" s="20">
        <v>132.44237065598566</v>
      </c>
      <c r="AA29" s="20">
        <v>145.91549532443312</v>
      </c>
      <c r="AC29" s="20">
        <v>90.845270174443343</v>
      </c>
      <c r="AD29" s="20">
        <v>78.152370822184196</v>
      </c>
      <c r="AE29" s="20">
        <v>76.030263058400479</v>
      </c>
      <c r="AF29" s="18"/>
      <c r="AG29" s="18"/>
      <c r="AH29" s="18"/>
      <c r="AI29" s="18"/>
      <c r="AJ29" s="20">
        <v>93.407710798290083</v>
      </c>
      <c r="AK29" s="20">
        <v>102.20115492946367</v>
      </c>
      <c r="AL29" s="20">
        <v>97.251684615541194</v>
      </c>
      <c r="AM29" s="18"/>
      <c r="AN29" s="20">
        <v>95.316090668380355</v>
      </c>
      <c r="AO29" s="20">
        <v>101.83867356876439</v>
      </c>
      <c r="AP29" s="20">
        <v>101.92463508479062</v>
      </c>
      <c r="AQ29" s="18"/>
      <c r="AR29" s="20">
        <v>91.499330928199839</v>
      </c>
      <c r="AS29" s="20">
        <v>102.57293068402701</v>
      </c>
      <c r="AT29" s="20">
        <v>92.578734146291794</v>
      </c>
      <c r="AU29" s="18"/>
      <c r="AV29" s="18"/>
      <c r="AW29" s="18"/>
      <c r="AX29" s="18"/>
      <c r="AY29" s="20">
        <v>120.07133901341953</v>
      </c>
      <c r="AZ29" s="20">
        <v>132.07549465793761</v>
      </c>
      <c r="BA29" s="20">
        <v>128.52675003955005</v>
      </c>
      <c r="BB29" s="18"/>
      <c r="BC29" s="20">
        <v>107.82983154723038</v>
      </c>
      <c r="BD29" s="20">
        <v>115.00926393087454</v>
      </c>
      <c r="BE29" s="20">
        <v>112.0836945452097</v>
      </c>
      <c r="BF29" s="18"/>
      <c r="BG29" s="20">
        <v>125.36625100807677</v>
      </c>
      <c r="BH29" s="20">
        <v>139.08380294491911</v>
      </c>
      <c r="BI29" s="20">
        <v>133.94874751695187</v>
      </c>
      <c r="BK29" s="20">
        <v>126.48543163919169</v>
      </c>
      <c r="BL29" s="20">
        <v>141.06517420476939</v>
      </c>
      <c r="BM29" s="20">
        <v>138.71721265338283</v>
      </c>
      <c r="CA29" s="17"/>
    </row>
    <row r="30" spans="1:79" s="16" customFormat="1" x14ac:dyDescent="0.2">
      <c r="A30" s="17" t="s">
        <v>301</v>
      </c>
      <c r="B30" s="23" t="s">
        <v>302</v>
      </c>
      <c r="C30" s="20">
        <v>125.9184902629994</v>
      </c>
      <c r="D30" s="20">
        <v>117.76</v>
      </c>
      <c r="E30" s="20">
        <v>106.11818044190177</v>
      </c>
      <c r="F30" s="18"/>
      <c r="G30" s="20">
        <v>103.96333628394395</v>
      </c>
      <c r="H30" s="20">
        <v>94.77</v>
      </c>
      <c r="I30" s="20">
        <v>89.29997281927642</v>
      </c>
      <c r="J30" s="18"/>
      <c r="K30" s="20">
        <v>151.17406361153601</v>
      </c>
      <c r="L30" s="20">
        <v>145.19</v>
      </c>
      <c r="M30" s="20">
        <v>127.91038975882958</v>
      </c>
      <c r="Q30" s="20">
        <v>104.08494414642897</v>
      </c>
      <c r="R30" s="20">
        <v>93.442636573650901</v>
      </c>
      <c r="S30" s="20">
        <v>93.27692966905559</v>
      </c>
      <c r="U30" s="20">
        <v>99.604561722575852</v>
      </c>
      <c r="V30" s="20">
        <v>95.239242799448235</v>
      </c>
      <c r="W30" s="20">
        <v>84.590793376070181</v>
      </c>
      <c r="Y30" s="20">
        <v>112.39331926218227</v>
      </c>
      <c r="Z30" s="20">
        <v>91.139540294836223</v>
      </c>
      <c r="AA30" s="20">
        <v>102.48481385950616</v>
      </c>
      <c r="AC30" s="20">
        <v>100.24735748788241</v>
      </c>
      <c r="AD30" s="20">
        <v>93.930013794478896</v>
      </c>
      <c r="AE30" s="20">
        <v>92.745519773489178</v>
      </c>
      <c r="AF30" s="18"/>
      <c r="AG30" s="18"/>
      <c r="AH30" s="18"/>
      <c r="AI30" s="18"/>
      <c r="AJ30" s="20">
        <v>82.340978512423561</v>
      </c>
      <c r="AK30" s="20">
        <v>83.175530689684464</v>
      </c>
      <c r="AL30" s="20">
        <v>85.836200403086238</v>
      </c>
      <c r="AM30" s="18"/>
      <c r="AN30" s="20">
        <v>95.063510979691941</v>
      </c>
      <c r="AO30" s="20">
        <v>94.570457567051008</v>
      </c>
      <c r="AP30" s="20">
        <v>97.15803831355224</v>
      </c>
      <c r="AQ30" s="18"/>
      <c r="AR30" s="20">
        <v>69.627800848439975</v>
      </c>
      <c r="AS30" s="20">
        <v>71.780603812317935</v>
      </c>
      <c r="AT30" s="20">
        <v>74.514362492620251</v>
      </c>
      <c r="AU30" s="18"/>
      <c r="AV30" s="18"/>
      <c r="AW30" s="18"/>
      <c r="AX30" s="18"/>
      <c r="AY30" s="20">
        <v>111.10596160769337</v>
      </c>
      <c r="AZ30" s="20">
        <v>111.51362489555193</v>
      </c>
      <c r="BA30" s="20">
        <v>111.23870795017099</v>
      </c>
      <c r="BB30" s="18"/>
      <c r="BC30" s="20">
        <v>101.3021266788728</v>
      </c>
      <c r="BD30" s="20">
        <v>100.37225314910052</v>
      </c>
      <c r="BE30" s="20">
        <v>101.3399207157466</v>
      </c>
      <c r="BF30" s="18"/>
      <c r="BG30" s="20">
        <v>111.70179569373919</v>
      </c>
      <c r="BH30" s="20">
        <v>111.17069623704781</v>
      </c>
      <c r="BI30" s="20">
        <v>110.55063443607658</v>
      </c>
      <c r="BK30" s="20">
        <v>119.91316789589987</v>
      </c>
      <c r="BL30" s="20">
        <v>122.34823401759998</v>
      </c>
      <c r="BM30" s="20">
        <v>121.39721136681622</v>
      </c>
      <c r="CA30" s="17"/>
    </row>
    <row r="31" spans="1:79" s="16" customFormat="1" x14ac:dyDescent="0.2">
      <c r="A31" s="17"/>
      <c r="B31" s="23" t="s">
        <v>328</v>
      </c>
      <c r="C31" s="23">
        <v>100</v>
      </c>
      <c r="D31" s="20">
        <v>104.26</v>
      </c>
      <c r="E31" s="20">
        <v>109.54933093581698</v>
      </c>
      <c r="F31" s="23"/>
      <c r="G31" s="20">
        <v>100</v>
      </c>
      <c r="H31" s="20">
        <v>106</v>
      </c>
      <c r="I31" s="20">
        <v>115.55882794024186</v>
      </c>
      <c r="J31" s="23"/>
      <c r="K31" s="20">
        <v>100</v>
      </c>
      <c r="L31" s="20">
        <v>102.26</v>
      </c>
      <c r="M31" s="20">
        <v>102.63671556702747</v>
      </c>
      <c r="Q31" s="23">
        <v>100</v>
      </c>
      <c r="R31" s="20">
        <v>100.3929355035164</v>
      </c>
      <c r="S31" s="20">
        <v>99.295886273953627</v>
      </c>
      <c r="U31" s="20">
        <v>100</v>
      </c>
      <c r="V31" s="20">
        <v>100.63272433615981</v>
      </c>
      <c r="W31" s="20">
        <v>103.62276309052538</v>
      </c>
      <c r="Y31" s="23">
        <v>100</v>
      </c>
      <c r="Z31" s="20">
        <v>104.18684618364975</v>
      </c>
      <c r="AA31" s="20">
        <v>101.56310538550952</v>
      </c>
      <c r="AC31" s="23">
        <v>100</v>
      </c>
      <c r="AD31" s="20">
        <v>96.075259515570949</v>
      </c>
      <c r="AE31" s="20">
        <v>92.363754325259535</v>
      </c>
      <c r="AF31" s="23"/>
      <c r="AG31" s="23"/>
      <c r="AH31" s="23"/>
      <c r="AI31" s="23"/>
      <c r="AJ31" s="20">
        <v>100</v>
      </c>
      <c r="AK31" s="20">
        <v>100.6499554630017</v>
      </c>
      <c r="AL31" s="20">
        <v>99.895063510979696</v>
      </c>
      <c r="AM31" s="23"/>
      <c r="AN31" s="20">
        <v>100</v>
      </c>
      <c r="AO31" s="20">
        <v>100.50447327547592</v>
      </c>
      <c r="AP31" s="20">
        <v>100.55596722807634</v>
      </c>
      <c r="AQ31" s="23"/>
      <c r="AR31" s="20">
        <v>100</v>
      </c>
      <c r="AS31" s="20">
        <v>100.78619647793469</v>
      </c>
      <c r="AT31" s="20">
        <v>99.271937768673155</v>
      </c>
      <c r="AU31" s="23"/>
      <c r="AV31" s="23"/>
      <c r="AW31" s="23"/>
      <c r="AX31" s="23"/>
      <c r="AY31" s="20">
        <v>100</v>
      </c>
      <c r="AZ31" s="20">
        <v>102.01561678866855</v>
      </c>
      <c r="BA31" s="20">
        <v>102.0110649954689</v>
      </c>
      <c r="BB31" s="17"/>
      <c r="BC31" s="20">
        <v>100</v>
      </c>
      <c r="BD31" s="20">
        <v>100.66237319095728</v>
      </c>
      <c r="BE31" s="20">
        <v>101.41565198093116</v>
      </c>
      <c r="BF31" s="17"/>
      <c r="BG31" s="20">
        <v>100</v>
      </c>
      <c r="BH31" s="20">
        <v>102.54866123352122</v>
      </c>
      <c r="BI31" s="20">
        <v>102.61796017944778</v>
      </c>
      <c r="BK31" s="20">
        <v>100</v>
      </c>
      <c r="BL31" s="20">
        <v>102.77264173762602</v>
      </c>
      <c r="BM31" s="20">
        <v>101.96991624268712</v>
      </c>
      <c r="CA31" s="17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2" operator="lessThan" id="{62C40E2C-AA27-42DD-8491-ED6DD8761EB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ADB7C8A3-7998-4B8B-ABCB-983E2C57ACCB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F31BCAB3-8386-4549-A281-16EC58F3CF1A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566C227E-4FC2-41F0-B97F-356AE4723632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ACAF83AC-19FF-4E86-8103-14E06934FB4B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75021709-D3E7-49E3-9ECC-483C7B9B3544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greaterThan" id="{1B9BA6C9-E7A1-4061-A108-C1E82E6C90C6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AN6:AP10 AN12:AP26 AN28:AP31</xm:sqref>
        </x14:conditionalFormatting>
        <x14:conditionalFormatting xmlns:xm="http://schemas.microsoft.com/office/excel/2006/main">
          <x14:cfRule type="cellIs" priority="85" operator="lessThan" id="{D1144C77-8FB7-4CC6-9289-F2AB7CC63CA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DF254643-271F-4FA9-BCA8-7068733F94EF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B87D0BFE-1B2B-424F-AB74-90549D919EBA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E69910B4-AF11-49BE-AAC4-C8306FD7BCA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E0D5268D-B0E1-4EA2-9F17-3D4202768B4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D32F9D8F-8650-4891-9C2D-656AFB8B6F9B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35F6C5EF-EFBD-4045-9F14-CFB1A353CB5B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AJ6:AL10 AJ12:AL26 AJ28:AL31</xm:sqref>
        </x14:conditionalFormatting>
        <x14:conditionalFormatting xmlns:xm="http://schemas.microsoft.com/office/excel/2006/main">
          <x14:cfRule type="cellIs" priority="64" operator="lessThan" id="{45D79D2E-A64A-435B-B590-EB5AEFCD6795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35CFB18A-F88A-489D-BDB1-2AEB4259F40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7CFF23B0-5774-4485-9A22-4773EB9C37C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098F009-7EC7-4589-83BF-8C7C7998DF63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A7FF13EB-63BA-4D02-9D4D-21CA52C5FB3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48976F48-6354-4B18-8EAA-B55D36235A4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DDC4E02F-777A-44DE-9BDB-BC0E2E3902D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C6:E10 C12:E26 C28:E31</xm:sqref>
        </x14:conditionalFormatting>
        <x14:conditionalFormatting xmlns:xm="http://schemas.microsoft.com/office/excel/2006/main">
          <x14:cfRule type="cellIs" priority="57" operator="lessThan" id="{EDB6B750-877F-401F-979E-E1D03B107FF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2E3E49C9-1062-4A4F-863F-133C9C64FB95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A13A7E23-32BF-493C-9E1D-DC8FF3D054B1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0500CAC6-1F2E-4F6A-B5AD-A5057E6D5F5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A915F568-273E-46FD-B7B3-79C961E1325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31AB3744-5293-4ABC-BE2B-427AA095C86F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F164D0CD-9FBB-4C33-91E5-226BD1F32F94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G6:I10 G12:I26 G28:I31</xm:sqref>
        </x14:conditionalFormatting>
        <x14:conditionalFormatting xmlns:xm="http://schemas.microsoft.com/office/excel/2006/main">
          <x14:cfRule type="cellIs" priority="29" operator="lessThan" id="{3B885390-8166-464E-8EE7-5CBAA26A2C72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80622C0F-0035-4E0F-B8E1-3406C2C0D1B5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5FFC90E8-6E8A-43A7-BB57-2C971B0C44BE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327575AB-E176-4B72-9589-C62C3FBBE3BB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B45E6594-1239-4AD8-8536-08F49C0F8936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5E4A2B25-A14A-4D3E-A9A1-F99C08AB0E4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F8C51D56-F45F-459C-B77C-FA9F86123898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K6:M10 K12:M26 K28:M31</xm:sqref>
        </x14:conditionalFormatting>
        <x14:conditionalFormatting xmlns:xm="http://schemas.microsoft.com/office/excel/2006/main">
          <x14:cfRule type="cellIs" priority="50" operator="lessThan" id="{0DA84683-4241-4819-A6E2-69D5AD623D0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B1D90537-08B6-4546-A7ED-11A4E838F57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EA09A471-94B7-4862-9857-B40AAA8B36D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AE2AB740-D983-43DF-B8D1-12DC428A303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5932CCCA-A526-4373-ABD6-A0DE0A30EEF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D915CB04-38BA-47D1-97F6-A4EFCE159C1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6D3B604E-63CC-4254-B3D0-FE700B7BEE1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AR6:AT10 AR12:AT26 AR28:AT31</xm:sqref>
        </x14:conditionalFormatting>
        <x14:conditionalFormatting xmlns:xm="http://schemas.microsoft.com/office/excel/2006/main">
          <x14:cfRule type="cellIs" priority="43" operator="lessThan" id="{5B44D0CA-69B3-4EF0-83E6-96FA770405D1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96E09317-38D9-4E9C-AE59-D796BBED05ED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E5FBBB1E-5BD2-4412-9D76-E43ABF2C458E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C21B9537-FC47-42BB-B6C3-CBD7A23CFF4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E38E24CA-27F4-4B2E-9A6B-4841BDBB3099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D93D0153-D63D-4721-8FE0-62758B0B2B52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FCEF8773-B5C6-43A3-AA15-3EAC880C66C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AY6:BA10 AY12:BA26 AY28:BA31</xm:sqref>
        </x14:conditionalFormatting>
        <x14:conditionalFormatting xmlns:xm="http://schemas.microsoft.com/office/excel/2006/main">
          <x14:cfRule type="cellIs" priority="36" operator="lessThan" id="{F87E9640-0C7D-463C-AB27-9CFCFBEA0F42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63828EB7-F023-44D5-BA1F-0433D623328D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514A6A67-879C-44B7-A796-D0E54E5590F4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0FD0BEE8-01FF-422A-909A-41B78E365598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F7474D1E-EE61-4F58-AF8B-A10E371F42D7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DD8412C4-BE4A-4ED3-A3F8-E11267E1E060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07FAAEAD-8AA1-467F-BF8C-DB4E537BC4BA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BC6:BE10 BC12:BE26 BC28:BE31</xm:sqref>
        </x14:conditionalFormatting>
        <x14:conditionalFormatting xmlns:xm="http://schemas.microsoft.com/office/excel/2006/main">
          <x14:cfRule type="cellIs" priority="78" operator="lessThan" id="{C50BA690-B1BE-4682-B292-F6F0F9FE6695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26595A0C-0032-4E71-8649-5D4413AD550E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505F1F77-25AA-456F-A9A5-9D349CF3B660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3388ED61-447F-4D30-AC2A-80F88CA81B15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19A3F07E-E887-4FE5-97A8-7305E222EF2E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64700C9-91FF-4F81-9D2B-FFF2B354977D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8953ADD7-50BA-4693-B1DB-C6F22A93689E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BG6:BI10 BG12:BI26 BG28:BI31</xm:sqref>
        </x14:conditionalFormatting>
        <x14:conditionalFormatting xmlns:xm="http://schemas.microsoft.com/office/excel/2006/main">
          <x14:cfRule type="cellIs" priority="71" operator="lessThan" id="{1DE6C615-E3DC-41F5-AB14-8EABEC46D96B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E4EF18E3-A6CA-4FD5-A4A3-8D0A105DF13A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37ECAAC6-801B-432C-82D4-21C7EDA54BA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6C9DC712-A40D-4A3B-B372-24B1CA1ED03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86466EED-87E0-4199-A1C5-6C29459846E5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8248E2CB-EBB3-4709-98AD-009B8C79493B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EA34DE6D-FA9E-4EB9-8166-854C70971FC5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BK6:BM10 BK12:BM26 BK28:BM31</xm:sqref>
        </x14:conditionalFormatting>
        <x14:conditionalFormatting xmlns:xm="http://schemas.microsoft.com/office/excel/2006/main">
          <x14:cfRule type="cellIs" priority="22" operator="lessThan" id="{0E8A9F43-3499-4278-9BBA-2BF16120278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8FE9D95E-7F0B-4191-BB00-F9CE5FF962C4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325838EB-3393-4C34-8AF5-ADD7E05AAA9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DB28DA25-4C68-4462-BD1F-EF5EAB51443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759701EC-1BA5-4D33-BFBC-20E60B8C37D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292D4810-31B2-4516-8751-954BDD399DC1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820D4AAC-7C83-4D7A-BF97-6E978F835E3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Q6:S10 Q12:S26 Q28:S31</xm:sqref>
        </x14:conditionalFormatting>
        <x14:conditionalFormatting xmlns:xm="http://schemas.microsoft.com/office/excel/2006/main">
          <x14:cfRule type="cellIs" priority="15" operator="lessThan" id="{FD5A1A11-C2CB-4392-B730-2557E19902F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0752EDEC-7DFF-4AA5-A085-B4588D83FFC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7BFD42B0-515D-46D7-B163-94EF3720DD4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441DFF90-912B-4DF5-A2D4-333DBCDBAD1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97576C22-1B6B-4E97-B57C-53172CDF72D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A6DE7724-3FD3-4B55-8199-EE64A6967F0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EB58E84E-0862-4D75-B5F4-D0F7435D655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U6:W10 U12:W26 U28:W31</xm:sqref>
        </x14:conditionalFormatting>
        <x14:conditionalFormatting xmlns:xm="http://schemas.microsoft.com/office/excel/2006/main">
          <x14:cfRule type="cellIs" priority="8" operator="lessThan" id="{3324DBA6-628A-485D-811C-DA2C277A46B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C67E1E55-335D-406F-8181-640303D99CF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924B6F7A-932C-4A9E-80EE-02A26A6D5A4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38E85527-5214-4BA6-9FA1-59743DA945D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0334B80E-EC14-4391-B510-F000CE8E762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F09DAD7B-6FA6-4F12-A396-62C895DCC81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1D9E53D2-6AB0-4562-B1C7-C6ED3DD46066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Y6:AA10 Y12:AA26 Y28:AA31</xm:sqref>
        </x14:conditionalFormatting>
        <x14:conditionalFormatting xmlns:xm="http://schemas.microsoft.com/office/excel/2006/main">
          <x14:cfRule type="cellIs" priority="1" operator="lessThan" id="{4A342BFB-CE4A-470B-9EFB-5F0018FE6E6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903C8F8A-E758-4B20-B497-554BC96E89C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4F9896C0-843C-424A-8841-317AB155DCCB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57AC55F8-0700-404D-94F3-E0D49FE25EE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BC125FF8-80A7-41A6-BF12-9C48ABC027DE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0EE33568-007F-40F9-ACA2-B7C04B063455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B6251499-21F7-4A18-B365-EF212FDFB0F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AC6:AE10 AC12:AE26 AC28:AE31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3"/>
  <sheetViews>
    <sheetView workbookViewId="0">
      <selection activeCell="BM5" sqref="BM5:BM13"/>
    </sheetView>
  </sheetViews>
  <sheetFormatPr defaultRowHeight="12.75" x14ac:dyDescent="0.2"/>
  <cols>
    <col min="2" max="2" width="14.42578125" bestFit="1" customWidth="1"/>
    <col min="3" max="3" width="6" customWidth="1"/>
    <col min="4" max="4" width="6.7109375" style="16" bestFit="1" customWidth="1"/>
    <col min="5" max="5" width="6.7109375" style="16" customWidth="1"/>
    <col min="6" max="6" width="2.28515625" customWidth="1"/>
    <col min="7" max="7" width="6.140625" customWidth="1"/>
    <col min="8" max="8" width="6.7109375" style="16" bestFit="1" customWidth="1"/>
    <col min="9" max="9" width="6.7109375" style="16" customWidth="1"/>
    <col min="10" max="10" width="1.85546875" customWidth="1"/>
    <col min="11" max="11" width="6" customWidth="1"/>
    <col min="12" max="12" width="6.7109375" style="16" bestFit="1" customWidth="1"/>
    <col min="13" max="13" width="6.7109375" style="16" customWidth="1"/>
    <col min="14" max="14" width="4.140625" customWidth="1"/>
    <col min="15" max="15" width="3.140625" customWidth="1"/>
    <col min="16" max="16" width="3.7109375" customWidth="1"/>
    <col min="17" max="17" width="5" customWidth="1"/>
    <col min="18" max="18" width="6.85546875" style="16" bestFit="1" customWidth="1"/>
    <col min="19" max="19" width="6.85546875" style="16" customWidth="1"/>
    <col min="20" max="20" width="2.28515625" customWidth="1"/>
    <col min="21" max="21" width="5.42578125" customWidth="1"/>
    <col min="22" max="22" width="6.7109375" style="16" bestFit="1" customWidth="1"/>
    <col min="23" max="23" width="6.7109375" style="16" customWidth="1"/>
    <col min="24" max="24" width="2" customWidth="1"/>
    <col min="25" max="25" width="6.42578125" customWidth="1"/>
    <col min="26" max="26" width="6.7109375" style="16" bestFit="1" customWidth="1"/>
    <col min="27" max="27" width="6.7109375" style="16" customWidth="1"/>
    <col min="28" max="28" width="2.5703125" customWidth="1"/>
    <col min="29" max="29" width="5.5703125" customWidth="1"/>
    <col min="30" max="30" width="6.7109375" style="16" bestFit="1" customWidth="1"/>
    <col min="31" max="31" width="6.85546875" style="16" bestFit="1" customWidth="1"/>
    <col min="32" max="32" width="3.85546875" customWidth="1"/>
    <col min="33" max="33" width="4.7109375" customWidth="1"/>
    <col min="34" max="34" width="4" customWidth="1"/>
    <col min="35" max="35" width="3.28515625" customWidth="1"/>
    <col min="36" max="36" width="5.7109375" customWidth="1"/>
    <col min="37" max="37" width="6.7109375" style="16" bestFit="1" customWidth="1"/>
    <col min="38" max="38" width="6.7109375" style="16" customWidth="1"/>
    <col min="39" max="39" width="1.7109375" customWidth="1"/>
    <col min="40" max="40" width="5.42578125" customWidth="1"/>
    <col min="41" max="41" width="6.7109375" style="16" bestFit="1" customWidth="1"/>
    <col min="42" max="42" width="6.7109375" style="16" customWidth="1"/>
    <col min="43" max="43" width="2.42578125" customWidth="1"/>
    <col min="44" max="44" width="4.5703125" customWidth="1"/>
    <col min="45" max="45" width="6.7109375" style="16" bestFit="1" customWidth="1"/>
    <col min="46" max="46" width="6.7109375" style="16" customWidth="1"/>
    <col min="47" max="47" width="4.85546875" customWidth="1"/>
    <col min="48" max="48" width="5.28515625" customWidth="1"/>
    <col min="49" max="49" width="4.28515625" customWidth="1"/>
    <col min="50" max="50" width="4.140625" customWidth="1"/>
    <col min="51" max="51" width="6" customWidth="1"/>
    <col min="52" max="52" width="6.7109375" style="16" bestFit="1" customWidth="1"/>
    <col min="53" max="53" width="6.7109375" style="16" customWidth="1"/>
    <col min="54" max="54" width="2.28515625" customWidth="1"/>
    <col min="55" max="55" width="5.140625" customWidth="1"/>
    <col min="56" max="56" width="6.85546875" style="16" bestFit="1" customWidth="1"/>
    <col min="57" max="57" width="6.85546875" style="16" customWidth="1"/>
    <col min="58" max="58" width="2" customWidth="1"/>
    <col min="59" max="59" width="5.85546875" customWidth="1"/>
    <col min="60" max="60" width="6.7109375" style="16" bestFit="1" customWidth="1"/>
    <col min="61" max="61" width="6.7109375" style="16" customWidth="1"/>
    <col min="62" max="62" width="2.140625" customWidth="1"/>
    <col min="63" max="63" width="5.5703125" customWidth="1"/>
    <col min="64" max="64" width="6.7109375" style="16" bestFit="1" customWidth="1"/>
    <col min="65" max="65" width="6.85546875" style="16" bestFit="1" customWidth="1"/>
  </cols>
  <sheetData>
    <row r="2" spans="1:79" s="16" customFormat="1" x14ac:dyDescent="0.2">
      <c r="A2" s="29" t="s">
        <v>251</v>
      </c>
      <c r="B2" s="17"/>
      <c r="C2" s="28" t="s">
        <v>243</v>
      </c>
      <c r="D2" s="28"/>
      <c r="E2" s="28"/>
      <c r="F2" s="17"/>
      <c r="G2" s="21"/>
      <c r="H2" s="21"/>
      <c r="I2" s="21"/>
      <c r="J2" s="17"/>
      <c r="K2" s="17"/>
      <c r="L2" s="17"/>
      <c r="M2" s="17"/>
      <c r="N2" s="15"/>
      <c r="O2" s="15"/>
      <c r="P2" s="15"/>
      <c r="Q2" s="28" t="s">
        <v>242</v>
      </c>
      <c r="R2" s="28"/>
      <c r="S2" s="28"/>
      <c r="U2" s="17" t="s">
        <v>8</v>
      </c>
      <c r="V2" s="17"/>
      <c r="W2" s="17"/>
      <c r="Y2" s="17" t="s">
        <v>9</v>
      </c>
      <c r="Z2" s="17"/>
      <c r="AA2" s="17"/>
      <c r="AC2" s="17" t="s">
        <v>98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CA2" s="17"/>
    </row>
    <row r="3" spans="1:79" s="16" customFormat="1" x14ac:dyDescent="0.2">
      <c r="A3" s="24"/>
      <c r="B3" s="24"/>
      <c r="C3" s="28" t="s">
        <v>14</v>
      </c>
      <c r="D3" s="28"/>
      <c r="E3" s="28"/>
      <c r="F3" s="24"/>
      <c r="G3" s="24" t="s">
        <v>16</v>
      </c>
      <c r="H3" s="24"/>
      <c r="I3" s="24"/>
      <c r="J3" s="24"/>
      <c r="K3" s="24" t="s">
        <v>15</v>
      </c>
      <c r="L3" s="24"/>
      <c r="M3" s="24"/>
      <c r="N3" s="15"/>
      <c r="O3" s="15"/>
      <c r="P3" s="15"/>
      <c r="Q3" s="28" t="s">
        <v>97</v>
      </c>
      <c r="R3" s="28"/>
      <c r="S3" s="28"/>
      <c r="U3" s="24" t="s">
        <v>99</v>
      </c>
      <c r="V3" s="24"/>
      <c r="W3" s="24"/>
      <c r="Y3" s="24" t="s">
        <v>97</v>
      </c>
      <c r="Z3" s="24"/>
      <c r="AA3" s="24"/>
      <c r="AC3" s="24" t="s">
        <v>97</v>
      </c>
      <c r="AD3" s="24"/>
      <c r="AE3" s="24"/>
      <c r="AF3" s="24"/>
      <c r="AG3" s="24"/>
      <c r="AH3" s="24"/>
      <c r="AI3" s="24"/>
      <c r="AJ3" s="25" t="s">
        <v>10</v>
      </c>
      <c r="AK3" s="25"/>
      <c r="AL3" s="25"/>
      <c r="AM3" s="24"/>
      <c r="AN3" s="24" t="s">
        <v>17</v>
      </c>
      <c r="AO3" s="24"/>
      <c r="AP3" s="24"/>
      <c r="AQ3" s="24"/>
      <c r="AR3" s="24" t="s">
        <v>18</v>
      </c>
      <c r="AS3" s="24"/>
      <c r="AT3" s="24"/>
      <c r="AU3" s="24"/>
      <c r="AV3" s="24"/>
      <c r="AW3" s="24"/>
      <c r="AX3" s="24"/>
      <c r="AY3" s="25" t="s">
        <v>13</v>
      </c>
      <c r="AZ3" s="25"/>
      <c r="BA3" s="25"/>
      <c r="BB3" s="24"/>
      <c r="BC3" s="24" t="s">
        <v>85</v>
      </c>
      <c r="BD3" s="24"/>
      <c r="BE3" s="24"/>
      <c r="BF3" s="24"/>
      <c r="BG3" s="24" t="s">
        <v>86</v>
      </c>
      <c r="BH3" s="24"/>
      <c r="BI3" s="24"/>
      <c r="BJ3" s="22"/>
      <c r="BK3" s="24" t="s">
        <v>87</v>
      </c>
      <c r="BL3" s="24"/>
      <c r="BM3" s="24"/>
      <c r="CA3" s="17"/>
    </row>
    <row r="4" spans="1:79" s="16" customFormat="1" x14ac:dyDescent="0.2">
      <c r="A4" s="17"/>
      <c r="B4" s="17"/>
      <c r="C4" s="17">
        <v>2021</v>
      </c>
      <c r="D4" s="17" t="s">
        <v>326</v>
      </c>
      <c r="E4" s="17" t="s">
        <v>327</v>
      </c>
      <c r="F4" s="17"/>
      <c r="G4" s="17">
        <v>2021</v>
      </c>
      <c r="H4" s="17" t="s">
        <v>326</v>
      </c>
      <c r="I4" s="17" t="s">
        <v>327</v>
      </c>
      <c r="J4" s="17">
        <v>2021</v>
      </c>
      <c r="K4" s="17">
        <v>2021</v>
      </c>
      <c r="L4" s="17" t="s">
        <v>326</v>
      </c>
      <c r="M4" s="17" t="s">
        <v>327</v>
      </c>
      <c r="Q4" s="17">
        <v>2021</v>
      </c>
      <c r="R4" s="17" t="s">
        <v>326</v>
      </c>
      <c r="S4" s="17" t="s">
        <v>327</v>
      </c>
      <c r="U4" s="17">
        <v>2021</v>
      </c>
      <c r="V4" s="17" t="s">
        <v>326</v>
      </c>
      <c r="W4" s="17" t="s">
        <v>327</v>
      </c>
      <c r="Y4" s="17">
        <v>2021</v>
      </c>
      <c r="Z4" s="17" t="s">
        <v>326</v>
      </c>
      <c r="AA4" s="17" t="s">
        <v>327</v>
      </c>
      <c r="AC4" s="17">
        <v>2021</v>
      </c>
      <c r="AD4" s="17" t="s">
        <v>326</v>
      </c>
      <c r="AE4" s="17" t="s">
        <v>327</v>
      </c>
      <c r="AF4" s="17"/>
      <c r="AG4" s="17"/>
      <c r="AH4" s="17"/>
      <c r="AI4" s="17"/>
      <c r="AJ4" s="17">
        <v>2021</v>
      </c>
      <c r="AK4" s="17" t="s">
        <v>326</v>
      </c>
      <c r="AL4" s="17" t="s">
        <v>327</v>
      </c>
      <c r="AN4" s="17">
        <v>2021</v>
      </c>
      <c r="AO4" s="17" t="s">
        <v>326</v>
      </c>
      <c r="AP4" s="17" t="s">
        <v>327</v>
      </c>
      <c r="AR4" s="17">
        <v>2021</v>
      </c>
      <c r="AS4" s="17" t="s">
        <v>326</v>
      </c>
      <c r="AT4" s="17" t="s">
        <v>327</v>
      </c>
      <c r="AY4" s="17">
        <v>2021</v>
      </c>
      <c r="AZ4" s="17" t="s">
        <v>326</v>
      </c>
      <c r="BA4" s="17" t="s">
        <v>327</v>
      </c>
      <c r="BB4" s="17"/>
      <c r="BC4" s="17">
        <v>2021</v>
      </c>
      <c r="BD4" s="17" t="s">
        <v>326</v>
      </c>
      <c r="BE4" s="17" t="s">
        <v>327</v>
      </c>
      <c r="BG4" s="17">
        <v>2021</v>
      </c>
      <c r="BH4" s="17" t="s">
        <v>326</v>
      </c>
      <c r="BI4" s="17" t="s">
        <v>327</v>
      </c>
      <c r="BK4" s="17">
        <v>2021</v>
      </c>
      <c r="BL4" s="17" t="s">
        <v>326</v>
      </c>
      <c r="BM4" s="17" t="s">
        <v>327</v>
      </c>
      <c r="CA4" s="17"/>
    </row>
    <row r="5" spans="1:79" s="16" customFormat="1" x14ac:dyDescent="0.2">
      <c r="A5" s="17" t="s">
        <v>303</v>
      </c>
      <c r="B5" s="23" t="s">
        <v>304</v>
      </c>
      <c r="C5" s="20">
        <v>111.51901008908172</v>
      </c>
      <c r="D5" s="20">
        <v>126.18</v>
      </c>
      <c r="E5" s="20">
        <v>157.96605621520089</v>
      </c>
      <c r="F5" s="18"/>
      <c r="G5" s="20">
        <v>112.32873456680093</v>
      </c>
      <c r="H5" s="20">
        <v>131.52000000000001</v>
      </c>
      <c r="I5" s="20">
        <v>166.43788471749693</v>
      </c>
      <c r="J5" s="18"/>
      <c r="K5" s="20">
        <v>110.57618509370508</v>
      </c>
      <c r="L5" s="20">
        <v>119.67</v>
      </c>
      <c r="M5" s="20">
        <v>146.81333488812012</v>
      </c>
      <c r="Q5" s="20">
        <v>110.24015323255223</v>
      </c>
      <c r="R5" s="20">
        <v>107.63093364564651</v>
      </c>
      <c r="S5" s="20">
        <v>105.83479446717321</v>
      </c>
      <c r="U5" s="20">
        <v>113.55027779473714</v>
      </c>
      <c r="V5" s="20">
        <v>108.12610142941061</v>
      </c>
      <c r="W5" s="20">
        <v>114.03749956677949</v>
      </c>
      <c r="Y5" s="20">
        <v>111.67541495247555</v>
      </c>
      <c r="Z5" s="20">
        <v>105.37592114852905</v>
      </c>
      <c r="AA5" s="20">
        <v>101.91489112208166</v>
      </c>
      <c r="AC5" s="20">
        <v>105.38768353070471</v>
      </c>
      <c r="AD5" s="20">
        <v>109.63203045619991</v>
      </c>
      <c r="AE5" s="20">
        <v>100.80083705581715</v>
      </c>
      <c r="AF5" s="18"/>
      <c r="AG5" s="18"/>
      <c r="AH5" s="18"/>
      <c r="AI5" s="18"/>
      <c r="AJ5" s="20">
        <v>133.36894545539002</v>
      </c>
      <c r="AK5" s="20">
        <v>138.01191190729025</v>
      </c>
      <c r="AL5" s="20">
        <v>141.13301932000138</v>
      </c>
      <c r="AM5" s="18"/>
      <c r="AN5" s="20">
        <v>100.10617760617761</v>
      </c>
      <c r="AO5" s="20">
        <v>102.23522640061395</v>
      </c>
      <c r="AP5" s="20">
        <v>101.81853193563528</v>
      </c>
      <c r="AQ5" s="18"/>
      <c r="AR5" s="20">
        <v>164.23342958834195</v>
      </c>
      <c r="AS5" s="20">
        <v>171.20795736490174</v>
      </c>
      <c r="AT5" s="20">
        <v>178.24629959900489</v>
      </c>
      <c r="AU5" s="18"/>
      <c r="AV5" s="18"/>
      <c r="AW5" s="18"/>
      <c r="AX5" s="18"/>
      <c r="AY5" s="20">
        <v>87.792920874595566</v>
      </c>
      <c r="AZ5" s="20">
        <v>87.820868181927736</v>
      </c>
      <c r="BA5" s="20">
        <v>89.034796567414574</v>
      </c>
      <c r="BB5" s="18"/>
      <c r="BC5" s="20">
        <v>96.912444687515517</v>
      </c>
      <c r="BD5" s="20">
        <v>98.789465882701705</v>
      </c>
      <c r="BE5" s="20">
        <v>101.353832594805</v>
      </c>
      <c r="BF5" s="18"/>
      <c r="BG5" s="20">
        <v>84.711585070285977</v>
      </c>
      <c r="BH5" s="20">
        <v>84.246014316409259</v>
      </c>
      <c r="BI5" s="20">
        <v>83.983504763710485</v>
      </c>
      <c r="BK5" s="20">
        <v>81.933425424495439</v>
      </c>
      <c r="BL5" s="20">
        <v>80.798719755415945</v>
      </c>
      <c r="BM5" s="20">
        <v>82.010742388787165</v>
      </c>
      <c r="CA5" s="17"/>
    </row>
    <row r="6" spans="1:79" s="16" customFormat="1" x14ac:dyDescent="0.2">
      <c r="A6" s="17" t="s">
        <v>305</v>
      </c>
      <c r="B6" s="23" t="s">
        <v>306</v>
      </c>
      <c r="C6" s="20">
        <v>105.46042666803585</v>
      </c>
      <c r="D6" s="20">
        <v>101.56</v>
      </c>
      <c r="E6" s="20">
        <v>98.486169808367436</v>
      </c>
      <c r="F6" s="18"/>
      <c r="G6" s="20">
        <v>112.13860468432497</v>
      </c>
      <c r="H6" s="20">
        <v>105.8</v>
      </c>
      <c r="I6" s="20">
        <v>102.02757183032114</v>
      </c>
      <c r="J6" s="18"/>
      <c r="K6" s="20">
        <v>97.615160268486349</v>
      </c>
      <c r="L6" s="20">
        <v>96.41</v>
      </c>
      <c r="M6" s="20">
        <v>93.815835503556571</v>
      </c>
      <c r="Q6" s="20">
        <v>119.20134805852902</v>
      </c>
      <c r="R6" s="20">
        <v>134.15803535482925</v>
      </c>
      <c r="S6" s="20">
        <v>123.82622248197936</v>
      </c>
      <c r="U6" s="20">
        <v>110.87367971182611</v>
      </c>
      <c r="V6" s="20">
        <v>133.77716859212845</v>
      </c>
      <c r="W6" s="20">
        <v>121.76384283915387</v>
      </c>
      <c r="Y6" s="20">
        <v>145.3350357024637</v>
      </c>
      <c r="Z6" s="20">
        <v>158.91532953112528</v>
      </c>
      <c r="AA6" s="20">
        <v>145.46136798039379</v>
      </c>
      <c r="AC6" s="20">
        <v>100.31982810782773</v>
      </c>
      <c r="AD6" s="20">
        <v>107.04942701701587</v>
      </c>
      <c r="AE6" s="20">
        <v>101.4769206004266</v>
      </c>
      <c r="AF6" s="18"/>
      <c r="AG6" s="18"/>
      <c r="AH6" s="18"/>
      <c r="AI6" s="18"/>
      <c r="AJ6" s="20">
        <v>104.30945385714121</v>
      </c>
      <c r="AK6" s="20">
        <v>103.16265755575047</v>
      </c>
      <c r="AL6" s="20">
        <v>101.19800371673347</v>
      </c>
      <c r="AM6" s="18"/>
      <c r="AN6" s="20">
        <v>100.70463320463321</v>
      </c>
      <c r="AO6" s="20">
        <v>99.664236377590171</v>
      </c>
      <c r="AP6" s="20">
        <v>98.843408874820966</v>
      </c>
      <c r="AQ6" s="18"/>
      <c r="AR6" s="20">
        <v>107.66234638372171</v>
      </c>
      <c r="AS6" s="20">
        <v>106.40082777957033</v>
      </c>
      <c r="AT6" s="20">
        <v>103.41811407345141</v>
      </c>
      <c r="AU6" s="18"/>
      <c r="AV6" s="18"/>
      <c r="AW6" s="18"/>
      <c r="AX6" s="18"/>
      <c r="AY6" s="20">
        <v>93.675850573585677</v>
      </c>
      <c r="AZ6" s="20">
        <v>92.275060859504904</v>
      </c>
      <c r="BA6" s="20">
        <v>93.109483060359921</v>
      </c>
      <c r="BB6" s="18"/>
      <c r="BC6" s="20">
        <v>97.54884900313229</v>
      </c>
      <c r="BD6" s="20">
        <v>96.437571026236469</v>
      </c>
      <c r="BE6" s="20">
        <v>96.614194432883679</v>
      </c>
      <c r="BF6" s="18"/>
      <c r="BG6" s="20">
        <v>94.60979156568105</v>
      </c>
      <c r="BH6" s="20">
        <v>92.812117902634171</v>
      </c>
      <c r="BI6" s="20">
        <v>93.207565056643119</v>
      </c>
      <c r="BK6" s="20">
        <v>88.935613608302873</v>
      </c>
      <c r="BL6" s="20">
        <v>87.706308070795615</v>
      </c>
      <c r="BM6" s="20">
        <v>89.537689295197438</v>
      </c>
      <c r="CA6" s="17"/>
    </row>
    <row r="7" spans="1:79" s="16" customFormat="1" x14ac:dyDescent="0.2">
      <c r="A7" s="17" t="s">
        <v>307</v>
      </c>
      <c r="B7" s="23" t="s">
        <v>308</v>
      </c>
      <c r="C7" s="20">
        <v>110.69750725232974</v>
      </c>
      <c r="D7" s="20">
        <v>106.05</v>
      </c>
      <c r="E7" s="20">
        <v>102.20701683772724</v>
      </c>
      <c r="F7" s="18"/>
      <c r="G7" s="20">
        <v>113.53605932052334</v>
      </c>
      <c r="H7" s="20">
        <v>109.18</v>
      </c>
      <c r="I7" s="20">
        <v>103.59299101260595</v>
      </c>
      <c r="J7" s="18"/>
      <c r="K7" s="20">
        <v>107.36104715256556</v>
      </c>
      <c r="L7" s="20">
        <v>102.23</v>
      </c>
      <c r="M7" s="20">
        <v>100.38740104429846</v>
      </c>
      <c r="Q7" s="20">
        <v>103.9750754646074</v>
      </c>
      <c r="R7" s="20">
        <v>104.03933194256363</v>
      </c>
      <c r="S7" s="20">
        <v>103.60413013832068</v>
      </c>
      <c r="U7" s="20">
        <v>107.22022101471396</v>
      </c>
      <c r="V7" s="20">
        <v>103.42666927746231</v>
      </c>
      <c r="W7" s="20">
        <v>103.21507376301105</v>
      </c>
      <c r="Y7" s="20">
        <v>111.18361942592333</v>
      </c>
      <c r="Z7" s="20">
        <v>113.59424347242629</v>
      </c>
      <c r="AA7" s="20">
        <v>104.71042108842741</v>
      </c>
      <c r="AC7" s="20">
        <v>93.157654264580557</v>
      </c>
      <c r="AD7" s="20">
        <v>94.05409576725701</v>
      </c>
      <c r="AE7" s="20">
        <v>102.7861617503052</v>
      </c>
      <c r="AF7" s="18"/>
      <c r="AG7" s="18"/>
      <c r="AH7" s="18"/>
      <c r="AI7" s="18"/>
      <c r="AJ7" s="20">
        <v>103.8170775608793</v>
      </c>
      <c r="AK7" s="20">
        <v>102.03610508333716</v>
      </c>
      <c r="AL7" s="20">
        <v>103.1522107551514</v>
      </c>
      <c r="AM7" s="18"/>
      <c r="AN7" s="20">
        <v>109.04440154440155</v>
      </c>
      <c r="AO7" s="20">
        <v>107.60744435917114</v>
      </c>
      <c r="AP7" s="20">
        <v>108.62569052461816</v>
      </c>
      <c r="AQ7" s="18"/>
      <c r="AR7" s="20">
        <v>98.959102813780149</v>
      </c>
      <c r="AS7" s="20">
        <v>96.868011437599449</v>
      </c>
      <c r="AT7" s="20">
        <v>97.974577137599255</v>
      </c>
      <c r="AU7" s="18"/>
      <c r="AV7" s="18"/>
      <c r="AW7" s="18"/>
      <c r="AX7" s="18"/>
      <c r="AY7" s="20">
        <v>121.89430336307483</v>
      </c>
      <c r="AZ7" s="20">
        <v>121.99860203909469</v>
      </c>
      <c r="BA7" s="20">
        <v>121.29434057909793</v>
      </c>
      <c r="BB7" s="18"/>
      <c r="BC7" s="20">
        <v>110.6050812907075</v>
      </c>
      <c r="BD7" s="20">
        <v>110.1240179850783</v>
      </c>
      <c r="BE7" s="20">
        <v>108.56121624599113</v>
      </c>
      <c r="BF7" s="18"/>
      <c r="BG7" s="20">
        <v>127.36791080950071</v>
      </c>
      <c r="BH7" s="20">
        <v>127.96923040396966</v>
      </c>
      <c r="BI7" s="20">
        <v>127.70536095179411</v>
      </c>
      <c r="BK7" s="20">
        <v>127.46720780411478</v>
      </c>
      <c r="BL7" s="20">
        <v>127.48943081663361</v>
      </c>
      <c r="BM7" s="20">
        <v>127.34701795652119</v>
      </c>
      <c r="CA7" s="17"/>
    </row>
    <row r="8" spans="1:79" s="16" customFormat="1" x14ac:dyDescent="0.2">
      <c r="A8" s="17" t="s">
        <v>309</v>
      </c>
      <c r="B8" s="23" t="s">
        <v>310</v>
      </c>
      <c r="C8" s="20">
        <v>92.275306138166513</v>
      </c>
      <c r="D8" s="20">
        <v>85.83</v>
      </c>
      <c r="E8" s="20">
        <v>81.45613917398984</v>
      </c>
      <c r="F8" s="18"/>
      <c r="G8" s="20">
        <v>98.05948688697967</v>
      </c>
      <c r="H8" s="20">
        <v>92.72</v>
      </c>
      <c r="I8" s="20">
        <v>89.70874550138646</v>
      </c>
      <c r="J8" s="18"/>
      <c r="K8" s="20">
        <v>85.480247275365954</v>
      </c>
      <c r="L8" s="20">
        <v>77.44</v>
      </c>
      <c r="M8" s="20">
        <v>70.576955468314736</v>
      </c>
      <c r="Q8" s="20">
        <v>96.866248833177764</v>
      </c>
      <c r="R8" s="20">
        <v>92.757017897009845</v>
      </c>
      <c r="S8" s="20">
        <v>92.25599064874342</v>
      </c>
      <c r="U8" s="20">
        <v>88.405885585200565</v>
      </c>
      <c r="V8" s="20">
        <v>80.888975915410228</v>
      </c>
      <c r="W8" s="20">
        <v>82.577604232853119</v>
      </c>
      <c r="Y8" s="20">
        <v>102.94604435617347</v>
      </c>
      <c r="Z8" s="20">
        <v>98.166379380155249</v>
      </c>
      <c r="AA8" s="20">
        <v>103.20008442875739</v>
      </c>
      <c r="AC8" s="20">
        <v>99.084970548647192</v>
      </c>
      <c r="AD8" s="20">
        <v>99.219302645625135</v>
      </c>
      <c r="AE8" s="20">
        <v>90.981528431727639</v>
      </c>
      <c r="AF8" s="18"/>
      <c r="AG8" s="18"/>
      <c r="AH8" s="18"/>
      <c r="AI8" s="18"/>
      <c r="AJ8" s="20">
        <v>96.431433116950984</v>
      </c>
      <c r="AK8" s="20">
        <v>94.307216399649079</v>
      </c>
      <c r="AL8" s="20">
        <v>94.063745485571332</v>
      </c>
      <c r="AM8" s="18"/>
      <c r="AN8" s="20">
        <v>96.032818532818538</v>
      </c>
      <c r="AO8" s="20">
        <v>95.951650038372975</v>
      </c>
      <c r="AP8" s="20">
        <v>95.521669535076825</v>
      </c>
      <c r="AQ8" s="18"/>
      <c r="AR8" s="20">
        <v>96.801199829874875</v>
      </c>
      <c r="AS8" s="20">
        <v>92.782518719611929</v>
      </c>
      <c r="AT8" s="20">
        <v>92.69461894105487</v>
      </c>
      <c r="AU8" s="18"/>
      <c r="AV8" s="18"/>
      <c r="AW8" s="18"/>
      <c r="AX8" s="18"/>
      <c r="AY8" s="20">
        <v>83.115991763898435</v>
      </c>
      <c r="AZ8" s="20">
        <v>83.48236882065126</v>
      </c>
      <c r="BA8" s="20">
        <v>85.954642559714188</v>
      </c>
      <c r="BB8" s="18"/>
      <c r="BC8" s="20">
        <v>94.008849997514048</v>
      </c>
      <c r="BD8" s="20">
        <v>94.224022926033882</v>
      </c>
      <c r="BE8" s="20">
        <v>94.98861605503464</v>
      </c>
      <c r="BF8" s="18"/>
      <c r="BG8" s="20">
        <v>77.004362578768777</v>
      </c>
      <c r="BH8" s="20">
        <v>76.468144208739417</v>
      </c>
      <c r="BI8" s="20">
        <v>79.755415461914012</v>
      </c>
      <c r="BK8" s="20">
        <v>78.569245626688513</v>
      </c>
      <c r="BL8" s="20">
        <v>80.149043399335994</v>
      </c>
      <c r="BM8" s="20">
        <v>83.339597706027121</v>
      </c>
      <c r="CA8" s="17"/>
    </row>
    <row r="9" spans="1:79" s="16" customFormat="1" x14ac:dyDescent="0.2">
      <c r="A9" s="17" t="s">
        <v>311</v>
      </c>
      <c r="B9" s="23" t="s">
        <v>312</v>
      </c>
      <c r="C9" s="20">
        <v>89.369239853156373</v>
      </c>
      <c r="D9" s="20">
        <v>87.2</v>
      </c>
      <c r="E9" s="20">
        <v>84.586659511191598</v>
      </c>
      <c r="F9" s="18"/>
      <c r="G9" s="20">
        <v>88.552992763181351</v>
      </c>
      <c r="H9" s="20">
        <v>88.21</v>
      </c>
      <c r="I9" s="20">
        <v>83.478534484453988</v>
      </c>
      <c r="J9" s="18"/>
      <c r="K9" s="20">
        <v>90.325281533888727</v>
      </c>
      <c r="L9" s="20">
        <v>85.98</v>
      </c>
      <c r="M9" s="20">
        <v>86.041901504256231</v>
      </c>
      <c r="Q9" s="20">
        <v>95.198147631805469</v>
      </c>
      <c r="R9" s="20">
        <v>94.777293854993943</v>
      </c>
      <c r="S9" s="20">
        <v>92.041691018897325</v>
      </c>
      <c r="U9" s="20">
        <v>93.485560779046338</v>
      </c>
      <c r="V9" s="20">
        <v>93.655766594869789</v>
      </c>
      <c r="W9" s="20">
        <v>91.108004759649248</v>
      </c>
      <c r="Y9" s="20">
        <v>97.091786068945964</v>
      </c>
      <c r="Z9" s="20">
        <v>92.844830578082167</v>
      </c>
      <c r="AA9" s="20">
        <v>90.282484550710024</v>
      </c>
      <c r="AC9" s="20">
        <v>94.955606870747445</v>
      </c>
      <c r="AD9" s="20">
        <v>98.10806291880489</v>
      </c>
      <c r="AE9" s="20">
        <v>95.13461306289993</v>
      </c>
      <c r="AF9" s="18"/>
      <c r="AG9" s="18"/>
      <c r="AH9" s="18"/>
      <c r="AI9" s="18"/>
      <c r="AJ9" s="20">
        <v>96.245630741003097</v>
      </c>
      <c r="AK9" s="20">
        <v>96.301768318020208</v>
      </c>
      <c r="AL9" s="20">
        <v>98.018910926962661</v>
      </c>
      <c r="AM9" s="18"/>
      <c r="AN9" s="20">
        <v>91.988416988416986</v>
      </c>
      <c r="AO9" s="20">
        <v>90.972755180353033</v>
      </c>
      <c r="AP9" s="20">
        <v>92.69096992381661</v>
      </c>
      <c r="AQ9" s="18"/>
      <c r="AR9" s="20">
        <v>100.19474850580889</v>
      </c>
      <c r="AS9" s="20">
        <v>101.24723239021351</v>
      </c>
      <c r="AT9" s="20">
        <v>103.05460576387864</v>
      </c>
      <c r="AU9" s="18"/>
      <c r="AV9" s="18"/>
      <c r="AW9" s="18"/>
      <c r="AX9" s="18"/>
      <c r="AY9" s="20">
        <v>91.597215413275833</v>
      </c>
      <c r="AZ9" s="20">
        <v>92.072597555978689</v>
      </c>
      <c r="BA9" s="20">
        <v>94.499897408663543</v>
      </c>
      <c r="BB9" s="18"/>
      <c r="BC9" s="20">
        <v>96.246208919604229</v>
      </c>
      <c r="BD9" s="20">
        <v>95.429616087751356</v>
      </c>
      <c r="BE9" s="20">
        <v>96.937351580287398</v>
      </c>
      <c r="BF9" s="18"/>
      <c r="BG9" s="20">
        <v>90.072709646146379</v>
      </c>
      <c r="BH9" s="20">
        <v>91.112192689846751</v>
      </c>
      <c r="BI9" s="20">
        <v>93.899606579134471</v>
      </c>
      <c r="BK9" s="20">
        <v>88.554209503318944</v>
      </c>
      <c r="BL9" s="20">
        <v>89.798648099935491</v>
      </c>
      <c r="BM9" s="20">
        <v>92.699782969797624</v>
      </c>
      <c r="CA9" s="17"/>
    </row>
    <row r="10" spans="1:79" s="16" customFormat="1" x14ac:dyDescent="0.2">
      <c r="A10" s="17" t="s">
        <v>313</v>
      </c>
      <c r="B10" s="23" t="s">
        <v>314</v>
      </c>
      <c r="C10" s="20">
        <v>104.65946140220265</v>
      </c>
      <c r="D10" s="20">
        <v>103.53</v>
      </c>
      <c r="E10" s="20">
        <v>98.852887905011059</v>
      </c>
      <c r="F10" s="18"/>
      <c r="G10" s="20">
        <v>108.1173576699583</v>
      </c>
      <c r="H10" s="20">
        <v>107.28</v>
      </c>
      <c r="I10" s="20">
        <v>100.91840547503392</v>
      </c>
      <c r="J10" s="18"/>
      <c r="K10" s="20">
        <v>100.59586106808445</v>
      </c>
      <c r="L10" s="20">
        <v>98.97</v>
      </c>
      <c r="M10" s="20">
        <v>96.127285212681869</v>
      </c>
      <c r="Q10" s="20">
        <v>104.98369479566973</v>
      </c>
      <c r="R10" s="20">
        <v>105.55209896424257</v>
      </c>
      <c r="S10" s="20">
        <v>107.63685953633353</v>
      </c>
      <c r="U10" s="20">
        <v>118.62995298858294</v>
      </c>
      <c r="V10" s="20">
        <v>113.57940082240063</v>
      </c>
      <c r="W10" s="20">
        <v>108.09486951398432</v>
      </c>
      <c r="Y10" s="20">
        <v>84.948219605617822</v>
      </c>
      <c r="Z10" s="20">
        <v>97.055795282331317</v>
      </c>
      <c r="AA10" s="20">
        <v>99.991791648588759</v>
      </c>
      <c r="AC10" s="20">
        <v>112.1053086526469</v>
      </c>
      <c r="AD10" s="20">
        <v>106.54525343725483</v>
      </c>
      <c r="AE10" s="20">
        <v>115.84637879458599</v>
      </c>
      <c r="AF10" s="18"/>
      <c r="AG10" s="18"/>
      <c r="AH10" s="18"/>
      <c r="AI10" s="18"/>
      <c r="AJ10" s="20">
        <v>93.709428309314518</v>
      </c>
      <c r="AK10" s="20">
        <v>93.513089246964299</v>
      </c>
      <c r="AL10" s="20">
        <v>94.671513224792236</v>
      </c>
      <c r="AM10" s="18"/>
      <c r="AN10" s="20">
        <v>108.01158301158303</v>
      </c>
      <c r="AO10" s="20">
        <v>109.22870299309287</v>
      </c>
      <c r="AP10" s="20">
        <v>108.78937043411281</v>
      </c>
      <c r="AQ10" s="18"/>
      <c r="AR10" s="20">
        <v>80.43337138763907</v>
      </c>
      <c r="AS10" s="20">
        <v>78.932787414190216</v>
      </c>
      <c r="AT10" s="20">
        <v>81.344071974645303</v>
      </c>
      <c r="AU10" s="18"/>
      <c r="AV10" s="18"/>
      <c r="AW10" s="18"/>
      <c r="AX10" s="18"/>
      <c r="AY10" s="20">
        <v>113.59937248749881</v>
      </c>
      <c r="AZ10" s="20">
        <v>110.34250042179853</v>
      </c>
      <c r="BA10" s="20">
        <v>109.99722399913099</v>
      </c>
      <c r="BB10" s="18"/>
      <c r="BC10" s="20">
        <v>105.4541838611843</v>
      </c>
      <c r="BD10" s="20">
        <v>104.1849893769455</v>
      </c>
      <c r="BE10" s="20">
        <v>103.24381227507529</v>
      </c>
      <c r="BF10" s="18"/>
      <c r="BG10" s="20">
        <v>116.23848763936016</v>
      </c>
      <c r="BH10" s="20">
        <v>113.78102778997852</v>
      </c>
      <c r="BI10" s="20">
        <v>112.84068824951414</v>
      </c>
      <c r="BK10" s="20">
        <v>118.9589623852426</v>
      </c>
      <c r="BL10" s="20">
        <v>112.84305061265437</v>
      </c>
      <c r="BM10" s="20">
        <v>113.78687391636456</v>
      </c>
      <c r="CA10" s="17"/>
    </row>
    <row r="11" spans="1:79" s="16" customFormat="1" x14ac:dyDescent="0.2">
      <c r="A11" s="17" t="s">
        <v>315</v>
      </c>
      <c r="B11" s="23" t="s">
        <v>316</v>
      </c>
      <c r="C11" s="20">
        <v>39.955844222524576</v>
      </c>
      <c r="D11" s="20">
        <v>49.89</v>
      </c>
      <c r="E11" s="20">
        <v>49.712662954763978</v>
      </c>
      <c r="F11" s="18"/>
      <c r="G11" s="20">
        <v>42.047223509559963</v>
      </c>
      <c r="H11" s="20">
        <v>44.35</v>
      </c>
      <c r="I11" s="20">
        <v>40.94475800900706</v>
      </c>
      <c r="J11" s="18"/>
      <c r="K11" s="20">
        <v>37.509942646627877</v>
      </c>
      <c r="L11" s="20">
        <v>56.64</v>
      </c>
      <c r="M11" s="20">
        <v>61.268965159819125</v>
      </c>
      <c r="Q11" s="20">
        <v>59.809186679436053</v>
      </c>
      <c r="R11" s="20">
        <v>53.405555758884447</v>
      </c>
      <c r="S11" s="20">
        <v>67.796610169491515</v>
      </c>
      <c r="U11" s="20">
        <v>52.662555711581895</v>
      </c>
      <c r="V11" s="20">
        <v>43.773252398668497</v>
      </c>
      <c r="W11" s="20">
        <v>67.901248830304624</v>
      </c>
      <c r="Y11" s="20">
        <v>39.173405211141066</v>
      </c>
      <c r="Z11" s="20">
        <v>30.948276859360718</v>
      </c>
      <c r="AA11" s="20">
        <v>41.30442430141067</v>
      </c>
      <c r="AC11" s="20">
        <v>88.593620725849263</v>
      </c>
      <c r="AD11" s="20">
        <v>88.477318619696206</v>
      </c>
      <c r="AE11" s="20">
        <v>97.967725059358543</v>
      </c>
      <c r="AF11" s="18"/>
      <c r="AG11" s="18"/>
      <c r="AH11" s="18"/>
      <c r="AI11" s="18"/>
      <c r="AJ11" s="20">
        <v>76.847862692044174</v>
      </c>
      <c r="AK11" s="20">
        <v>74.389399325915321</v>
      </c>
      <c r="AL11" s="20">
        <v>70.575859932911783</v>
      </c>
      <c r="AM11" s="18"/>
      <c r="AN11" s="20">
        <v>92.094594594594597</v>
      </c>
      <c r="AO11" s="20">
        <v>90.905602455871062</v>
      </c>
      <c r="AP11" s="20">
        <v>89.032242535112943</v>
      </c>
      <c r="AQ11" s="18"/>
      <c r="AR11" s="20">
        <v>62.704541893313639</v>
      </c>
      <c r="AS11" s="20">
        <v>59.066077726721488</v>
      </c>
      <c r="AT11" s="20">
        <v>53.154002567277438</v>
      </c>
      <c r="AU11" s="18"/>
      <c r="AV11" s="18"/>
      <c r="AW11" s="18"/>
      <c r="AX11" s="18"/>
      <c r="AY11" s="20">
        <v>81.409942151191302</v>
      </c>
      <c r="AZ11" s="20">
        <v>79.037817252765791</v>
      </c>
      <c r="BA11" s="20">
        <v>76.878326674954451</v>
      </c>
      <c r="BB11" s="18"/>
      <c r="BC11" s="20">
        <v>91.0654800377865</v>
      </c>
      <c r="BD11" s="20">
        <v>89.767280992143867</v>
      </c>
      <c r="BE11" s="20">
        <v>90.053125076504998</v>
      </c>
      <c r="BF11" s="18"/>
      <c r="BG11" s="20">
        <v>74.425593795443518</v>
      </c>
      <c r="BH11" s="20">
        <v>70.646612614109856</v>
      </c>
      <c r="BI11" s="20">
        <v>71.517277338010146</v>
      </c>
      <c r="BK11" s="20">
        <v>78.96042932410792</v>
      </c>
      <c r="BL11" s="20">
        <v>77.101296964196138</v>
      </c>
      <c r="BM11" s="20">
        <v>69.313869321144068</v>
      </c>
      <c r="CA11" s="17"/>
    </row>
    <row r="12" spans="1:79" s="16" customFormat="1" x14ac:dyDescent="0.2">
      <c r="A12" s="17" t="s">
        <v>317</v>
      </c>
      <c r="B12" s="23" t="s">
        <v>318</v>
      </c>
      <c r="C12" s="20">
        <v>146.06320437450262</v>
      </c>
      <c r="D12" s="20">
        <v>139.76</v>
      </c>
      <c r="E12" s="20">
        <v>126.73240759374789</v>
      </c>
      <c r="F12" s="18"/>
      <c r="G12" s="20">
        <v>125.21954059867146</v>
      </c>
      <c r="H12" s="20">
        <v>120.95</v>
      </c>
      <c r="I12" s="20">
        <v>112.89110896969459</v>
      </c>
      <c r="J12" s="18"/>
      <c r="K12" s="20">
        <v>170.53627496127598</v>
      </c>
      <c r="L12" s="20">
        <v>162.63999999999999</v>
      </c>
      <c r="M12" s="20">
        <v>144.96832121895284</v>
      </c>
      <c r="Q12" s="20">
        <v>109.7261453042224</v>
      </c>
      <c r="R12" s="20">
        <v>107.6797325818297</v>
      </c>
      <c r="S12" s="20">
        <v>107.00370153906098</v>
      </c>
      <c r="U12" s="20">
        <v>115.17186641431101</v>
      </c>
      <c r="V12" s="20">
        <v>122.77266496964951</v>
      </c>
      <c r="W12" s="20">
        <v>111.30185649426414</v>
      </c>
      <c r="Y12" s="20">
        <v>107.64647467725919</v>
      </c>
      <c r="Z12" s="20">
        <v>103.09922374798997</v>
      </c>
      <c r="AA12" s="20">
        <v>113.13453487963039</v>
      </c>
      <c r="AC12" s="20">
        <v>106.39532729899604</v>
      </c>
      <c r="AD12" s="20">
        <v>96.91450913814613</v>
      </c>
      <c r="AE12" s="20">
        <v>95.00583524487908</v>
      </c>
      <c r="AF12" s="18"/>
      <c r="AG12" s="18"/>
      <c r="AH12" s="18"/>
      <c r="AI12" s="18"/>
      <c r="AJ12" s="20">
        <v>95.270168267276716</v>
      </c>
      <c r="AK12" s="20">
        <v>98.277852163073078</v>
      </c>
      <c r="AL12" s="20">
        <v>97.186736637875597</v>
      </c>
      <c r="AM12" s="18"/>
      <c r="AN12" s="20">
        <v>102.01737451737452</v>
      </c>
      <c r="AO12" s="20">
        <v>103.43438219493476</v>
      </c>
      <c r="AP12" s="20">
        <v>104.67811623680629</v>
      </c>
      <c r="AQ12" s="18"/>
      <c r="AR12" s="20">
        <v>89.011259597519754</v>
      </c>
      <c r="AS12" s="20">
        <v>93.494587167191469</v>
      </c>
      <c r="AT12" s="20">
        <v>90.113709943088239</v>
      </c>
      <c r="AU12" s="18"/>
      <c r="AV12" s="18"/>
      <c r="AW12" s="18"/>
      <c r="AX12" s="18"/>
      <c r="AY12" s="20">
        <v>126.91440337287972</v>
      </c>
      <c r="AZ12" s="20">
        <v>132.97018486827832</v>
      </c>
      <c r="BA12" s="20">
        <v>129.23128915066445</v>
      </c>
      <c r="BB12" s="18"/>
      <c r="BC12" s="20">
        <v>108.15890220255555</v>
      </c>
      <c r="BD12" s="20">
        <v>111.04303572310886</v>
      </c>
      <c r="BE12" s="20">
        <v>108.24785173941783</v>
      </c>
      <c r="BF12" s="18"/>
      <c r="BG12" s="20">
        <v>135.56955889481338</v>
      </c>
      <c r="BH12" s="20">
        <v>142.96466007431238</v>
      </c>
      <c r="BI12" s="20">
        <v>137.09058159927955</v>
      </c>
      <c r="BK12" s="20">
        <v>136.62090632372895</v>
      </c>
      <c r="BL12" s="20">
        <v>144.11350228103279</v>
      </c>
      <c r="BM12" s="20">
        <v>141.96442644616073</v>
      </c>
      <c r="CA12" s="17"/>
    </row>
    <row r="13" spans="1:79" s="16" customFormat="1" x14ac:dyDescent="0.2">
      <c r="A13" s="17"/>
      <c r="B13" s="23" t="s">
        <v>325</v>
      </c>
      <c r="C13" s="20">
        <v>100</v>
      </c>
      <c r="D13" s="20">
        <v>106.76</v>
      </c>
      <c r="E13" s="20">
        <v>114.80758863245451</v>
      </c>
      <c r="F13" s="18"/>
      <c r="G13" s="20">
        <v>100</v>
      </c>
      <c r="H13" s="20">
        <v>108.48</v>
      </c>
      <c r="I13" s="20">
        <v>120.84892992525518</v>
      </c>
      <c r="J13" s="18"/>
      <c r="K13" s="20">
        <v>100</v>
      </c>
      <c r="L13" s="20">
        <v>104.73</v>
      </c>
      <c r="M13" s="20">
        <v>107.7029346506468</v>
      </c>
      <c r="Q13" s="20">
        <v>100</v>
      </c>
      <c r="R13" s="20">
        <v>99.369612918086077</v>
      </c>
      <c r="S13" s="20">
        <v>99.562365891209751</v>
      </c>
      <c r="U13" s="20">
        <v>100</v>
      </c>
      <c r="V13" s="20">
        <v>99.776543134501495</v>
      </c>
      <c r="W13" s="20">
        <v>105.69753953232799</v>
      </c>
      <c r="Y13" s="20">
        <v>100</v>
      </c>
      <c r="Z13" s="20">
        <v>102.19061805457039</v>
      </c>
      <c r="AA13" s="20">
        <v>100.81690074242211</v>
      </c>
      <c r="AC13" s="20">
        <v>100</v>
      </c>
      <c r="AD13" s="20">
        <v>96.011410083846798</v>
      </c>
      <c r="AE13" s="20">
        <v>92.054926464232324</v>
      </c>
      <c r="AF13" s="17"/>
      <c r="AG13" s="17"/>
      <c r="AH13" s="17"/>
      <c r="AI13" s="17"/>
      <c r="AJ13" s="20">
        <v>100</v>
      </c>
      <c r="AK13" s="20">
        <v>100.60734151637966</v>
      </c>
      <c r="AL13" s="20">
        <v>99.356659273280485</v>
      </c>
      <c r="AM13" s="18"/>
      <c r="AN13" s="20">
        <v>100</v>
      </c>
      <c r="AO13" s="20">
        <v>100.61776061776062</v>
      </c>
      <c r="AP13" s="20">
        <v>100.25217181467183</v>
      </c>
      <c r="AQ13" s="18"/>
      <c r="AR13" s="20">
        <v>100</v>
      </c>
      <c r="AS13" s="20">
        <v>100.59655720457545</v>
      </c>
      <c r="AT13" s="20">
        <v>98.52819376357084</v>
      </c>
      <c r="AU13" s="18"/>
      <c r="AV13" s="18"/>
      <c r="AW13" s="18"/>
      <c r="AX13" s="18"/>
      <c r="AY13" s="20">
        <v>100</v>
      </c>
      <c r="AZ13" s="20">
        <v>101.69869595058343</v>
      </c>
      <c r="BA13" s="20">
        <v>101.54549465633886</v>
      </c>
      <c r="BB13" s="18"/>
      <c r="BC13" s="20">
        <v>100</v>
      </c>
      <c r="BD13" s="20">
        <v>100.62646049818524</v>
      </c>
      <c r="BE13" s="20">
        <v>101.54377765624223</v>
      </c>
      <c r="BF13" s="18"/>
      <c r="BG13" s="20">
        <v>100</v>
      </c>
      <c r="BH13" s="20">
        <v>102.08313136209404</v>
      </c>
      <c r="BI13" s="20">
        <v>102.26369365002424</v>
      </c>
      <c r="BK13" s="20">
        <v>100</v>
      </c>
      <c r="BL13" s="20">
        <v>102.36054912411525</v>
      </c>
      <c r="BM13" s="20">
        <v>100.82393066268965</v>
      </c>
      <c r="CA13" s="17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8" operator="lessThan" id="{0A802EF3-E493-426E-AF96-6E11208206CA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356A9E4C-BCA4-40F1-8EBF-0FCB08696D0A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7B8D50E2-2794-4F9D-9112-AD1AACF76CD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B18AE998-985A-4ED4-9A96-F3026D00282C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D9B2E30D-14BD-4951-B5DF-A548E0B578DC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C9774CC3-1A1A-4700-84AA-9CF5F4FE0B95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3EF4D10F-81CE-47B6-9443-98D380015F3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C5:E13</xm:sqref>
        </x14:conditionalFormatting>
        <x14:conditionalFormatting xmlns:xm="http://schemas.microsoft.com/office/excel/2006/main">
          <x14:cfRule type="cellIs" priority="71" operator="lessThan" id="{0D5358F5-97CE-48E6-8CA6-41C104EBFAF9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27CAED26-3A96-46A2-9F86-7FBA48122C3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E94C29C4-E5F6-4FF6-8223-52ED1A245BAB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51602A6B-AF8D-4790-88A5-68D0CAC576C9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EA875C70-F44C-4ACD-A3B7-9141D457256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0CFD7091-92BD-4E26-8843-23D8C71EE1E2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470FB185-DF69-4398-8C98-23FD6EB2C55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G5:I13</xm:sqref>
        </x14:conditionalFormatting>
        <x14:conditionalFormatting xmlns:xm="http://schemas.microsoft.com/office/excel/2006/main">
          <x14:cfRule type="cellIs" priority="43" operator="lessThan" id="{F5C8AAA8-69D0-4C64-AB4F-3E2433A7D725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AB241415-747C-4DA5-9F80-D6C660635C8F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EB181D19-0C64-4DC2-A456-46235C6B57C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06D6C241-CE39-4862-B294-6AA352A39B1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4FE7C7E5-5075-488A-A561-94335DB7C4F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50BBB379-2AB4-457C-9AFA-0CC7DECDE53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4C3296B6-335D-41B6-8D18-E29D81618926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K5:M13</xm:sqref>
        </x14:conditionalFormatting>
        <x14:conditionalFormatting xmlns:xm="http://schemas.microsoft.com/office/excel/2006/main">
          <x14:cfRule type="cellIs" priority="64" operator="lessThan" id="{2D091FE8-8E0A-4484-9BB1-070D70DBC80E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B4C6E538-25D1-443D-97F5-E1ED565F573A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444BE692-40C4-4C25-842D-6455F81E56C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470985E-78CE-4439-A8AA-279881FE31C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A8A1069E-944C-4D89-B54D-C503BD4CBFE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D476642E-F3EC-478D-9718-EBC7EA5B46BF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B2DBC8E0-284E-4161-A3FB-D9B6AC5F89A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AR5:AT13</xm:sqref>
        </x14:conditionalFormatting>
        <x14:conditionalFormatting xmlns:xm="http://schemas.microsoft.com/office/excel/2006/main">
          <x14:cfRule type="cellIs" priority="57" operator="lessThan" id="{3B9C3725-741F-4F20-A06E-FF13461C7997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B4496AB7-74C1-42D2-9E09-2454EE80969E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4308FF68-49D3-4158-8C48-2235C0760F63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CDE38705-BB12-47AE-859F-3D7FC6D5FEAD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86F900D4-D696-48DC-A831-D5EE651F7DEB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8B6A63C8-DD2C-4577-B35D-AD509ED41EDD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36E933B7-F051-422E-91B7-5CABD38E3FD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AY5:BA13</xm:sqref>
        </x14:conditionalFormatting>
        <x14:conditionalFormatting xmlns:xm="http://schemas.microsoft.com/office/excel/2006/main">
          <x14:cfRule type="cellIs" priority="50" operator="lessThan" id="{C7D0F140-1D8A-4F44-80A6-946C44FD9166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BAC3477B-A9C2-4A02-9EEF-0E7174F1BA2C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462A97AE-1CAE-4D05-8E3C-CDC3CB91903B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974D9254-0A0F-4C3B-9919-1546E88102F9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C5CC599C-A264-4631-B758-8B172DD5F906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1E01531B-4580-4AC6-AED7-9613777091FC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3A350626-E173-4F21-BB2E-379118199844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BC5:BE13</xm:sqref>
        </x14:conditionalFormatting>
        <x14:conditionalFormatting xmlns:xm="http://schemas.microsoft.com/office/excel/2006/main">
          <x14:cfRule type="cellIs" priority="92" operator="lessThan" id="{A1A628E7-3B9E-4F00-8313-ADC3A463F3F7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6D63520E-B23B-4F9E-9A56-34DF00FB02D2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FCA184EC-EA3C-4E3F-8FEB-1F9E0168047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BC2ACB01-20CE-40A2-AF9D-EE4EA00647A1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" operator="between" id="{4E879BD7-0134-4A11-ADFB-242BD2D3C5A2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187B1D27-52A7-477D-91D7-5981E2EF3CB5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between" id="{FA97A4CD-770C-4E95-8748-0CB48ACC995A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BG5:BI13</xm:sqref>
        </x14:conditionalFormatting>
        <x14:conditionalFormatting xmlns:xm="http://schemas.microsoft.com/office/excel/2006/main">
          <x14:cfRule type="cellIs" priority="85" operator="lessThan" id="{A1A19FD2-795E-4BE0-9C21-299610DCB0A7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A399E3FE-8EFF-4F85-9F63-BBF93476A8C2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E478AB74-5E47-4C33-B02B-447009793F18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776F3430-CEC9-4754-BF28-2E978C68A06F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" operator="between" id="{0B352631-6014-4938-B129-F49DB74252CC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FE038C65-E587-467F-8152-C18B89509DD6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between" id="{D12A86C9-450B-4D2B-9753-F1A8BE88D209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BK5:BM13</xm:sqref>
        </x14:conditionalFormatting>
        <x14:conditionalFormatting xmlns:xm="http://schemas.microsoft.com/office/excel/2006/main">
          <x14:cfRule type="cellIs" priority="36" operator="lessThan" id="{9C3C70E1-5165-4F25-A503-741FF5E9CD5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DAC8CCCA-A064-49F9-9879-1CC85FEEB557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B52291DA-CCCA-4343-BBEC-1FC588B51B6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DA186E52-38D8-4CDE-8884-65AAC025A43A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6B4D08AB-39C8-4E9F-BC38-39BEECACC54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12BD61A5-F644-49D0-ACA8-204BC340C378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59852D1C-98E9-4637-96F7-E5F743E39F02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Q5:S13</xm:sqref>
        </x14:conditionalFormatting>
        <x14:conditionalFormatting xmlns:xm="http://schemas.microsoft.com/office/excel/2006/main">
          <x14:cfRule type="cellIs" priority="29" operator="lessThan" id="{CCF3C8E3-658D-47F0-8D50-39D792038F7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3C5CAA38-C9CC-4F2C-9EC7-4AC286D0D28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12FDB2FF-7EB3-4DBF-B885-4EA5CFF89BC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0AE7D48A-7349-4F19-A4E1-0E7AA296A28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DBF862AF-9072-4BE7-B2C8-E3276162EC1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6722AEF3-1F3A-4EF3-87D9-E89D2585268C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7C5C6CE2-583C-4ABC-AE9D-E9C74CF9A60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U5:W13</xm:sqref>
        </x14:conditionalFormatting>
        <x14:conditionalFormatting xmlns:xm="http://schemas.microsoft.com/office/excel/2006/main">
          <x14:cfRule type="cellIs" priority="22" operator="lessThan" id="{71D31E5C-45F7-457A-9A9F-60286B855F9C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05C6D4E3-34F9-45D4-B25C-CA6916434C4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8ACF3139-4CA7-4BFB-8A22-EA9B1C57145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13532930-E30C-4E6A-9C35-3846FDEE77D3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E8B6FE2E-7EDA-48FB-BA2E-9C5E9186228B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C1E646E9-E19D-49EC-A46A-CA7FE9132AA0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2EBB3766-B059-489B-9219-07A27E14EF2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Y5:AA13</xm:sqref>
        </x14:conditionalFormatting>
        <x14:conditionalFormatting xmlns:xm="http://schemas.microsoft.com/office/excel/2006/main">
          <x14:cfRule type="cellIs" priority="15" operator="lessThan" id="{E9B38BC7-1F87-4C22-91E5-316BC593B302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EBA61333-CB87-464A-B18C-621C2F9278F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EFF8DF73-EF0A-458C-A414-1F052F798F18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07714B91-A226-4F14-8448-21131C296534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A16882C8-9BD2-493B-8C2B-E9207E50DF12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679B431D-C3E8-4D25-A6F3-3BA1FF5351F7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1BFB73AE-147E-41A4-8CD8-A5005F130201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AC5:AE13</xm:sqref>
        </x14:conditionalFormatting>
        <x14:conditionalFormatting xmlns:xm="http://schemas.microsoft.com/office/excel/2006/main">
          <x14:cfRule type="cellIs" priority="8" operator="lessThan" id="{E780F70E-7A97-45D6-A5CE-B556ADAA385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959D038E-5AC1-4201-9A82-7CA353139A6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F5346BB0-7D23-4511-AD58-F91FB1479711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between" id="{B1E52EEF-ACA7-41E5-A268-F5EBBBBBC5A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12" operator="between" id="{4EDECCE2-4658-48F2-8130-D5B27AC5716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EEECA7BD-F96B-44BB-9DEA-F498D9BBA3F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greaterThan" id="{9C285D35-D467-4F61-89C5-FD4C4AE666E7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AN5:AP13</xm:sqref>
        </x14:conditionalFormatting>
        <x14:conditionalFormatting xmlns:xm="http://schemas.microsoft.com/office/excel/2006/main">
          <x14:cfRule type="cellIs" priority="1" operator="lessThan" id="{214B4294-10AB-4A9A-8DDC-868127F207B1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FA3F24F0-DE6F-48C9-A748-BF1E47C882D7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B9F2531E-1F37-4594-B99D-800B7CC9C35B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4" operator="between" id="{E15B4C64-A25E-408D-95FF-877504992456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5" operator="between" id="{942C5B93-146D-4D99-B76F-B993AFB1FA7E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239E94B0-90A0-492F-9130-CB4E7A6E89A8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greaterThan" id="{D7971397-7147-4D41-88B9-59588C2A0D8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AJ5:AL13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1"/>
  <sheetViews>
    <sheetView workbookViewId="0">
      <selection activeCell="BM5" sqref="BM5:BM11"/>
    </sheetView>
  </sheetViews>
  <sheetFormatPr defaultRowHeight="12.75" x14ac:dyDescent="0.2"/>
  <cols>
    <col min="2" max="2" width="17.85546875" customWidth="1"/>
    <col min="3" max="3" width="6.140625" customWidth="1"/>
    <col min="4" max="4" width="6.7109375" style="16" bestFit="1" customWidth="1"/>
    <col min="5" max="5" width="6.7109375" style="16" customWidth="1"/>
    <col min="6" max="6" width="2.28515625" customWidth="1"/>
    <col min="7" max="7" width="5.28515625" customWidth="1"/>
    <col min="8" max="8" width="6.7109375" style="16" bestFit="1" customWidth="1"/>
    <col min="9" max="9" width="6.7109375" style="16" customWidth="1"/>
    <col min="10" max="10" width="1.7109375" customWidth="1"/>
    <col min="11" max="11" width="5.42578125" customWidth="1"/>
    <col min="12" max="12" width="6.7109375" style="16" bestFit="1" customWidth="1"/>
    <col min="13" max="13" width="6.7109375" style="16" customWidth="1"/>
    <col min="14" max="14" width="4.42578125" customWidth="1"/>
    <col min="15" max="15" width="4" customWidth="1"/>
    <col min="16" max="16" width="3.85546875" customWidth="1"/>
    <col min="17" max="17" width="4.5703125" customWidth="1"/>
    <col min="18" max="18" width="6.7109375" style="16" bestFit="1" customWidth="1"/>
    <col min="19" max="19" width="6.7109375" style="16" customWidth="1"/>
    <col min="20" max="20" width="1.42578125" customWidth="1"/>
    <col min="21" max="21" width="5.5703125" customWidth="1"/>
    <col min="22" max="22" width="6.7109375" style="16" bestFit="1" customWidth="1"/>
    <col min="23" max="23" width="6.7109375" style="16" customWidth="1"/>
    <col min="24" max="24" width="1.28515625" customWidth="1"/>
    <col min="25" max="25" width="5.28515625" customWidth="1"/>
    <col min="26" max="26" width="6.7109375" style="16" bestFit="1" customWidth="1"/>
    <col min="27" max="27" width="6.7109375" style="16" customWidth="1"/>
    <col min="28" max="28" width="1.42578125" customWidth="1"/>
    <col min="29" max="29" width="6" customWidth="1"/>
    <col min="30" max="30" width="6.7109375" style="16" bestFit="1" customWidth="1"/>
    <col min="31" max="31" width="6.7109375" style="16" customWidth="1"/>
    <col min="32" max="32" width="5" customWidth="1"/>
    <col min="33" max="33" width="4.5703125" customWidth="1"/>
    <col min="34" max="34" width="3.85546875" customWidth="1"/>
    <col min="35" max="35" width="2.85546875" customWidth="1"/>
    <col min="36" max="36" width="5.5703125" customWidth="1"/>
    <col min="37" max="37" width="6.7109375" style="16" bestFit="1" customWidth="1"/>
    <col min="38" max="38" width="6.7109375" style="16" customWidth="1"/>
    <col min="39" max="39" width="1.85546875" customWidth="1"/>
    <col min="40" max="40" width="4.85546875" customWidth="1"/>
    <col min="41" max="41" width="6.7109375" style="16" bestFit="1" customWidth="1"/>
    <col min="42" max="42" width="6.7109375" style="16" customWidth="1"/>
    <col min="43" max="43" width="2.42578125" customWidth="1"/>
    <col min="44" max="44" width="5.140625" customWidth="1"/>
    <col min="45" max="45" width="6.7109375" style="16" bestFit="1" customWidth="1"/>
    <col min="46" max="46" width="6.7109375" style="16" customWidth="1"/>
    <col min="47" max="47" width="5.140625" customWidth="1"/>
    <col min="48" max="48" width="4" customWidth="1"/>
    <col min="49" max="49" width="3.28515625" customWidth="1"/>
    <col min="50" max="50" width="2.85546875" customWidth="1"/>
    <col min="51" max="51" width="5.28515625" customWidth="1"/>
    <col min="52" max="52" width="6.7109375" style="16" bestFit="1" customWidth="1"/>
    <col min="53" max="53" width="6.7109375" style="16" customWidth="1"/>
    <col min="54" max="54" width="2" customWidth="1"/>
    <col min="55" max="55" width="5.140625" customWidth="1"/>
    <col min="56" max="56" width="6.7109375" style="16" bestFit="1" customWidth="1"/>
    <col min="57" max="57" width="6.7109375" style="16" customWidth="1"/>
    <col min="58" max="58" width="2.28515625" customWidth="1"/>
    <col min="59" max="59" width="4.85546875" customWidth="1"/>
    <col min="60" max="60" width="6.7109375" style="16" bestFit="1" customWidth="1"/>
    <col min="61" max="61" width="6.7109375" style="16" customWidth="1"/>
    <col min="62" max="62" width="2.28515625" customWidth="1"/>
    <col min="63" max="63" width="5.7109375" customWidth="1"/>
    <col min="64" max="64" width="6.7109375" style="16" bestFit="1" customWidth="1"/>
    <col min="65" max="65" width="6.7109375" style="16" customWidth="1"/>
  </cols>
  <sheetData>
    <row r="2" spans="1:79" s="16" customFormat="1" x14ac:dyDescent="0.2">
      <c r="A2" s="29" t="s">
        <v>252</v>
      </c>
      <c r="B2" s="17"/>
      <c r="C2" s="28" t="s">
        <v>243</v>
      </c>
      <c r="D2" s="28"/>
      <c r="E2" s="28"/>
      <c r="F2" s="17"/>
      <c r="G2" s="21"/>
      <c r="H2" s="21"/>
      <c r="I2" s="21"/>
      <c r="J2" s="17"/>
      <c r="K2" s="17"/>
      <c r="L2" s="17"/>
      <c r="M2" s="17"/>
      <c r="N2" s="15"/>
      <c r="O2" s="15"/>
      <c r="P2" s="15"/>
      <c r="Q2" s="28" t="s">
        <v>242</v>
      </c>
      <c r="R2" s="28"/>
      <c r="S2" s="28"/>
      <c r="U2" s="17" t="s">
        <v>8</v>
      </c>
      <c r="V2" s="17"/>
      <c r="W2" s="17"/>
      <c r="Y2" s="17" t="s">
        <v>9</v>
      </c>
      <c r="Z2" s="17"/>
      <c r="AA2" s="17"/>
      <c r="AC2" s="17" t="s">
        <v>98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CA2" s="17"/>
    </row>
    <row r="3" spans="1:79" s="16" customFormat="1" x14ac:dyDescent="0.2">
      <c r="A3" s="24"/>
      <c r="B3" s="24"/>
      <c r="C3" s="28" t="s">
        <v>14</v>
      </c>
      <c r="D3" s="28"/>
      <c r="E3" s="28"/>
      <c r="F3" s="24"/>
      <c r="G3" s="24" t="s">
        <v>16</v>
      </c>
      <c r="H3" s="24"/>
      <c r="I3" s="24"/>
      <c r="J3" s="24"/>
      <c r="K3" s="24" t="s">
        <v>15</v>
      </c>
      <c r="L3" s="24"/>
      <c r="M3" s="24"/>
      <c r="N3" s="15"/>
      <c r="O3" s="15"/>
      <c r="P3" s="15"/>
      <c r="Q3" s="28" t="s">
        <v>97</v>
      </c>
      <c r="R3" s="28"/>
      <c r="S3" s="28"/>
      <c r="U3" s="24" t="s">
        <v>99</v>
      </c>
      <c r="V3" s="24"/>
      <c r="W3" s="24"/>
      <c r="Y3" s="24" t="s">
        <v>97</v>
      </c>
      <c r="Z3" s="24"/>
      <c r="AA3" s="24"/>
      <c r="AC3" s="24" t="s">
        <v>97</v>
      </c>
      <c r="AD3" s="24"/>
      <c r="AE3" s="24"/>
      <c r="AF3" s="24"/>
      <c r="AG3" s="24"/>
      <c r="AH3" s="24"/>
      <c r="AI3" s="24"/>
      <c r="AJ3" s="25" t="s">
        <v>10</v>
      </c>
      <c r="AK3" s="25"/>
      <c r="AL3" s="25"/>
      <c r="AM3" s="24"/>
      <c r="AN3" s="24" t="s">
        <v>17</v>
      </c>
      <c r="AO3" s="24"/>
      <c r="AP3" s="24"/>
      <c r="AQ3" s="24"/>
      <c r="AR3" s="24" t="s">
        <v>18</v>
      </c>
      <c r="AS3" s="24"/>
      <c r="AT3" s="24"/>
      <c r="AU3" s="24"/>
      <c r="AV3" s="24"/>
      <c r="AW3" s="24"/>
      <c r="AX3" s="24"/>
      <c r="AY3" s="25" t="s">
        <v>13</v>
      </c>
      <c r="AZ3" s="25"/>
      <c r="BA3" s="25"/>
      <c r="BB3" s="24"/>
      <c r="BC3" s="24" t="s">
        <v>85</v>
      </c>
      <c r="BD3" s="24"/>
      <c r="BE3" s="24"/>
      <c r="BF3" s="24"/>
      <c r="BG3" s="24" t="s">
        <v>86</v>
      </c>
      <c r="BH3" s="24"/>
      <c r="BI3" s="24"/>
      <c r="BJ3" s="22"/>
      <c r="BK3" s="24" t="s">
        <v>87</v>
      </c>
      <c r="BL3" s="24"/>
      <c r="BM3" s="24"/>
      <c r="CA3" s="17"/>
    </row>
    <row r="4" spans="1:79" s="16" customFormat="1" x14ac:dyDescent="0.2">
      <c r="A4" s="17"/>
      <c r="B4" s="17"/>
      <c r="C4" s="17">
        <v>2021</v>
      </c>
      <c r="D4" s="17" t="s">
        <v>326</v>
      </c>
      <c r="E4" s="17" t="s">
        <v>327</v>
      </c>
      <c r="F4" s="17"/>
      <c r="G4" s="17">
        <v>2021</v>
      </c>
      <c r="H4" s="17" t="s">
        <v>326</v>
      </c>
      <c r="I4" s="17" t="s">
        <v>327</v>
      </c>
      <c r="J4" s="17">
        <v>2021</v>
      </c>
      <c r="K4" s="17">
        <v>2021</v>
      </c>
      <c r="L4" s="17" t="s">
        <v>326</v>
      </c>
      <c r="M4" s="17" t="s">
        <v>327</v>
      </c>
      <c r="Q4" s="17">
        <v>2021</v>
      </c>
      <c r="R4" s="17" t="s">
        <v>326</v>
      </c>
      <c r="S4" s="17" t="s">
        <v>327</v>
      </c>
      <c r="U4" s="17">
        <v>2021</v>
      </c>
      <c r="V4" s="17" t="s">
        <v>326</v>
      </c>
      <c r="W4" s="17" t="s">
        <v>327</v>
      </c>
      <c r="Y4" s="17">
        <v>2021</v>
      </c>
      <c r="Z4" s="17" t="s">
        <v>326</v>
      </c>
      <c r="AA4" s="17" t="s">
        <v>327</v>
      </c>
      <c r="AC4" s="17">
        <v>2021</v>
      </c>
      <c r="AD4" s="17" t="s">
        <v>326</v>
      </c>
      <c r="AE4" s="17" t="s">
        <v>327</v>
      </c>
      <c r="AF4" s="17"/>
      <c r="AG4" s="17"/>
      <c r="AH4" s="17"/>
      <c r="AI4" s="17"/>
      <c r="AJ4" s="17">
        <v>2021</v>
      </c>
      <c r="AK4" s="17" t="s">
        <v>326</v>
      </c>
      <c r="AL4" s="17" t="s">
        <v>327</v>
      </c>
      <c r="AN4" s="17">
        <v>2021</v>
      </c>
      <c r="AO4" s="17" t="s">
        <v>326</v>
      </c>
      <c r="AP4" s="17" t="s">
        <v>327</v>
      </c>
      <c r="AR4" s="17">
        <v>2021</v>
      </c>
      <c r="AS4" s="17" t="s">
        <v>326</v>
      </c>
      <c r="AT4" s="17" t="s">
        <v>327</v>
      </c>
      <c r="AY4" s="17">
        <v>2021</v>
      </c>
      <c r="AZ4" s="17" t="s">
        <v>326</v>
      </c>
      <c r="BA4" s="17" t="s">
        <v>327</v>
      </c>
      <c r="BB4" s="17"/>
      <c r="BC4" s="17">
        <v>2021</v>
      </c>
      <c r="BD4" s="17" t="s">
        <v>326</v>
      </c>
      <c r="BE4" s="17" t="s">
        <v>327</v>
      </c>
      <c r="BG4" s="17">
        <v>2021</v>
      </c>
      <c r="BH4" s="17" t="s">
        <v>326</v>
      </c>
      <c r="BI4" s="17" t="s">
        <v>327</v>
      </c>
      <c r="BK4" s="17">
        <v>2021</v>
      </c>
      <c r="BL4" s="17" t="s">
        <v>326</v>
      </c>
      <c r="BM4" s="17" t="s">
        <v>327</v>
      </c>
      <c r="CA4" s="17"/>
    </row>
    <row r="5" spans="1:79" s="16" customFormat="1" x14ac:dyDescent="0.2">
      <c r="A5" s="17"/>
      <c r="B5" s="23" t="s">
        <v>319</v>
      </c>
      <c r="C5" s="20">
        <v>55.949710470029721</v>
      </c>
      <c r="D5" s="20">
        <v>54.03</v>
      </c>
      <c r="E5" s="20">
        <v>52.848328311091961</v>
      </c>
      <c r="F5" s="18"/>
      <c r="G5" s="20">
        <v>56.193532461120711</v>
      </c>
      <c r="H5" s="20">
        <v>57.15</v>
      </c>
      <c r="I5" s="20">
        <v>52.689727739050383</v>
      </c>
      <c r="J5" s="18"/>
      <c r="K5" s="20">
        <v>55.660012166122875</v>
      </c>
      <c r="L5" s="20">
        <v>50.51</v>
      </c>
      <c r="M5" s="20">
        <v>53.05864709132527</v>
      </c>
      <c r="Q5" s="20">
        <v>78.381064233444746</v>
      </c>
      <c r="R5" s="20">
        <v>75.352035082306784</v>
      </c>
      <c r="S5" s="20">
        <v>70.671968016167639</v>
      </c>
      <c r="U5" s="20">
        <v>58.778258778258788</v>
      </c>
      <c r="V5" s="20">
        <v>59.348659003831415</v>
      </c>
      <c r="W5" s="20">
        <v>67.934759762915633</v>
      </c>
      <c r="Y5" s="20">
        <v>65.96792976798352</v>
      </c>
      <c r="Z5" s="20">
        <v>57.854314172566887</v>
      </c>
      <c r="AA5" s="20">
        <v>53.434564548754459</v>
      </c>
      <c r="AC5" s="20">
        <v>101.2122191692258</v>
      </c>
      <c r="AD5" s="20">
        <v>99.25838349097161</v>
      </c>
      <c r="AE5" s="20">
        <v>84.884688090737242</v>
      </c>
      <c r="AF5" s="18"/>
      <c r="AG5" s="18"/>
      <c r="AH5" s="18"/>
      <c r="AI5" s="18"/>
      <c r="AJ5" s="20">
        <v>91.930625285257861</v>
      </c>
      <c r="AK5" s="20">
        <v>95.018945918015845</v>
      </c>
      <c r="AL5" s="20">
        <v>95.526480909112038</v>
      </c>
      <c r="AM5" s="18"/>
      <c r="AN5" s="20">
        <v>102.65077111573542</v>
      </c>
      <c r="AO5" s="20">
        <v>106.00558659217876</v>
      </c>
      <c r="AP5" s="20">
        <v>104.69283276450514</v>
      </c>
      <c r="AQ5" s="18"/>
      <c r="AR5" s="20">
        <v>76.710286566175242</v>
      </c>
      <c r="AS5" s="20">
        <v>79.069113012156691</v>
      </c>
      <c r="AT5" s="20">
        <v>81.847438462207535</v>
      </c>
      <c r="AU5" s="18"/>
      <c r="AV5" s="18"/>
      <c r="AW5" s="18"/>
      <c r="AX5" s="18"/>
      <c r="AY5" s="20">
        <v>85.832530188786222</v>
      </c>
      <c r="AZ5" s="20">
        <v>82.472095907399762</v>
      </c>
      <c r="BA5" s="20">
        <v>82.777523983554133</v>
      </c>
      <c r="BB5" s="18"/>
      <c r="BC5" s="20">
        <v>95.24345029959062</v>
      </c>
      <c r="BD5" s="20">
        <v>96.869574367338345</v>
      </c>
      <c r="BE5" s="20">
        <v>96.293413067709338</v>
      </c>
      <c r="BF5" s="18"/>
      <c r="BG5" s="20">
        <v>82.135981355760464</v>
      </c>
      <c r="BH5" s="20">
        <v>73.358995137763372</v>
      </c>
      <c r="BI5" s="20">
        <v>74.629010077789872</v>
      </c>
      <c r="BK5" s="20">
        <v>79.09324697590246</v>
      </c>
      <c r="BL5" s="20">
        <v>75.505415501285839</v>
      </c>
      <c r="BM5" s="20">
        <v>75.781995951571616</v>
      </c>
      <c r="CA5" s="17"/>
    </row>
    <row r="6" spans="1:79" s="16" customFormat="1" x14ac:dyDescent="0.2">
      <c r="A6" s="17"/>
      <c r="B6" s="23" t="s">
        <v>320</v>
      </c>
      <c r="C6" s="20">
        <v>80.098075016954454</v>
      </c>
      <c r="D6" s="20">
        <v>80.430000000000007</v>
      </c>
      <c r="E6" s="20">
        <v>78.533505524465468</v>
      </c>
      <c r="F6" s="18"/>
      <c r="G6" s="20">
        <v>79.832140212293254</v>
      </c>
      <c r="H6" s="20">
        <v>80.56</v>
      </c>
      <c r="I6" s="20">
        <v>75.522819939497595</v>
      </c>
      <c r="J6" s="18"/>
      <c r="K6" s="20">
        <v>80.395951999115184</v>
      </c>
      <c r="L6" s="20">
        <v>80.290000000000006</v>
      </c>
      <c r="M6" s="20">
        <v>82.137500986660356</v>
      </c>
      <c r="Q6" s="20">
        <v>91.525883096937406</v>
      </c>
      <c r="R6" s="20">
        <v>94.285903171070302</v>
      </c>
      <c r="S6" s="20">
        <v>93.618610372778591</v>
      </c>
      <c r="U6" s="20">
        <v>99.841956984814146</v>
      </c>
      <c r="V6" s="20">
        <v>100.4469987228608</v>
      </c>
      <c r="W6" s="20">
        <v>99.852873176678301</v>
      </c>
      <c r="Y6" s="20">
        <v>67.616232195646347</v>
      </c>
      <c r="Z6" s="20">
        <v>66.710668426737058</v>
      </c>
      <c r="AA6" s="20">
        <v>70.841530660312003</v>
      </c>
      <c r="AC6" s="20">
        <v>99.391196595011039</v>
      </c>
      <c r="AD6" s="20">
        <v>105.58899398108339</v>
      </c>
      <c r="AE6" s="20">
        <v>103.54253308128546</v>
      </c>
      <c r="AF6" s="18"/>
      <c r="AG6" s="18"/>
      <c r="AH6" s="18"/>
      <c r="AI6" s="18"/>
      <c r="AJ6" s="20">
        <v>79.922409858512083</v>
      </c>
      <c r="AK6" s="20">
        <v>81.94281777471582</v>
      </c>
      <c r="AL6" s="20">
        <v>80.634891125002909</v>
      </c>
      <c r="AM6" s="18"/>
      <c r="AN6" s="20">
        <v>85.637604776444505</v>
      </c>
      <c r="AO6" s="20">
        <v>87.057728119180638</v>
      </c>
      <c r="AP6" s="20">
        <v>85.390164443065473</v>
      </c>
      <c r="AQ6" s="18"/>
      <c r="AR6" s="20">
        <v>71.807189001159514</v>
      </c>
      <c r="AS6" s="20">
        <v>74.544124268347602</v>
      </c>
      <c r="AT6" s="20">
        <v>73.514829955640607</v>
      </c>
      <c r="AU6" s="18"/>
      <c r="AV6" s="18"/>
      <c r="AW6" s="18"/>
      <c r="AX6" s="18"/>
      <c r="AY6" s="20">
        <v>96.683485458359314</v>
      </c>
      <c r="AZ6" s="20">
        <v>102.7434326731557</v>
      </c>
      <c r="BA6" s="20">
        <v>101.81589767016904</v>
      </c>
      <c r="BB6" s="18"/>
      <c r="BC6" s="20">
        <v>99.671416773558747</v>
      </c>
      <c r="BD6" s="20">
        <v>101.7940758667859</v>
      </c>
      <c r="BE6" s="20">
        <v>99.541763238442343</v>
      </c>
      <c r="BF6" s="18"/>
      <c r="BG6" s="20">
        <v>91.486472793596107</v>
      </c>
      <c r="BH6" s="20">
        <v>102.56888168557536</v>
      </c>
      <c r="BI6" s="20">
        <v>101.15555920444983</v>
      </c>
      <c r="BK6" s="20">
        <v>98.329364701400124</v>
      </c>
      <c r="BL6" s="20">
        <v>103.92131098304955</v>
      </c>
      <c r="BM6" s="20">
        <v>104.88484894779053</v>
      </c>
      <c r="CA6" s="17"/>
    </row>
    <row r="7" spans="1:79" s="16" customFormat="1" x14ac:dyDescent="0.2">
      <c r="A7" s="17"/>
      <c r="B7" s="23" t="s">
        <v>321</v>
      </c>
      <c r="C7" s="20">
        <v>157.77035839115237</v>
      </c>
      <c r="D7" s="20">
        <v>158.53</v>
      </c>
      <c r="E7" s="20">
        <v>167.92940163581574</v>
      </c>
      <c r="F7" s="18"/>
      <c r="G7" s="20">
        <v>160.73068378178229</v>
      </c>
      <c r="H7" s="20">
        <v>165.7</v>
      </c>
      <c r="I7" s="20">
        <v>177.27212942259638</v>
      </c>
      <c r="J7" s="18"/>
      <c r="K7" s="20">
        <v>154.4378698224852</v>
      </c>
      <c r="L7" s="20">
        <v>150.47</v>
      </c>
      <c r="M7" s="20">
        <v>156.71323703528296</v>
      </c>
      <c r="Q7" s="20">
        <v>145.41964043725719</v>
      </c>
      <c r="R7" s="20">
        <v>142.69155336168711</v>
      </c>
      <c r="S7" s="20">
        <v>139.94684005887135</v>
      </c>
      <c r="U7" s="20">
        <v>146.25163196591768</v>
      </c>
      <c r="V7" s="20">
        <v>137.42017879948912</v>
      </c>
      <c r="W7" s="20">
        <v>140.05632855521461</v>
      </c>
      <c r="Y7" s="20">
        <v>204.47908268386635</v>
      </c>
      <c r="Z7" s="20">
        <v>212.57050282011275</v>
      </c>
      <c r="AA7" s="20">
        <v>190.44584222339213</v>
      </c>
      <c r="AC7" s="20">
        <v>109.26135445288507</v>
      </c>
      <c r="AD7" s="20">
        <v>105.39552880481513</v>
      </c>
      <c r="AE7" s="20">
        <v>105.413988657845</v>
      </c>
      <c r="AF7" s="18"/>
      <c r="AG7" s="18"/>
      <c r="AH7" s="18"/>
      <c r="AI7" s="18"/>
      <c r="AJ7" s="20">
        <v>150.05476951163848</v>
      </c>
      <c r="AK7" s="20">
        <v>151.66379607302792</v>
      </c>
      <c r="AL7" s="20">
        <v>152.08105784202087</v>
      </c>
      <c r="AM7" s="18"/>
      <c r="AN7" s="20">
        <v>121.67097765417452</v>
      </c>
      <c r="AO7" s="20">
        <v>121.95065176908753</v>
      </c>
      <c r="AP7" s="20">
        <v>121.7499224325163</v>
      </c>
      <c r="AQ7" s="18"/>
      <c r="AR7" s="20">
        <v>190.34288553917506</v>
      </c>
      <c r="AS7" s="20">
        <v>194.77712742008106</v>
      </c>
      <c r="AT7" s="20">
        <v>197.44281116813085</v>
      </c>
      <c r="AU7" s="18"/>
      <c r="AV7" s="18"/>
      <c r="AW7" s="18"/>
      <c r="AX7" s="18"/>
      <c r="AY7" s="20">
        <v>116.7186348432451</v>
      </c>
      <c r="AZ7" s="20">
        <v>118.13296253147432</v>
      </c>
      <c r="BA7" s="20">
        <v>120.08908177249886</v>
      </c>
      <c r="BB7" s="18"/>
      <c r="BC7" s="20">
        <v>106.74562035458877</v>
      </c>
      <c r="BD7" s="20">
        <v>107.13947493028881</v>
      </c>
      <c r="BE7" s="20">
        <v>109.1063498522673</v>
      </c>
      <c r="BF7" s="18"/>
      <c r="BG7" s="20">
        <v>127.19829769986828</v>
      </c>
      <c r="BH7" s="20">
        <v>130.04051863857376</v>
      </c>
      <c r="BI7" s="20">
        <v>132.44802036083004</v>
      </c>
      <c r="BK7" s="20">
        <v>117.70263834650918</v>
      </c>
      <c r="BL7" s="20">
        <v>118.86696825784169</v>
      </c>
      <c r="BM7" s="20">
        <v>120.45602108238167</v>
      </c>
      <c r="CA7" s="17"/>
    </row>
    <row r="8" spans="1:79" s="16" customFormat="1" x14ac:dyDescent="0.2">
      <c r="A8" s="17"/>
      <c r="B8" s="23" t="s">
        <v>322</v>
      </c>
      <c r="C8" s="20">
        <v>126.17246596066565</v>
      </c>
      <c r="D8" s="20">
        <v>120.28</v>
      </c>
      <c r="E8" s="20">
        <v>117.31955804276078</v>
      </c>
      <c r="F8" s="18"/>
      <c r="G8" s="20">
        <v>130.67884472969638</v>
      </c>
      <c r="H8" s="20">
        <v>124.97</v>
      </c>
      <c r="I8" s="20">
        <v>122.14915165066425</v>
      </c>
      <c r="J8" s="18"/>
      <c r="K8" s="20">
        <v>121.14140352817562</v>
      </c>
      <c r="L8" s="20">
        <v>115.01</v>
      </c>
      <c r="M8" s="20">
        <v>111.51629962901571</v>
      </c>
      <c r="Q8" s="20">
        <v>104.64359924112385</v>
      </c>
      <c r="R8" s="20">
        <v>120.51830141695497</v>
      </c>
      <c r="S8" s="20">
        <v>121.3364672802759</v>
      </c>
      <c r="U8" s="20">
        <v>103.6487322201608</v>
      </c>
      <c r="V8" s="20">
        <v>141.22605363984675</v>
      </c>
      <c r="W8" s="20">
        <v>138.64391105132623</v>
      </c>
      <c r="Y8" s="20">
        <v>103.19806503628057</v>
      </c>
      <c r="Z8" s="20">
        <v>116.21264850594022</v>
      </c>
      <c r="AA8" s="20">
        <v>116.56183324558728</v>
      </c>
      <c r="AC8" s="20">
        <v>106.29815203922202</v>
      </c>
      <c r="AD8" s="20">
        <v>105.65348237317282</v>
      </c>
      <c r="AE8" s="20">
        <v>109.04347826086955</v>
      </c>
      <c r="AF8" s="18"/>
      <c r="AG8" s="18"/>
      <c r="AH8" s="18"/>
      <c r="AI8" s="18"/>
      <c r="AJ8" s="20">
        <v>88.165221360109527</v>
      </c>
      <c r="AK8" s="20">
        <v>85.029280055115407</v>
      </c>
      <c r="AL8" s="20">
        <v>86.281982756617325</v>
      </c>
      <c r="AM8" s="18"/>
      <c r="AN8" s="20">
        <v>89.114918609852396</v>
      </c>
      <c r="AO8" s="20">
        <v>87.581471135940404</v>
      </c>
      <c r="AP8" s="20">
        <v>87.507756748371079</v>
      </c>
      <c r="AQ8" s="18"/>
      <c r="AR8" s="20">
        <v>86.831207553420569</v>
      </c>
      <c r="AS8" s="20">
        <v>81.331607384061243</v>
      </c>
      <c r="AT8" s="20">
        <v>84.439418978864055</v>
      </c>
      <c r="AU8" s="18"/>
      <c r="AV8" s="18"/>
      <c r="AW8" s="18"/>
      <c r="AX8" s="18"/>
      <c r="AY8" s="20">
        <v>107.20562390158173</v>
      </c>
      <c r="AZ8" s="20">
        <v>104.72772370250667</v>
      </c>
      <c r="BA8" s="20">
        <v>108.49703060758338</v>
      </c>
      <c r="BB8" s="18"/>
      <c r="BC8" s="20">
        <v>102.21222610743092</v>
      </c>
      <c r="BD8" s="20">
        <v>100.00526121955069</v>
      </c>
      <c r="BE8" s="20">
        <v>101.70733001893102</v>
      </c>
      <c r="BF8" s="18"/>
      <c r="BG8" s="20">
        <v>109.79835849630155</v>
      </c>
      <c r="BH8" s="20">
        <v>105.44975688816855</v>
      </c>
      <c r="BI8" s="20">
        <v>109.07411588432092</v>
      </c>
      <c r="BK8" s="20">
        <v>110.18192208781787</v>
      </c>
      <c r="BL8" s="20">
        <v>109.12469731383626</v>
      </c>
      <c r="BM8" s="20">
        <v>115.27708818699153</v>
      </c>
      <c r="CA8" s="17"/>
    </row>
    <row r="9" spans="1:79" s="16" customFormat="1" x14ac:dyDescent="0.2">
      <c r="A9" s="17"/>
      <c r="B9" s="23" t="s">
        <v>323</v>
      </c>
      <c r="C9" s="20">
        <v>107.75209974437891</v>
      </c>
      <c r="D9" s="20">
        <v>114.77</v>
      </c>
      <c r="E9" s="20">
        <v>115.12412110776293</v>
      </c>
      <c r="F9" s="18"/>
      <c r="G9" s="20">
        <v>114.9938286842755</v>
      </c>
      <c r="H9" s="20">
        <v>117.61</v>
      </c>
      <c r="I9" s="20">
        <v>120.62343811653295</v>
      </c>
      <c r="J9" s="18"/>
      <c r="K9" s="20">
        <v>99.640546369518319</v>
      </c>
      <c r="L9" s="20">
        <v>111.57</v>
      </c>
      <c r="M9" s="20">
        <v>108.51685215881284</v>
      </c>
      <c r="Q9" s="20">
        <v>75.603035504562285</v>
      </c>
      <c r="R9" s="20">
        <v>67.101522730778555</v>
      </c>
      <c r="S9" s="20">
        <v>73.597961470026135</v>
      </c>
      <c r="U9" s="20">
        <v>72.644815501958362</v>
      </c>
      <c r="V9" s="20">
        <v>59.616858237547902</v>
      </c>
      <c r="W9" s="20">
        <v>62.398587582496113</v>
      </c>
      <c r="Y9" s="20">
        <v>79.476843142524416</v>
      </c>
      <c r="Z9" s="20">
        <v>70.760830433217322</v>
      </c>
      <c r="AA9" s="20">
        <v>74.299648092216458</v>
      </c>
      <c r="AC9" s="20">
        <v>75.599375033672743</v>
      </c>
      <c r="AD9" s="20">
        <v>71.238177128116931</v>
      </c>
      <c r="AE9" s="20">
        <v>83.183364839319466</v>
      </c>
      <c r="AF9" s="18"/>
      <c r="AG9" s="18"/>
      <c r="AH9" s="18"/>
      <c r="AI9" s="18"/>
      <c r="AJ9" s="20">
        <v>88.30214513920582</v>
      </c>
      <c r="AK9" s="20">
        <v>84.863933861522582</v>
      </c>
      <c r="AL9" s="20">
        <v>90.911203550928406</v>
      </c>
      <c r="AM9" s="18"/>
      <c r="AN9" s="20">
        <v>98.811723292946184</v>
      </c>
      <c r="AO9" s="20">
        <v>92.923649906890134</v>
      </c>
      <c r="AP9" s="20">
        <v>98.630933912503878</v>
      </c>
      <c r="AQ9" s="18"/>
      <c r="AR9" s="20">
        <v>73.380818287228749</v>
      </c>
      <c r="AS9" s="20">
        <v>73.159612787032884</v>
      </c>
      <c r="AT9" s="20">
        <v>79.359832999913024</v>
      </c>
      <c r="AU9" s="18"/>
      <c r="AV9" s="18"/>
      <c r="AW9" s="18"/>
      <c r="AX9" s="18"/>
      <c r="AY9" s="20">
        <v>90.33391915641478</v>
      </c>
      <c r="AZ9" s="20">
        <v>91.356308016084782</v>
      </c>
      <c r="BA9" s="20">
        <v>89.926907263590678</v>
      </c>
      <c r="BB9" s="18"/>
      <c r="BC9" s="20">
        <v>97.362548540703926</v>
      </c>
      <c r="BD9" s="20">
        <v>96.027779239227655</v>
      </c>
      <c r="BE9" s="20">
        <v>94.701084552644147</v>
      </c>
      <c r="BF9" s="18"/>
      <c r="BG9" s="20">
        <v>86.355253825108917</v>
      </c>
      <c r="BH9" s="20">
        <v>92.443273905996762</v>
      </c>
      <c r="BI9" s="20">
        <v>91.254284600069781</v>
      </c>
      <c r="BK9" s="20">
        <v>86.442518335079527</v>
      </c>
      <c r="BL9" s="20">
        <v>85.349051114072793</v>
      </c>
      <c r="BM9" s="20">
        <v>83.538937478516573</v>
      </c>
      <c r="CA9" s="17"/>
    </row>
    <row r="10" spans="1:79" s="16" customFormat="1" x14ac:dyDescent="0.2">
      <c r="A10" s="17"/>
      <c r="B10" s="23" t="s">
        <v>324</v>
      </c>
      <c r="C10" s="20">
        <v>72.257290416818819</v>
      </c>
      <c r="D10" s="20">
        <v>71.97</v>
      </c>
      <c r="E10" s="20">
        <v>68.245085378103028</v>
      </c>
      <c r="F10" s="18"/>
      <c r="G10" s="20">
        <v>57.570970130831888</v>
      </c>
      <c r="H10" s="20">
        <v>54.01</v>
      </c>
      <c r="I10" s="20">
        <v>51.742733131658568</v>
      </c>
      <c r="J10" s="18"/>
      <c r="K10" s="20">
        <v>88.724216114582745</v>
      </c>
      <c r="L10" s="20">
        <v>92.14</v>
      </c>
      <c r="M10" s="20">
        <v>88.057463098902815</v>
      </c>
      <c r="Q10" s="20">
        <v>104.42677748667451</v>
      </c>
      <c r="R10" s="20">
        <v>100.05068423720222</v>
      </c>
      <c r="S10" s="20">
        <v>100.82815280188035</v>
      </c>
      <c r="U10" s="20">
        <v>118.83460454889025</v>
      </c>
      <c r="V10" s="20">
        <v>101.941251596424</v>
      </c>
      <c r="W10" s="20">
        <v>91.113539871369113</v>
      </c>
      <c r="Y10" s="20">
        <v>79.261847173698825</v>
      </c>
      <c r="Z10" s="20">
        <v>75.891035641425646</v>
      </c>
      <c r="AA10" s="20">
        <v>94.416581229737588</v>
      </c>
      <c r="AC10" s="20">
        <v>108.2377027099833</v>
      </c>
      <c r="AD10" s="20">
        <v>112.86543422184008</v>
      </c>
      <c r="AE10" s="20">
        <v>113.93194706994329</v>
      </c>
      <c r="AF10" s="18"/>
      <c r="AG10" s="18"/>
      <c r="AH10" s="18"/>
      <c r="AI10" s="18"/>
      <c r="AJ10" s="20">
        <v>101.6248288452761</v>
      </c>
      <c r="AK10" s="20">
        <v>101.48122631760251</v>
      </c>
      <c r="AL10" s="20">
        <v>94.564383816318454</v>
      </c>
      <c r="AM10" s="18"/>
      <c r="AN10" s="20">
        <v>102.11400455084696</v>
      </c>
      <c r="AO10" s="20">
        <v>104.48091247672254</v>
      </c>
      <c r="AP10" s="20">
        <v>102.02838969903819</v>
      </c>
      <c r="AQ10" s="18"/>
      <c r="AR10" s="20">
        <v>100.92761305284081</v>
      </c>
      <c r="AS10" s="20">
        <v>97.118415128320592</v>
      </c>
      <c r="AT10" s="20">
        <v>83.395668435243991</v>
      </c>
      <c r="AU10" s="18"/>
      <c r="AV10" s="18"/>
      <c r="AW10" s="18"/>
      <c r="AX10" s="18"/>
      <c r="AY10" s="20">
        <v>103.22580645161293</v>
      </c>
      <c r="AZ10" s="20">
        <v>100.56747716937878</v>
      </c>
      <c r="BA10" s="20">
        <v>96.893558702603926</v>
      </c>
      <c r="BB10" s="18"/>
      <c r="BC10" s="20">
        <v>98.764737924127175</v>
      </c>
      <c r="BD10" s="20">
        <v>98.163834376808538</v>
      </c>
      <c r="BE10" s="20">
        <v>98.650059270005841</v>
      </c>
      <c r="BF10" s="18"/>
      <c r="BG10" s="20">
        <v>103.02563582936469</v>
      </c>
      <c r="BH10" s="20">
        <v>96.138573743922208</v>
      </c>
      <c r="BI10" s="20">
        <v>91.439009872539557</v>
      </c>
      <c r="BK10" s="20">
        <v>108.25030955329078</v>
      </c>
      <c r="BL10" s="20">
        <v>107.23255682991382</v>
      </c>
      <c r="BM10" s="20">
        <v>100.06110835274795</v>
      </c>
      <c r="CA10" s="17"/>
    </row>
    <row r="11" spans="1:79" s="16" customFormat="1" x14ac:dyDescent="0.2">
      <c r="A11" s="17"/>
      <c r="B11" s="23" t="s">
        <v>81</v>
      </c>
      <c r="C11" s="23">
        <v>100</v>
      </c>
      <c r="D11" s="20">
        <v>105.73</v>
      </c>
      <c r="E11" s="20">
        <v>109.06672230637662</v>
      </c>
      <c r="F11" s="23"/>
      <c r="G11" s="20">
        <v>100</v>
      </c>
      <c r="H11" s="20">
        <v>105.88</v>
      </c>
      <c r="I11" s="20">
        <v>112.60923228276427</v>
      </c>
      <c r="J11" s="23"/>
      <c r="K11" s="20">
        <v>100</v>
      </c>
      <c r="L11" s="20">
        <v>105.56</v>
      </c>
      <c r="M11" s="20">
        <v>105.09041640739423</v>
      </c>
      <c r="Q11" s="23">
        <v>100</v>
      </c>
      <c r="R11" s="20">
        <v>102.49119161622551</v>
      </c>
      <c r="S11" s="20">
        <v>102.81642424789953</v>
      </c>
      <c r="U11" s="20">
        <v>100</v>
      </c>
      <c r="V11" s="20">
        <v>107.60667903525045</v>
      </c>
      <c r="W11" s="20">
        <v>108.97638516686136</v>
      </c>
      <c r="Y11" s="23">
        <v>100</v>
      </c>
      <c r="Z11" s="20">
        <v>99.531189345755351</v>
      </c>
      <c r="AA11" s="20">
        <v>107.76374331870169</v>
      </c>
      <c r="AC11" s="23">
        <v>100</v>
      </c>
      <c r="AD11" s="20">
        <v>100.2532191153494</v>
      </c>
      <c r="AE11" s="20">
        <v>95.002065262288298</v>
      </c>
      <c r="AF11" s="23"/>
      <c r="AG11" s="23"/>
      <c r="AH11" s="23"/>
      <c r="AI11" s="23"/>
      <c r="AJ11" s="20">
        <v>100</v>
      </c>
      <c r="AK11" s="20">
        <v>99.372432679141909</v>
      </c>
      <c r="AL11" s="20">
        <v>98.199452304883593</v>
      </c>
      <c r="AM11" s="23"/>
      <c r="AN11" s="20">
        <v>100</v>
      </c>
      <c r="AO11" s="20">
        <v>100.25865925047161</v>
      </c>
      <c r="AP11" s="20">
        <v>100.28977615278399</v>
      </c>
      <c r="AQ11" s="23"/>
      <c r="AR11" s="20">
        <v>100</v>
      </c>
      <c r="AS11" s="20">
        <v>98.106123350449977</v>
      </c>
      <c r="AT11" s="20">
        <v>95.221136325989704</v>
      </c>
      <c r="AU11" s="23"/>
      <c r="AV11" s="23"/>
      <c r="AW11" s="23"/>
      <c r="AX11" s="23"/>
      <c r="AY11" s="20">
        <v>100</v>
      </c>
      <c r="AZ11" s="20">
        <v>100.56881531454923</v>
      </c>
      <c r="BA11" s="20">
        <v>99.280004535404515</v>
      </c>
      <c r="BB11" s="17"/>
      <c r="BC11" s="20">
        <v>100</v>
      </c>
      <c r="BD11" s="20">
        <v>100.19328425084785</v>
      </c>
      <c r="BE11" s="20">
        <v>99.314719474266866</v>
      </c>
      <c r="BF11" s="17"/>
      <c r="BG11" s="20">
        <v>100</v>
      </c>
      <c r="BH11" s="20">
        <v>100.03039821663798</v>
      </c>
      <c r="BI11" s="20">
        <v>98.735434187860989</v>
      </c>
      <c r="BK11" s="20">
        <v>100</v>
      </c>
      <c r="BL11" s="20">
        <v>101.48204590913421</v>
      </c>
      <c r="BM11" s="20">
        <v>99.754262310696276</v>
      </c>
      <c r="CA11" s="17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2" operator="lessThan" id="{7B3745F8-1B4E-40D6-AACC-03D41D7363E6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93D021D2-9595-4539-8F4D-B794D13BB888}">
            <xm:f>'klasse grenzen indexen'!$L$14</xm:f>
            <xm:f>'klasse grenzen indexen'!$L$13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0B3CED68-FE09-406A-B098-1317487CE980}">
            <xm:f>'klasse grenzen indexen'!$L$13</xm:f>
            <xm:f>'klasse grenzen indexen'!$L$12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between" id="{65215347-72D9-47EC-A633-EB420A97F139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14:cfRule type="cellIs" priority="96" operator="between" id="{D419A477-96FE-4686-B990-7592085841B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351225B5-7F27-4895-AD39-F04CBF78343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greaterThan" id="{E864442A-3428-41F4-A214-D22C2865AFCB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AN5:AP11</xm:sqref>
        </x14:conditionalFormatting>
        <x14:conditionalFormatting xmlns:xm="http://schemas.microsoft.com/office/excel/2006/main">
          <x14:cfRule type="cellIs" priority="85" operator="lessThan" id="{49F5BD52-7F9F-42CC-A697-897E3EA1835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B76742B5-6451-45C7-B63D-4449791857FD}">
            <xm:f>'klasse grenzen indexen'!$K$14</xm:f>
            <xm:f>'klasse grenzen indexen'!$K$13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BE996EAD-0C1F-45F0-9D90-54B6D29C2D35}">
            <xm:f>'klasse grenzen indexen'!$K$13</xm:f>
            <xm:f>'klasse grenzen indexen'!$K$12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between" id="{88CDCDA7-BAB7-43FB-94E1-53E7D6A73C20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14:cfRule type="cellIs" priority="89" operator="between" id="{03D4A357-800C-4EFB-83AE-CEC2FBA76E8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5F0A1E09-7954-4C54-9C48-A47E7EDF7E75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greaterThan" id="{D55648DC-203C-400E-B208-431FAA662656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m:sqref>AJ5:AL11</xm:sqref>
        </x14:conditionalFormatting>
        <x14:conditionalFormatting xmlns:xm="http://schemas.microsoft.com/office/excel/2006/main">
          <x14:cfRule type="cellIs" priority="64" operator="lessThan" id="{0415A860-CBDA-4750-A219-E0DBB3FD596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DF62B425-E3CF-4379-BAAB-5E6AFA9D30EE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F4A9118E-AF97-43EB-A991-05C9FA615DA3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4851BD7A-6FC3-49BD-A7E9-3F6093CF56A8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658DF28B-F928-4EA0-8092-0F83537BD4F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22C36F49-2712-4E40-B2E2-AC062D2B3DC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C1DD4FD5-8B26-4078-9B18-E7AA6FE3FF0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C5:E11</xm:sqref>
        </x14:conditionalFormatting>
        <x14:conditionalFormatting xmlns:xm="http://schemas.microsoft.com/office/excel/2006/main">
          <x14:cfRule type="cellIs" priority="57" operator="lessThan" id="{70BB590E-FCE2-49EE-AC3E-68CB1190B05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3C841B3F-54BB-4267-AECE-EC727F7E9AEF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9045E725-C31E-4D84-A314-C060AE8F8FB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32E946FE-B96D-43C0-BF39-F9874C0CCC6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2DAD0B91-F51D-4840-A056-FBC5315C1A6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D69D992E-B3B3-46F8-A7D7-5E392886209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C408F057-E6CC-4140-BBC6-024CD4548B8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G5:I11</xm:sqref>
        </x14:conditionalFormatting>
        <x14:conditionalFormatting xmlns:xm="http://schemas.microsoft.com/office/excel/2006/main">
          <x14:cfRule type="cellIs" priority="29" operator="lessThan" id="{57334222-308D-4053-8E2B-599FE84599E1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0508B699-0C18-4144-B2A3-F7F44105485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F9240F41-1E4A-4D77-9C61-D057AEFEC49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408610BA-DFC4-4C90-BEF2-B013C5EC5F3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AF3AC0A6-1427-4751-A0F8-FB3B4A0637A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DE811D53-3E1B-47DC-BEDB-05C2FD2302EA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C35B6C2A-7AB9-426F-8767-0C0AB328ECE7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K5:M11</xm:sqref>
        </x14:conditionalFormatting>
        <x14:conditionalFormatting xmlns:xm="http://schemas.microsoft.com/office/excel/2006/main">
          <x14:cfRule type="cellIs" priority="50" operator="lessThan" id="{8E8B8966-6B78-4D9D-B714-52E9EF1BA6AF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741B71F7-FCCF-4B30-BC3E-97D5C59E051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9CCB1858-2EE1-42C6-B667-5531D3A2683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0BB376E1-C431-4A2D-886B-3A3A620736F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E0A12831-5EF1-451C-B39F-62940D08E4C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FF24C63E-7492-4B40-9000-DF5DA044569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3C15AFB9-D493-4255-A6B4-114CE8E8C18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AR5:AT11</xm:sqref>
        </x14:conditionalFormatting>
        <x14:conditionalFormatting xmlns:xm="http://schemas.microsoft.com/office/excel/2006/main">
          <x14:cfRule type="cellIs" priority="43" operator="lessThan" id="{82083809-A275-4F8F-8C36-99863113BDB6}">
            <xm:f>'klasse grenzen indexen'!$N$15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DA65DFE1-D015-4288-A540-D791DB8CAFBB}">
            <xm:f>'klasse grenzen indexen'!$N$13</xm:f>
            <xm:f>'klasse grenzen indexen'!$N$14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691EFEE8-C868-4E45-8CA9-C3570FD210BD}">
            <xm:f>'klasse grenzen indexen'!$N$12</xm:f>
            <xm:f>'klasse grenzen indexen'!$N$13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46DEF916-BA64-4208-BF19-18413C6E62E6}">
            <xm:f>'klasse grenzen indexen'!$N$8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4291C74C-7416-4A39-A050-AA8C41086923}">
            <xm:f>'klasse grenzen indexen'!$N$11</xm:f>
            <xm:f>'klasse grenzen indexen'!$N$10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DA87AAF5-3C4B-41EC-B5DD-3EB9C9955784}">
            <xm:f>'klasse grenzen indexen'!$N$10</xm:f>
            <xm:f>'klasse grenzen indexen'!$N$9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9B950DD1-191F-4323-A911-C846C9B2256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AY5:BA11</xm:sqref>
        </x14:conditionalFormatting>
        <x14:conditionalFormatting xmlns:xm="http://schemas.microsoft.com/office/excel/2006/main">
          <x14:cfRule type="cellIs" priority="36" operator="lessThan" id="{E95685C6-F379-4114-BD4A-DD827A4478E7}">
            <xm:f>'klasse grenzen indexen'!$O$15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FF2A3D60-CB46-4B35-8402-31FC491D6E3A}">
            <xm:f>'klasse grenzen indexen'!$O$13</xm:f>
            <xm:f>'klasse grenzen indexen'!$O$14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0BAA6314-D269-4380-8F44-6A3491D7E415}">
            <xm:f>'klasse grenzen indexen'!$O$12</xm:f>
            <xm:f>'klasse grenzen indexen'!$O$13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45F460DD-E8A4-43DA-93C5-1BF7E0327822}">
            <xm:f>'klasse grenzen indexen'!$O$8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41BE5B5B-1396-4397-A0A7-6EC4BFF46E21}">
            <xm:f>'klasse grenzen indexen'!$O$11</xm:f>
            <xm:f>'klasse grenzen indexen'!$O$10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21A4C46F-DD08-4BB8-A8B0-715ED3B9FF97}">
            <xm:f>'klasse grenzen indexen'!$O$10</xm:f>
            <xm:f>'klasse grenzen indexen'!$O$9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D732B71E-5159-4DC4-9C87-C368789ADB02}">
            <xm:f>'klasse grenzen indexen'!$O$12</xm:f>
            <xm:f>'klasse grenzen indexen'!$O$11</xm:f>
            <x14:dxf>
              <fill>
                <patternFill>
                  <bgColor theme="5"/>
                </patternFill>
              </fill>
            </x14:dxf>
          </x14:cfRule>
          <xm:sqref>BC5:BE11</xm:sqref>
        </x14:conditionalFormatting>
        <x14:conditionalFormatting xmlns:xm="http://schemas.microsoft.com/office/excel/2006/main">
          <x14:cfRule type="cellIs" priority="78" operator="lessThan" id="{15C7B9B2-5D7E-4983-A8D9-2D6F093BF202}">
            <xm:f>'klasse grenzen indexen'!$P$15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14990668-2857-439D-87CF-3CD6AADDB980}">
            <xm:f>'klasse grenzen indexen'!$P$13</xm:f>
            <xm:f>'klasse grenzen indexen'!$P$14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487C73B0-3376-415D-90AE-DF93DF306518}">
            <xm:f>'klasse grenzen indexen'!$P$12</xm:f>
            <xm:f>'klasse grenzen indexen'!$P$13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BEB1DD73-834E-46E8-840D-DAC6664B8356}">
            <xm:f>'klasse grenzen indexen'!$P$8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7C1FB282-3391-4B63-A0B3-303A5027A8B4}">
            <xm:f>'klasse grenzen indexen'!$P$11</xm:f>
            <xm:f>'klasse grenzen indexen'!$P$10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597B0C7D-381D-4014-BF97-A7111191227E}">
            <xm:f>'klasse grenzen indexen'!$P$10</xm:f>
            <xm:f>'klasse grenzen indexen'!$P$9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2E3350A1-5290-45B9-9547-F9C6500BF761}">
            <xm:f>'klasse grenzen indexen'!$P$12</xm:f>
            <xm:f>'klasse grenzen indexen'!$P$11</xm:f>
            <x14:dxf>
              <fill>
                <patternFill>
                  <bgColor theme="5"/>
                </patternFill>
              </fill>
            </x14:dxf>
          </x14:cfRule>
          <xm:sqref>BG5:BI11</xm:sqref>
        </x14:conditionalFormatting>
        <x14:conditionalFormatting xmlns:xm="http://schemas.microsoft.com/office/excel/2006/main">
          <x14:cfRule type="cellIs" priority="71" operator="lessThan" id="{97810971-389B-4950-8759-20408CC2464D}">
            <xm:f>'klasse grenzen indexen'!$Q$15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65381575-C4C9-4AAF-9701-C44B5A026A6E}">
            <xm:f>'klasse grenzen indexen'!$Q$13</xm:f>
            <xm:f>'klasse grenzen indexen'!$Q$14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5A2CE031-3535-458B-BB5E-3F8C3B310792}">
            <xm:f>'klasse grenzen indexen'!$Q$12</xm:f>
            <xm:f>'klasse grenzen indexen'!$Q$13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0F122674-4A83-4B8E-BE3E-1FC1E9205896}">
            <xm:f>'klasse grenzen indexen'!$Q$8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2A96FDC2-069C-4D3E-B108-D7F259EEC7B8}">
            <xm:f>'klasse grenzen indexen'!$Q$11</xm:f>
            <xm:f>'klasse grenzen indexen'!$Q$10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4830E818-2760-4914-8DCA-661783B6DCD8}">
            <xm:f>'klasse grenzen indexen'!$Q$10</xm:f>
            <xm:f>'klasse grenzen indexen'!$Q$9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FE371480-FD00-4676-BEC3-A9478A2E5264}">
            <xm:f>'klasse grenzen indexen'!$Q$12</xm:f>
            <xm:f>'klasse grenzen indexen'!$Q$11</xm:f>
            <x14:dxf>
              <fill>
                <patternFill>
                  <bgColor theme="5"/>
                </patternFill>
              </fill>
            </x14:dxf>
          </x14:cfRule>
          <xm:sqref>BK5:BM11</xm:sqref>
        </x14:conditionalFormatting>
        <x14:conditionalFormatting xmlns:xm="http://schemas.microsoft.com/office/excel/2006/main">
          <x14:cfRule type="cellIs" priority="22" operator="lessThan" id="{0727BFA9-5555-43AA-A3F1-394FAD31B868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1CFF7B48-EE49-41EA-92D9-3F37DF51188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81C468EF-986C-4AC4-B904-021E422D24EA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5C4FB455-AB9C-4B62-B57E-D983F8D75E2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F41D0FD3-94D1-4F41-A549-2E76CC1B6015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DCFCB11D-AFB7-4E0A-9C12-DC1347AAE8CF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241ADD36-F7B7-49AE-8A39-F905E2E4F09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Q5:S11</xm:sqref>
        </x14:conditionalFormatting>
        <x14:conditionalFormatting xmlns:xm="http://schemas.microsoft.com/office/excel/2006/main">
          <x14:cfRule type="cellIs" priority="15" operator="lessThan" id="{4DEDADAB-BB08-486E-AF85-D9B778F9379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A7ED26CE-E600-43BB-9498-2411D6049FC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956DC104-707B-4006-95FC-ED40298DB52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0CEDC3D5-43D9-45E1-B8E8-F4B70FDB95E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1199D09D-3A07-42F3-9D9F-134A0DA777E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B9EAF528-6A20-4155-9249-6C9E23E5BA7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22B70629-0763-4301-ABA8-72231E6B8E6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U5:W11</xm:sqref>
        </x14:conditionalFormatting>
        <x14:conditionalFormatting xmlns:xm="http://schemas.microsoft.com/office/excel/2006/main">
          <x14:cfRule type="cellIs" priority="8" operator="lessThan" id="{6BD91F1A-973B-41BD-BCF3-413DA3D5B97B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BE24AA73-4613-44FA-95D2-C177B7B3DDF9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0F300B2E-4A57-4A04-9CC0-E425581EF5D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0B7BED54-5770-48C9-A6DC-B26387943C6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E1D175D3-BC87-4882-9A4F-225E65F56A1F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AD62EE8F-C263-4524-9B55-FC8F690CFFA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C2D0D7D9-8F6C-47DC-9EC3-41659F1C381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Y5:AA11</xm:sqref>
        </x14:conditionalFormatting>
        <x14:conditionalFormatting xmlns:xm="http://schemas.microsoft.com/office/excel/2006/main">
          <x14:cfRule type="cellIs" priority="1" operator="lessThan" id="{CC724574-C68B-4D92-9E21-B3CA282BBF96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555BC47B-0473-4E17-A900-BEEE6E5B6FE5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06A5B3F4-0ABB-4911-BAB0-937AA575968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97464CB6-BDCA-480B-A19F-68A9786A21B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098902A5-A3AD-494D-955B-E3EA3F3BDA4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76B1C544-AE1A-4A22-9A77-1F63EF6BD263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D3B8B30C-A623-4988-A1C6-5E0D8EC640A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AC5:AE11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E27" sqref="E27"/>
    </sheetView>
  </sheetViews>
  <sheetFormatPr defaultRowHeight="12.75" x14ac:dyDescent="0.2"/>
  <cols>
    <col min="2" max="2" width="9.140625" style="1"/>
    <col min="3" max="3" width="13.42578125" customWidth="1"/>
    <col min="4" max="6" width="15.85546875" customWidth="1"/>
    <col min="7" max="12" width="15.85546875" style="16" customWidth="1"/>
    <col min="13" max="14" width="15.85546875" customWidth="1"/>
  </cols>
  <sheetData>
    <row r="1" spans="1:17" x14ac:dyDescent="0.2">
      <c r="A1" s="2" t="s">
        <v>88</v>
      </c>
    </row>
    <row r="7" spans="1:17" x14ac:dyDescent="0.2">
      <c r="D7" s="2" t="s">
        <v>244</v>
      </c>
      <c r="E7" t="s">
        <v>8</v>
      </c>
      <c r="F7" t="s">
        <v>9</v>
      </c>
      <c r="G7" s="2" t="s">
        <v>245</v>
      </c>
      <c r="H7" s="16" t="s">
        <v>246</v>
      </c>
      <c r="I7" s="16" t="s">
        <v>247</v>
      </c>
      <c r="J7" s="16" t="s">
        <v>248</v>
      </c>
      <c r="K7" s="2" t="s">
        <v>249</v>
      </c>
      <c r="L7" s="16" t="s">
        <v>11</v>
      </c>
      <c r="M7" t="s">
        <v>12</v>
      </c>
      <c r="N7" s="2" t="s">
        <v>13</v>
      </c>
      <c r="O7" t="s">
        <v>82</v>
      </c>
      <c r="P7" t="s">
        <v>83</v>
      </c>
      <c r="Q7" t="s">
        <v>84</v>
      </c>
    </row>
    <row r="8" spans="1:17" x14ac:dyDescent="0.2">
      <c r="A8" t="s">
        <v>7</v>
      </c>
      <c r="B8" s="3"/>
      <c r="C8" s="10"/>
      <c r="D8" s="12">
        <f>D9</f>
        <v>159.0899218484723</v>
      </c>
      <c r="E8" s="12">
        <f t="shared" ref="E8:Q8" si="0">E9</f>
        <v>167.3560714820357</v>
      </c>
      <c r="F8" s="12">
        <f t="shared" si="0"/>
        <v>163.36081593637522</v>
      </c>
      <c r="G8" s="12">
        <f t="shared" si="0"/>
        <v>153.6185653990143</v>
      </c>
      <c r="H8" s="12">
        <f t="shared" si="0"/>
        <v>160.02894264469245</v>
      </c>
      <c r="I8" s="12">
        <f t="shared" si="0"/>
        <v>195.42619580068964</v>
      </c>
      <c r="J8" s="12">
        <f t="shared" si="0"/>
        <v>142.13491097919086</v>
      </c>
      <c r="K8" s="12">
        <f t="shared" si="0"/>
        <v>150.14543058609414</v>
      </c>
      <c r="L8" s="12">
        <f t="shared" si="0"/>
        <v>121.68303988033391</v>
      </c>
      <c r="M8" s="12">
        <f t="shared" si="0"/>
        <v>184.29292359296048</v>
      </c>
      <c r="N8" s="12">
        <f t="shared" si="0"/>
        <v>133.35906798292368</v>
      </c>
      <c r="O8" s="12">
        <f t="shared" si="0"/>
        <v>114.28838983178117</v>
      </c>
      <c r="P8" s="12">
        <f t="shared" si="0"/>
        <v>145.32057859460821</v>
      </c>
      <c r="Q8" s="12">
        <f t="shared" si="0"/>
        <v>142.84371581831783</v>
      </c>
    </row>
    <row r="9" spans="1:17" x14ac:dyDescent="0.2">
      <c r="A9" t="s">
        <v>6</v>
      </c>
      <c r="B9" s="5"/>
      <c r="C9" s="10"/>
      <c r="D9" s="12">
        <f>100+(1.5*D20)</f>
        <v>159.0899218484723</v>
      </c>
      <c r="E9" s="12">
        <f t="shared" ref="E9:Q9" si="1">100+(1.5*E20)</f>
        <v>167.3560714820357</v>
      </c>
      <c r="F9" s="12">
        <f t="shared" si="1"/>
        <v>163.36081593637522</v>
      </c>
      <c r="G9" s="12">
        <f t="shared" ref="G9:J9" si="2">100+(1.5*G20)</f>
        <v>153.6185653990143</v>
      </c>
      <c r="H9" s="12">
        <f t="shared" si="2"/>
        <v>160.02894264469245</v>
      </c>
      <c r="I9" s="12">
        <f t="shared" si="2"/>
        <v>195.42619580068964</v>
      </c>
      <c r="J9" s="12">
        <f t="shared" si="2"/>
        <v>142.13491097919086</v>
      </c>
      <c r="K9" s="12">
        <f t="shared" ref="K9" si="3">100+(1.5*K20)</f>
        <v>150.14543058609414</v>
      </c>
      <c r="L9" s="12">
        <f t="shared" ref="L9" si="4">100+(1.5*L20)</f>
        <v>121.68303988033391</v>
      </c>
      <c r="M9" s="12">
        <f t="shared" si="1"/>
        <v>184.29292359296048</v>
      </c>
      <c r="N9" s="12">
        <f t="shared" si="1"/>
        <v>133.35906798292368</v>
      </c>
      <c r="O9" s="12">
        <f t="shared" si="1"/>
        <v>114.28838983178117</v>
      </c>
      <c r="P9" s="12">
        <f t="shared" si="1"/>
        <v>145.32057859460821</v>
      </c>
      <c r="Q9" s="12">
        <f t="shared" si="1"/>
        <v>142.84371581831783</v>
      </c>
    </row>
    <row r="10" spans="1:17" x14ac:dyDescent="0.2">
      <c r="A10" t="s">
        <v>2</v>
      </c>
      <c r="B10" s="4"/>
      <c r="C10" s="13"/>
      <c r="D10" s="12">
        <f>100+D20</f>
        <v>139.39328123231485</v>
      </c>
      <c r="E10" s="12">
        <f t="shared" ref="E10:Q10" si="5">100+E20</f>
        <v>144.90404765469049</v>
      </c>
      <c r="F10" s="12">
        <f t="shared" si="5"/>
        <v>142.2405439575835</v>
      </c>
      <c r="G10" s="12">
        <f t="shared" ref="G10:J10" si="6">100+G20</f>
        <v>135.74571026600955</v>
      </c>
      <c r="H10" s="12">
        <f t="shared" si="6"/>
        <v>140.01929509646163</v>
      </c>
      <c r="I10" s="12">
        <f t="shared" si="6"/>
        <v>163.61746386712642</v>
      </c>
      <c r="J10" s="12">
        <f t="shared" si="6"/>
        <v>128.08994065279393</v>
      </c>
      <c r="K10" s="12">
        <f t="shared" ref="K10" si="7">100+K20</f>
        <v>133.43028705739607</v>
      </c>
      <c r="L10" s="12">
        <f t="shared" ref="L10" si="8">100+L20</f>
        <v>114.45535992022261</v>
      </c>
      <c r="M10" s="12">
        <f t="shared" si="5"/>
        <v>156.195282395307</v>
      </c>
      <c r="N10" s="12">
        <f t="shared" si="5"/>
        <v>122.23937865528245</v>
      </c>
      <c r="O10" s="12">
        <f t="shared" si="5"/>
        <v>109.52559322118745</v>
      </c>
      <c r="P10" s="12">
        <f t="shared" si="5"/>
        <v>130.21371906307215</v>
      </c>
      <c r="Q10" s="12">
        <f t="shared" si="5"/>
        <v>128.56247721221189</v>
      </c>
    </row>
    <row r="11" spans="1:17" x14ac:dyDescent="0.2">
      <c r="A11" t="s">
        <v>1</v>
      </c>
      <c r="B11" s="6"/>
      <c r="C11" s="10"/>
      <c r="D11" s="12">
        <f>100+(D20/2)</f>
        <v>119.69664061615742</v>
      </c>
      <c r="E11" s="12">
        <f t="shared" ref="E11:Q11" si="9">100+(E20/2)</f>
        <v>122.45202382734524</v>
      </c>
      <c r="F11" s="12">
        <f t="shared" si="9"/>
        <v>121.12027197879175</v>
      </c>
      <c r="G11" s="12">
        <f t="shared" ref="G11:J11" si="10">100+(G20/2)</f>
        <v>117.87285513300478</v>
      </c>
      <c r="H11" s="12">
        <f t="shared" si="10"/>
        <v>120.00964754823082</v>
      </c>
      <c r="I11" s="12">
        <f t="shared" si="10"/>
        <v>131.80873193356322</v>
      </c>
      <c r="J11" s="12">
        <f t="shared" si="10"/>
        <v>114.04497032639696</v>
      </c>
      <c r="K11" s="12">
        <f t="shared" ref="K11" si="11">100+(K20/2)</f>
        <v>116.71514352869804</v>
      </c>
      <c r="L11" s="12">
        <f t="shared" ref="L11" si="12">100+(L20/2)</f>
        <v>107.2276799601113</v>
      </c>
      <c r="M11" s="12">
        <f t="shared" si="9"/>
        <v>128.0976411976535</v>
      </c>
      <c r="N11" s="12">
        <f t="shared" si="9"/>
        <v>111.11968932764123</v>
      </c>
      <c r="O11" s="12">
        <f t="shared" si="9"/>
        <v>104.76279661059372</v>
      </c>
      <c r="P11" s="12">
        <f t="shared" si="9"/>
        <v>115.10685953153607</v>
      </c>
      <c r="Q11" s="12">
        <f t="shared" si="9"/>
        <v>114.28123860610594</v>
      </c>
    </row>
    <row r="12" spans="1:17" x14ac:dyDescent="0.2">
      <c r="A12" t="s">
        <v>0</v>
      </c>
      <c r="B12" s="6"/>
      <c r="C12" s="10"/>
      <c r="D12" s="12">
        <f>100-(D20/2)</f>
        <v>80.303359383842576</v>
      </c>
      <c r="E12" s="12">
        <f t="shared" ref="E12:Q12" si="13">100-(E20/2)</f>
        <v>77.547976172654757</v>
      </c>
      <c r="F12" s="12">
        <f t="shared" si="13"/>
        <v>78.879728021208251</v>
      </c>
      <c r="G12" s="12">
        <f t="shared" ref="G12:J12" si="14">100-(G20/2)</f>
        <v>82.127144866995224</v>
      </c>
      <c r="H12" s="12">
        <f t="shared" si="14"/>
        <v>79.990352451769184</v>
      </c>
      <c r="I12" s="12">
        <f t="shared" si="14"/>
        <v>68.191268066436791</v>
      </c>
      <c r="J12" s="12">
        <f t="shared" si="14"/>
        <v>85.955029673603036</v>
      </c>
      <c r="K12" s="12">
        <f t="shared" ref="K12" si="15">100-(K20/2)</f>
        <v>83.284856471301964</v>
      </c>
      <c r="L12" s="12">
        <f t="shared" ref="L12" si="16">100-(L20/2)</f>
        <v>92.772320039888697</v>
      </c>
      <c r="M12" s="12">
        <f t="shared" si="13"/>
        <v>71.902358802346498</v>
      </c>
      <c r="N12" s="12">
        <f t="shared" si="13"/>
        <v>88.880310672358775</v>
      </c>
      <c r="O12" s="12">
        <f t="shared" si="13"/>
        <v>95.237203389406275</v>
      </c>
      <c r="P12" s="12">
        <f t="shared" si="13"/>
        <v>84.893140468463926</v>
      </c>
      <c r="Q12" s="12">
        <f t="shared" si="13"/>
        <v>85.718761393894056</v>
      </c>
    </row>
    <row r="13" spans="1:17" x14ac:dyDescent="0.2">
      <c r="A13" t="s">
        <v>3</v>
      </c>
      <c r="B13" s="7"/>
      <c r="C13" s="13"/>
      <c r="D13" s="12">
        <f>100-D20</f>
        <v>60.606718767685138</v>
      </c>
      <c r="E13" s="12">
        <f t="shared" ref="E13:Q13" si="17">100-E20</f>
        <v>55.09595234530952</v>
      </c>
      <c r="F13" s="12">
        <f t="shared" si="17"/>
        <v>57.75945604241651</v>
      </c>
      <c r="G13" s="12">
        <f t="shared" ref="G13:J13" si="18">100-G20</f>
        <v>64.254289733990461</v>
      </c>
      <c r="H13" s="12">
        <f t="shared" si="18"/>
        <v>59.980704903538367</v>
      </c>
      <c r="I13" s="12">
        <f t="shared" si="18"/>
        <v>36.382536132873575</v>
      </c>
      <c r="J13" s="12">
        <f t="shared" si="18"/>
        <v>71.910059347206086</v>
      </c>
      <c r="K13" s="12">
        <f t="shared" ref="K13" si="19">100-K20</f>
        <v>66.569712942603914</v>
      </c>
      <c r="L13" s="12">
        <f t="shared" ref="L13" si="20">100-L20</f>
        <v>85.544640079777395</v>
      </c>
      <c r="M13" s="12">
        <f t="shared" si="17"/>
        <v>43.80471760469301</v>
      </c>
      <c r="N13" s="12">
        <f t="shared" si="17"/>
        <v>77.760621344717549</v>
      </c>
      <c r="O13" s="12">
        <f t="shared" si="17"/>
        <v>90.474406778812551</v>
      </c>
      <c r="P13" s="12">
        <f t="shared" si="17"/>
        <v>69.786280936927852</v>
      </c>
      <c r="Q13" s="12">
        <f t="shared" si="17"/>
        <v>71.437522787788112</v>
      </c>
    </row>
    <row r="14" spans="1:17" x14ac:dyDescent="0.2">
      <c r="A14" t="s">
        <v>4</v>
      </c>
      <c r="B14" s="8"/>
      <c r="C14" s="10"/>
      <c r="D14" s="12">
        <f>100-(1.5*D20)</f>
        <v>40.910078151527706</v>
      </c>
      <c r="E14" s="12">
        <f t="shared" ref="E14:Q14" si="21">100-(1.5*E20)</f>
        <v>32.643928517964284</v>
      </c>
      <c r="F14" s="12">
        <f t="shared" si="21"/>
        <v>36.639184063624768</v>
      </c>
      <c r="G14" s="12">
        <f t="shared" ref="G14:J14" si="22">100-(1.5*G20)</f>
        <v>46.381434600985692</v>
      </c>
      <c r="H14" s="12">
        <f t="shared" si="22"/>
        <v>39.971057355307551</v>
      </c>
      <c r="I14" s="12">
        <f t="shared" si="22"/>
        <v>4.5738041993103593</v>
      </c>
      <c r="J14" s="12">
        <f t="shared" si="22"/>
        <v>57.865089020809123</v>
      </c>
      <c r="K14" s="12">
        <f t="shared" ref="K14" si="23">100-(1.5*K20)</f>
        <v>49.854569413905871</v>
      </c>
      <c r="L14" s="12">
        <f t="shared" ref="L14" si="24">100-(1.5*L20)</f>
        <v>78.316960119666092</v>
      </c>
      <c r="M14" s="12">
        <f t="shared" si="21"/>
        <v>15.707076407039523</v>
      </c>
      <c r="N14" s="12">
        <f t="shared" si="21"/>
        <v>66.640932017076324</v>
      </c>
      <c r="O14" s="12">
        <f t="shared" si="21"/>
        <v>85.711610168218826</v>
      </c>
      <c r="P14" s="12">
        <f t="shared" si="21"/>
        <v>54.679421405391778</v>
      </c>
      <c r="Q14" s="12">
        <f t="shared" si="21"/>
        <v>57.15628418168216</v>
      </c>
    </row>
    <row r="15" spans="1:17" x14ac:dyDescent="0.2">
      <c r="A15" t="s">
        <v>5</v>
      </c>
      <c r="B15" s="9"/>
      <c r="C15" s="10"/>
      <c r="D15" s="12">
        <f>D14</f>
        <v>40.910078151527706</v>
      </c>
      <c r="E15" s="12">
        <f t="shared" ref="E15:Q15" si="25">E14</f>
        <v>32.643928517964284</v>
      </c>
      <c r="F15" s="12">
        <f t="shared" si="25"/>
        <v>36.639184063624768</v>
      </c>
      <c r="G15" s="12">
        <f t="shared" ref="G15:J15" si="26">G14</f>
        <v>46.381434600985692</v>
      </c>
      <c r="H15" s="12">
        <f t="shared" si="26"/>
        <v>39.971057355307551</v>
      </c>
      <c r="I15" s="12">
        <f t="shared" si="26"/>
        <v>4.5738041993103593</v>
      </c>
      <c r="J15" s="12">
        <f t="shared" si="26"/>
        <v>57.865089020809123</v>
      </c>
      <c r="K15" s="12">
        <f t="shared" ref="K15" si="27">K14</f>
        <v>49.854569413905871</v>
      </c>
      <c r="L15" s="12">
        <f t="shared" ref="L15" si="28">L14</f>
        <v>78.316960119666092</v>
      </c>
      <c r="M15" s="12">
        <f t="shared" si="25"/>
        <v>15.707076407039523</v>
      </c>
      <c r="N15" s="12">
        <f t="shared" si="25"/>
        <v>66.640932017076324</v>
      </c>
      <c r="O15" s="12">
        <f t="shared" si="25"/>
        <v>85.711610168218826</v>
      </c>
      <c r="P15" s="12">
        <f t="shared" si="25"/>
        <v>54.679421405391778</v>
      </c>
      <c r="Q15" s="12">
        <f t="shared" si="25"/>
        <v>57.15628418168216</v>
      </c>
    </row>
    <row r="16" spans="1:17" x14ac:dyDescent="0.2">
      <c r="D16" s="11"/>
      <c r="E16" s="11"/>
      <c r="F16" s="11"/>
      <c r="G16" s="19"/>
      <c r="H16" s="19"/>
      <c r="I16" s="19"/>
      <c r="J16" s="19"/>
      <c r="K16" s="19"/>
      <c r="L16" s="19"/>
      <c r="M16" s="11"/>
      <c r="N16" s="11"/>
    </row>
    <row r="17" spans="4:17" x14ac:dyDescent="0.2">
      <c r="D17" s="11"/>
      <c r="E17" s="11"/>
      <c r="F17" s="11"/>
      <c r="G17" s="19"/>
      <c r="H17" s="19"/>
      <c r="I17" s="19"/>
      <c r="J17" s="19"/>
      <c r="K17" s="19"/>
      <c r="L17" s="19"/>
      <c r="M17" s="11"/>
      <c r="N17" s="11"/>
    </row>
    <row r="18" spans="4:17" x14ac:dyDescent="0.2">
      <c r="D18" s="11"/>
      <c r="E18" s="11"/>
      <c r="F18" s="11"/>
      <c r="G18" s="19"/>
      <c r="H18" s="19"/>
      <c r="I18" s="19"/>
      <c r="J18" s="19"/>
      <c r="K18" s="19"/>
      <c r="L18" s="19"/>
      <c r="M18" s="11"/>
      <c r="N18" s="11"/>
    </row>
    <row r="19" spans="4:17" x14ac:dyDescent="0.2">
      <c r="D19" s="11"/>
      <c r="E19" s="11"/>
      <c r="F19" s="11"/>
      <c r="G19" s="19"/>
      <c r="H19" s="19"/>
      <c r="I19" s="19"/>
      <c r="J19" s="19"/>
      <c r="K19" s="19"/>
      <c r="L19" s="19"/>
      <c r="M19" s="11"/>
      <c r="N19" s="11"/>
    </row>
    <row r="20" spans="4:17" x14ac:dyDescent="0.2">
      <c r="D20" s="12">
        <v>39.393281232314862</v>
      </c>
      <c r="E20" s="12">
        <v>44.90404765469048</v>
      </c>
      <c r="F20" s="12">
        <v>42.24054395758349</v>
      </c>
      <c r="G20" s="12">
        <v>35.745710266009539</v>
      </c>
      <c r="H20" s="12">
        <v>40.019295096461633</v>
      </c>
      <c r="I20" s="12">
        <v>63.617463867126425</v>
      </c>
      <c r="J20" s="12">
        <v>28.089940652793917</v>
      </c>
      <c r="K20" s="12">
        <v>33.430287057396086</v>
      </c>
      <c r="L20" s="12">
        <v>14.455359920222607</v>
      </c>
      <c r="M20" s="12">
        <v>56.19528239530699</v>
      </c>
      <c r="N20" s="12">
        <v>22.239378655282451</v>
      </c>
      <c r="O20" s="14">
        <v>9.5255932211874512</v>
      </c>
      <c r="P20" s="14">
        <v>30.213719063072148</v>
      </c>
      <c r="Q20" s="14">
        <v>28.562477212211892</v>
      </c>
    </row>
    <row r="23" spans="4:17" x14ac:dyDescent="0.2">
      <c r="D23" s="10"/>
      <c r="E23" s="10"/>
      <c r="F23" s="10"/>
      <c r="G23" s="17"/>
      <c r="H23" s="17"/>
      <c r="I23" s="17"/>
      <c r="J23" s="17"/>
      <c r="K23" s="17"/>
      <c r="L23" s="17"/>
      <c r="M23" s="10"/>
      <c r="N2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index_volgorde_VMgebied</vt:lpstr>
      <vt:lpstr>index_rangorde_VMgebied</vt:lpstr>
      <vt:lpstr>index_volgorde_25geb</vt:lpstr>
      <vt:lpstr>index_volgorde_stadsdelen</vt:lpstr>
      <vt:lpstr>index_volgorde_gemeenten</vt:lpstr>
      <vt:lpstr>klasse grenzen indexen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Poppelaars MSc</dc:creator>
  <cp:lastModifiedBy>Nathalie Hesseling</cp:lastModifiedBy>
  <cp:lastPrinted>2022-06-10T11:27:24Z</cp:lastPrinted>
  <dcterms:created xsi:type="dcterms:W3CDTF">2013-01-21T07:36:59Z</dcterms:created>
  <dcterms:modified xsi:type="dcterms:W3CDTF">2022-09-26T13:51:02Z</dcterms:modified>
</cp:coreProperties>
</file>