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inemckim/Desktop/visual/"/>
    </mc:Choice>
  </mc:AlternateContent>
  <xr:revisionPtr revIDLastSave="0" documentId="13_ncr:1_{01A158FE-6F8B-C24D-9C11-1D4F4B79573C}" xr6:coauthVersionLast="45" xr6:coauthVersionMax="45" xr10:uidLastSave="{00000000-0000-0000-0000-000000000000}"/>
  <bookViews>
    <workbookView xWindow="0" yWindow="0" windowWidth="35840" windowHeight="22400" firstSheet="4" activeTab="11" xr2:uid="{85108911-F7EC-574B-B9B2-3E78BD9FB7BA}"/>
  </bookViews>
  <sheets>
    <sheet name="Sheet1" sheetId="1" r:id="rId1"/>
    <sheet name="G20 members" sheetId="2" r:id="rId2"/>
    <sheet name="Military%GDP" sheetId="4" r:id="rId3"/>
    <sheet name="Milexpendbycount" sheetId="5" r:id="rId4"/>
    <sheet name="Military per capita" sheetId="3" r:id="rId5"/>
    <sheet name="Population" sheetId="9" r:id="rId6"/>
    <sheet name="GDP Current US" sheetId="10" r:id="rId7"/>
    <sheet name="GDP Per Capita" sheetId="11" r:id="rId8"/>
    <sheet name="HC Per capita " sheetId="12" r:id="rId9"/>
    <sheet name="HC total Spending " sheetId="13" r:id="rId10"/>
    <sheet name="HC % GDP" sheetId="15" r:id="rId11"/>
    <sheet name="education spending total" sheetId="16" r:id="rId12"/>
    <sheet name="education spending percapita" sheetId="17" r:id="rId13"/>
    <sheet name="education GDP %" sheetId="14" r:id="rId14"/>
    <sheet name="spending educ per student" sheetId="18" r:id="rId15"/>
  </sheets>
  <definedNames>
    <definedName name="_xlnm._FilterDatabase" localSheetId="11" hidden="1">'education spending total'!$A$1:$R$20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3" l="1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" i="13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" i="1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" i="1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" i="10"/>
</calcChain>
</file>

<file path=xl/sharedStrings.xml><?xml version="1.0" encoding="utf-8"?>
<sst xmlns="http://schemas.openxmlformats.org/spreadsheetml/2006/main" count="896" uniqueCount="126">
  <si>
    <t>You are required to create an effective presentation describing</t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</si>
  <si>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0.5"/>
        <color theme="1"/>
        <rFont val="Calibri"/>
        <family val="2"/>
        <scheme val="minor"/>
      </rPr>
      <t>The educational, healthcare, and military spending of at least the top 10 nations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</si>
  <si>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Calibri"/>
        <family val="2"/>
        <scheme val="minor"/>
      </rPr>
      <t>Choose at least five years of data no older than 10 years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</si>
  <si>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.5"/>
        <color theme="1"/>
        <rFont val="Calibri"/>
        <family val="2"/>
        <scheme val="minor"/>
      </rPr>
      <t>You may use the G-20 for this project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</si>
  <si>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0.5"/>
        <color theme="1"/>
        <rFont val="Calibri"/>
        <family val="2"/>
        <scheme val="minor"/>
      </rPr>
      <t>Compare the spending data to that country’s GDP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</si>
  <si>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0.5"/>
        <color theme="1"/>
        <rFont val="Calibri"/>
        <family val="2"/>
        <scheme val="minor"/>
      </rPr>
      <t>Compare the education and health to the overall military spending of the country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</si>
  <si>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0.5"/>
        <color theme="1"/>
        <rFont val="Calibri"/>
        <family val="2"/>
        <scheme val="minor"/>
      </rPr>
      <t>Compare the per person educational spending to the per person GDP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</si>
  <si>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0.5"/>
        <color theme="1"/>
        <rFont val="Calibri"/>
        <family val="2"/>
        <scheme val="minor"/>
      </rPr>
      <t>Compare the per person healthcare spending to the per person GDP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</si>
  <si>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0.5"/>
        <color theme="1"/>
        <rFont val="Calibri"/>
        <family val="2"/>
        <scheme val="minor"/>
      </rPr>
      <t>Fastest growing countries in healthcare and educational spending in fixed value and in percentage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</si>
  <si>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0.5"/>
        <color theme="1"/>
        <rFont val="Calibri"/>
        <family val="2"/>
        <scheme val="minor"/>
      </rPr>
      <t>Identify any interesting and useful relationships and trends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</si>
  <si>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0.5"/>
        <color theme="1"/>
        <rFont val="Calibri"/>
        <family val="2"/>
        <scheme val="minor"/>
      </rPr>
      <t>Your code, working and well documented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</si>
  <si>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0.5"/>
        <color theme="1"/>
        <rFont val="Calibri"/>
        <family val="2"/>
        <scheme val="minor"/>
      </rPr>
      <t>Your data source, your learning process, your forecasting, your analyses, your conclusions</t>
    </r>
  </si>
  <si>
    <r>
      <t>·</t>
    </r>
    <r>
      <rPr>
        <sz val="7"/>
        <color theme="1"/>
        <rFont val="Times New Roman"/>
        <family val="1"/>
      </rPr>
      <t xml:space="preserve">      </t>
    </r>
    <r>
      <rPr>
        <sz val="10.5"/>
        <color theme="1"/>
        <rFont val="Calibri"/>
        <family val="2"/>
        <scheme val="minor"/>
      </rPr>
      <t>You must use the Google Visualization API tools for this project</t>
    </r>
  </si>
  <si>
    <t xml:space="preserve">Members of G20 </t>
  </si>
  <si>
    <t> Australia</t>
  </si>
  <si>
    <t> Brazil</t>
  </si>
  <si>
    <t> Canada</t>
  </si>
  <si>
    <t> China</t>
  </si>
  <si>
    <t> European Union</t>
  </si>
  <si>
    <t> France</t>
  </si>
  <si>
    <t> Germany</t>
  </si>
  <si>
    <t> India</t>
  </si>
  <si>
    <t> Indonesia</t>
  </si>
  <si>
    <t> Italy</t>
  </si>
  <si>
    <t> Japan</t>
  </si>
  <si>
    <t> Mexico</t>
  </si>
  <si>
    <t> Russia</t>
  </si>
  <si>
    <t> Saudi Arabia</t>
  </si>
  <si>
    <t> South Africa</t>
  </si>
  <si>
    <t> South Korea</t>
  </si>
  <si>
    <t> Turkey</t>
  </si>
  <si>
    <t> United Kingdom</t>
  </si>
  <si>
    <t> United States</t>
  </si>
  <si>
    <t xml:space="preserve">Argentina </t>
  </si>
  <si>
    <t>X</t>
  </si>
  <si>
    <t>x</t>
  </si>
  <si>
    <t>Military expenditure per capita  by country, 1988-2019     © SIPRI 2020</t>
  </si>
  <si>
    <t>Figures are in current US$</t>
  </si>
  <si>
    <t>Countries are grouped by region and subregion</t>
  </si>
  <si>
    <r>
      <t xml:space="preserve">Figures in blue are SIPRI estimates. </t>
    </r>
    <r>
      <rPr>
        <sz val="10"/>
        <color rgb="FFFF0000"/>
        <rFont val="Times New Roman"/>
        <family val="1"/>
      </rPr>
      <t>Figures in red indicate highly uncertain data.</t>
    </r>
  </si>
  <si>
    <t>". ." = data unavailable. "xxx" = country did not exist or was not independent during all or part of the year in question.</t>
  </si>
  <si>
    <t>Country</t>
  </si>
  <si>
    <t xml:space="preserve">G20? </t>
  </si>
  <si>
    <t>Notes</t>
  </si>
  <si>
    <t>South Africa</t>
  </si>
  <si>
    <t>Mexico</t>
  </si>
  <si>
    <t>Canada</t>
  </si>
  <si>
    <t>USA</t>
  </si>
  <si>
    <t>Argentina</t>
  </si>
  <si>
    <t>Brazil</t>
  </si>
  <si>
    <t>China</t>
  </si>
  <si>
    <t>Japan</t>
  </si>
  <si>
    <t>Korea, South</t>
  </si>
  <si>
    <t>India</t>
  </si>
  <si>
    <t>Indonesia</t>
  </si>
  <si>
    <t>Australia</t>
  </si>
  <si>
    <t>Russia</t>
  </si>
  <si>
    <t>France</t>
  </si>
  <si>
    <t>Germany</t>
  </si>
  <si>
    <t>Italy</t>
  </si>
  <si>
    <t>UK</t>
  </si>
  <si>
    <t>Saudi Arabia</t>
  </si>
  <si>
    <t>Turkey</t>
  </si>
  <si>
    <t>Military expenditure by country as percentage of gross domestic product, 1949-2019     © SIPRI 2020</t>
  </si>
  <si>
    <t>Military expenditure by country, in millions of US$ at current prices and exchange rates, 1949-2019      © SIPRI 2020</t>
  </si>
  <si>
    <t>Figures are in US $m., in current prices, converted at the exchange rate for the given year.</t>
  </si>
  <si>
    <t xml:space="preserve">G20 </t>
  </si>
  <si>
    <t>Numbered footnotes can be found on the Footnotes worksheet.</t>
  </si>
  <si>
    <t>† Figures for these countries do not include military pensions</t>
  </si>
  <si>
    <t>‡  Figures for these countries are for current spending only  (i.e. exclude capital spending)</t>
  </si>
  <si>
    <t>§ Figures for these countries are for the adopted budget, rather than actual expenditure</t>
  </si>
  <si>
    <t>¶ Figures for these countries do not include spending on paramilitary forces</t>
  </si>
  <si>
    <r>
      <t>The symbols</t>
    </r>
    <r>
      <rPr>
        <sz val="10"/>
        <color rgb="FFFF0000"/>
        <rFont val="Times New Roman"/>
        <family val="1"/>
      </rPr>
      <t xml:space="preserve"> ||</t>
    </r>
    <r>
      <rPr>
        <sz val="10"/>
        <rFont val="Times New Roman"/>
        <family val="1"/>
      </rPr>
      <t xml:space="preserve"> and </t>
    </r>
    <r>
      <rPr>
        <sz val="10"/>
        <color rgb="FFFF0000"/>
        <rFont val="Times New Roman"/>
        <family val="1"/>
      </rPr>
      <t xml:space="preserve">|| </t>
    </r>
    <r>
      <rPr>
        <sz val="10"/>
        <rFont val="Times New Roman"/>
        <family val="1"/>
      </rPr>
      <t>between two parts of a series for a country indicate a series break, where data before the red lines may not be consistent with data after.</t>
    </r>
  </si>
  <si>
    <t>Country Name</t>
  </si>
  <si>
    <t>Country Code</t>
  </si>
  <si>
    <t>ARG</t>
  </si>
  <si>
    <t>AUS</t>
  </si>
  <si>
    <t>BRA</t>
  </si>
  <si>
    <t>CAN</t>
  </si>
  <si>
    <t>CHN</t>
  </si>
  <si>
    <t>DEU</t>
  </si>
  <si>
    <t>FRA</t>
  </si>
  <si>
    <t>United Kingdom</t>
  </si>
  <si>
    <t>GBR</t>
  </si>
  <si>
    <t>IDN</t>
  </si>
  <si>
    <t>IND</t>
  </si>
  <si>
    <t>ITA</t>
  </si>
  <si>
    <t>JPN</t>
  </si>
  <si>
    <t>Korea, Rep.</t>
  </si>
  <si>
    <t>KOR</t>
  </si>
  <si>
    <t>MEX</t>
  </si>
  <si>
    <t>Russian Federation</t>
  </si>
  <si>
    <t>RUS</t>
  </si>
  <si>
    <t>SAU</t>
  </si>
  <si>
    <t>TUR</t>
  </si>
  <si>
    <t>United States</t>
  </si>
  <si>
    <t>ZAF</t>
  </si>
  <si>
    <t xml:space="preserve">per person GDP </t>
  </si>
  <si>
    <t xml:space="preserve">Military GDP </t>
  </si>
  <si>
    <t>Military expendutire by country</t>
  </si>
  <si>
    <t>Military per Capita</t>
  </si>
  <si>
    <t>NY.GDP.MKTP.CD</t>
  </si>
  <si>
    <t>Gdp</t>
  </si>
  <si>
    <r>
      <t>·</t>
    </r>
    <r>
      <rPr>
        <sz val="7"/>
        <rFont val="Times New Roman"/>
        <family val="1"/>
      </rPr>
      <t xml:space="preserve">      </t>
    </r>
    <r>
      <rPr>
        <sz val="10.5"/>
        <rFont val="Calibri"/>
        <family val="2"/>
        <scheme val="minor"/>
      </rPr>
      <t>Compare the per person military spending to the per person GDP</t>
    </r>
  </si>
  <si>
    <t xml:space="preserve">population </t>
  </si>
  <si>
    <t xml:space="preserve">cleaned by python </t>
  </si>
  <si>
    <t xml:space="preserve">current GDP </t>
  </si>
  <si>
    <t xml:space="preserve">complete </t>
  </si>
  <si>
    <t xml:space="preserve">GDP by person </t>
  </si>
  <si>
    <t xml:space="preserve">health Per person </t>
  </si>
  <si>
    <t xml:space="preserve">health percent GDP </t>
  </si>
  <si>
    <t xml:space="preserve">education % GDP </t>
  </si>
  <si>
    <t xml:space="preserve">education per person </t>
  </si>
  <si>
    <t>/NY.GDP.PCAP.CD</t>
  </si>
  <si>
    <t>SP.POP.TOTL?locations=1W</t>
  </si>
  <si>
    <t>SH.XPD.CHEX.PC.CD</t>
  </si>
  <si>
    <t>SH.XPD.CHEX.GD.ZS</t>
  </si>
  <si>
    <t xml:space="preserve">in chart </t>
  </si>
  <si>
    <t xml:space="preserve">Mean GDP </t>
  </si>
  <si>
    <t xml:space="preserve">Mean </t>
  </si>
  <si>
    <t>NaN</t>
  </si>
  <si>
    <t>Nan</t>
  </si>
  <si>
    <t xml:space="preserve">mean </t>
  </si>
  <si>
    <t>[</t>
  </si>
  <si>
    <t xml:space="preserve">health care total spending </t>
  </si>
  <si>
    <t xml:space="preserve">County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</si>
</sst>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3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theme="1"/>
      <name val="Symbol"/>
      <charset val="2"/>
    </font>
    <font>
      <sz val="7"/>
      <color theme="1"/>
      <name val="Times New Roman"/>
      <family val="1"/>
    </font>
    <font>
      <sz val="10.5"/>
      <color theme="1"/>
      <name val="Courier New"/>
      <family val="1"/>
    </font>
    <font>
      <u/>
      <sz val="12"/>
      <color theme="10"/>
      <name val="Calibri"/>
      <family val="2"/>
      <scheme val="minor"/>
    </font>
    <font>
      <b/>
      <sz val="14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FF"/>
      <name val="Times New Roman"/>
      <family val="1"/>
    </font>
    <font>
      <u/>
      <sz val="12"/>
      <color indexed="12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sz val="10.5"/>
      <color theme="1"/>
      <name val="Calibri (Body)"/>
    </font>
    <font>
      <sz val="10.5"/>
      <name val="Symbol"/>
      <charset val="2"/>
    </font>
    <font>
      <sz val="7"/>
      <name val="Times New Roman"/>
      <family val="1"/>
    </font>
    <font>
      <sz val="10.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enlo"/>
      <family val="2"/>
    </font>
    <font>
      <sz val="12"/>
      <color theme="1"/>
      <name val="Menlo"/>
      <family val="2"/>
    </font>
    <font>
      <b/>
      <sz val="12"/>
      <color theme="1"/>
      <name val="Var(--code-font-family)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4"/>
    </xf>
    <xf numFmtId="0" fontId="5" fillId="0" borderId="0" xfId="0" applyFont="1" applyAlignment="1">
      <alignment horizontal="left" vertical="center" indent="8"/>
    </xf>
    <xf numFmtId="3" fontId="0" fillId="0" borderId="0" xfId="0" applyNumberFormat="1"/>
    <xf numFmtId="4" fontId="0" fillId="0" borderId="0" xfId="0" applyNumberFormat="1"/>
    <xf numFmtId="49" fontId="7" fillId="0" borderId="0" xfId="0" applyNumberFormat="1" applyFont="1"/>
    <xf numFmtId="0" fontId="8" fillId="0" borderId="0" xfId="0" applyFont="1"/>
    <xf numFmtId="164" fontId="8" fillId="0" borderId="0" xfId="0" applyNumberFormat="1" applyFont="1"/>
    <xf numFmtId="164" fontId="9" fillId="0" borderId="0" xfId="0" applyNumberFormat="1" applyFont="1"/>
    <xf numFmtId="49" fontId="8" fillId="0" borderId="0" xfId="0" applyNumberFormat="1" applyFont="1"/>
    <xf numFmtId="0" fontId="10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center"/>
      <protection locked="0"/>
    </xf>
    <xf numFmtId="1" fontId="11" fillId="0" borderId="0" xfId="0" applyNumberFormat="1" applyFont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0" fontId="12" fillId="0" borderId="0" xfId="0" applyFont="1" applyProtection="1">
      <protection locked="0"/>
    </xf>
    <xf numFmtId="0" fontId="6" fillId="0" borderId="0" xfId="2" applyAlignment="1" applyProtection="1">
      <alignment horizontal="center"/>
      <protection locked="0"/>
    </xf>
    <xf numFmtId="164" fontId="13" fillId="0" borderId="0" xfId="0" applyNumberFormat="1" applyFont="1"/>
    <xf numFmtId="164" fontId="12" fillId="0" borderId="0" xfId="0" applyNumberFormat="1" applyFont="1"/>
    <xf numFmtId="0" fontId="12" fillId="0" borderId="0" xfId="0" applyFont="1"/>
    <xf numFmtId="0" fontId="12" fillId="0" borderId="0" xfId="0" applyFont="1" applyAlignment="1" applyProtection="1">
      <alignment horizontal="center"/>
      <protection locked="0"/>
    </xf>
    <xf numFmtId="0" fontId="14" fillId="0" borderId="0" xfId="2" applyFont="1" applyAlignment="1" applyProtection="1">
      <alignment horizontal="center"/>
      <protection locked="0"/>
    </xf>
    <xf numFmtId="164" fontId="15" fillId="0" borderId="0" xfId="0" applyNumberFormat="1" applyFont="1"/>
    <xf numFmtId="0" fontId="8" fillId="2" borderId="0" xfId="0" applyFont="1" applyFill="1"/>
    <xf numFmtId="164" fontId="8" fillId="2" borderId="0" xfId="0" applyNumberFormat="1" applyFont="1" applyFill="1"/>
    <xf numFmtId="1" fontId="11" fillId="2" borderId="0" xfId="0" applyNumberFormat="1" applyFont="1" applyFill="1" applyAlignment="1" applyProtection="1">
      <alignment horizontal="center"/>
      <protection locked="0"/>
    </xf>
    <xf numFmtId="164" fontId="12" fillId="2" borderId="0" xfId="0" applyNumberFormat="1" applyFont="1" applyFill="1"/>
    <xf numFmtId="164" fontId="13" fillId="2" borderId="0" xfId="0" applyNumberFormat="1" applyFont="1" applyFill="1"/>
    <xf numFmtId="0" fontId="0" fillId="2" borderId="0" xfId="0" applyFill="1"/>
    <xf numFmtId="164" fontId="8" fillId="0" borderId="0" xfId="0" applyNumberFormat="1" applyFont="1" applyProtection="1">
      <protection locked="0"/>
    </xf>
    <xf numFmtId="165" fontId="8" fillId="0" borderId="0" xfId="1" applyNumberFormat="1" applyFont="1"/>
    <xf numFmtId="165" fontId="12" fillId="0" borderId="0" xfId="1" applyNumberFormat="1" applyFont="1"/>
    <xf numFmtId="165" fontId="12" fillId="0" borderId="0" xfId="0" applyNumberFormat="1" applyFont="1"/>
    <xf numFmtId="165" fontId="13" fillId="0" borderId="0" xfId="1" applyNumberFormat="1" applyFont="1"/>
    <xf numFmtId="165" fontId="13" fillId="0" borderId="0" xfId="0" applyNumberFormat="1" applyFont="1"/>
    <xf numFmtId="164" fontId="16" fillId="0" borderId="0" xfId="0" applyNumberFormat="1" applyFont="1"/>
    <xf numFmtId="165" fontId="15" fillId="0" borderId="0" xfId="1" applyNumberFormat="1" applyFont="1"/>
    <xf numFmtId="1" fontId="8" fillId="0" borderId="0" xfId="0" applyNumberFormat="1" applyFont="1" applyProtection="1">
      <protection locked="0"/>
    </xf>
    <xf numFmtId="1" fontId="8" fillId="0" borderId="0" xfId="0" applyNumberFormat="1" applyFont="1" applyAlignment="1" applyProtection="1">
      <alignment horizontal="right"/>
      <protection locked="0"/>
    </xf>
    <xf numFmtId="1" fontId="10" fillId="0" borderId="0" xfId="0" applyNumberFormat="1" applyFont="1"/>
    <xf numFmtId="1" fontId="8" fillId="0" borderId="0" xfId="0" applyNumberFormat="1" applyFont="1"/>
    <xf numFmtId="166" fontId="8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/>
      <protection locked="0"/>
    </xf>
    <xf numFmtId="0" fontId="17" fillId="0" borderId="0" xfId="0" applyFont="1" applyProtection="1">
      <protection locked="0"/>
    </xf>
    <xf numFmtId="0" fontId="8" fillId="0" borderId="0" xfId="0" applyFont="1" applyAlignment="1">
      <alignment horizontal="center"/>
    </xf>
    <xf numFmtId="0" fontId="19" fillId="0" borderId="0" xfId="0" applyFont="1" applyAlignment="1">
      <alignment horizontal="left" vertical="center" indent="4"/>
    </xf>
    <xf numFmtId="0" fontId="18" fillId="0" borderId="0" xfId="0" applyFont="1" applyAlignment="1">
      <alignment vertical="top"/>
    </xf>
    <xf numFmtId="0" fontId="7" fillId="0" borderId="0" xfId="0" applyFont="1" applyProtection="1">
      <protection locked="0"/>
    </xf>
    <xf numFmtId="164" fontId="12" fillId="3" borderId="0" xfId="0" applyNumberFormat="1" applyFont="1" applyFill="1"/>
    <xf numFmtId="0" fontId="23" fillId="0" borderId="0" xfId="0" applyFont="1"/>
    <xf numFmtId="0" fontId="0" fillId="0" borderId="0" xfId="0" applyFont="1"/>
    <xf numFmtId="0" fontId="24" fillId="0" borderId="0" xfId="0" applyFont="1"/>
    <xf numFmtId="2" fontId="23" fillId="0" borderId="0" xfId="0" applyNumberFormat="1" applyFont="1"/>
    <xf numFmtId="2" fontId="24" fillId="0" borderId="0" xfId="0" applyNumberFormat="1" applyFont="1"/>
    <xf numFmtId="2" fontId="0" fillId="0" borderId="0" xfId="0" applyNumberFormat="1" applyFont="1"/>
    <xf numFmtId="0" fontId="22" fillId="0" borderId="0" xfId="0" applyFont="1"/>
    <xf numFmtId="0" fontId="25" fillId="0" borderId="0" xfId="0" applyFont="1"/>
    <xf numFmtId="2" fontId="22" fillId="0" borderId="0" xfId="0" applyNumberFormat="1" applyFont="1"/>
    <xf numFmtId="2" fontId="0" fillId="0" borderId="0" xfId="0" applyNumberFormat="1"/>
    <xf numFmtId="0" fontId="28" fillId="5" borderId="2" xfId="0" applyFont="1" applyFill="1" applyBorder="1" applyAlignment="1">
      <alignment wrapText="1"/>
    </xf>
    <xf numFmtId="0" fontId="29" fillId="6" borderId="3" xfId="0" applyFont="1" applyFill="1" applyBorder="1" applyAlignment="1">
      <alignment horizontal="right"/>
    </xf>
    <xf numFmtId="0" fontId="29" fillId="0" borderId="3" xfId="0" applyFont="1" applyBorder="1" applyAlignment="1">
      <alignment horizontal="right"/>
    </xf>
    <xf numFmtId="0" fontId="27" fillId="4" borderId="1" xfId="0" applyNumberFormat="1" applyFont="1" applyFill="1" applyBorder="1" applyAlignment="1">
      <alignment horizontal="center" vertical="top" wrapText="1"/>
    </xf>
    <xf numFmtId="2" fontId="26" fillId="4" borderId="0" xfId="0" applyNumberFormat="1" applyFont="1" applyFill="1" applyBorder="1" applyAlignment="1">
      <alignment horizontal="right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49A4-2772-444E-ABD1-CD745FE18868}">
  <dimension ref="A1:D34"/>
  <sheetViews>
    <sheetView workbookViewId="0">
      <selection activeCell="B31" sqref="B31"/>
    </sheetView>
  </sheetViews>
  <sheetFormatPr baseColWidth="10" defaultRowHeight="16"/>
  <cols>
    <col min="1" max="1" width="85" bestFit="1" customWidth="1"/>
    <col min="3" max="3" width="24.1640625" bestFit="1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3" t="s">
        <v>2</v>
      </c>
    </row>
    <row r="4" spans="1:1">
      <c r="A4" s="3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47" t="s">
        <v>103</v>
      </c>
    </row>
    <row r="10" spans="1:1">
      <c r="A10" s="2" t="s">
        <v>8</v>
      </c>
    </row>
    <row r="11" spans="1:1">
      <c r="A11" s="2" t="s">
        <v>9</v>
      </c>
    </row>
    <row r="12" spans="1:1">
      <c r="A12" s="2" t="s">
        <v>10</v>
      </c>
    </row>
    <row r="13" spans="1:1">
      <c r="A13" s="2" t="s">
        <v>11</v>
      </c>
    </row>
    <row r="14" spans="1:1">
      <c r="A14" s="2" t="s">
        <v>12</v>
      </c>
    </row>
    <row r="17" spans="1:4">
      <c r="A17" s="48" t="s">
        <v>102</v>
      </c>
      <c r="B17" t="s">
        <v>34</v>
      </c>
    </row>
    <row r="18" spans="1:4">
      <c r="A18" t="s">
        <v>97</v>
      </c>
      <c r="B18" t="s">
        <v>34</v>
      </c>
    </row>
    <row r="19" spans="1:4">
      <c r="A19" t="s">
        <v>98</v>
      </c>
      <c r="B19" t="s">
        <v>34</v>
      </c>
    </row>
    <row r="20" spans="1:4">
      <c r="A20" t="s">
        <v>99</v>
      </c>
      <c r="B20" t="s">
        <v>34</v>
      </c>
    </row>
    <row r="21" spans="1:4">
      <c r="A21" t="s">
        <v>100</v>
      </c>
      <c r="B21" t="s">
        <v>34</v>
      </c>
    </row>
    <row r="22" spans="1:4">
      <c r="A22" t="s">
        <v>104</v>
      </c>
    </row>
    <row r="26" spans="1:4">
      <c r="A26" t="s">
        <v>105</v>
      </c>
    </row>
    <row r="27" spans="1:4">
      <c r="A27" t="s">
        <v>104</v>
      </c>
      <c r="B27" t="s">
        <v>107</v>
      </c>
      <c r="C27" t="s">
        <v>114</v>
      </c>
      <c r="D27" t="s">
        <v>117</v>
      </c>
    </row>
    <row r="28" spans="1:4">
      <c r="A28" t="s">
        <v>106</v>
      </c>
      <c r="B28" t="s">
        <v>107</v>
      </c>
      <c r="C28" t="s">
        <v>101</v>
      </c>
      <c r="D28" t="s">
        <v>117</v>
      </c>
    </row>
    <row r="29" spans="1:4">
      <c r="A29" t="s">
        <v>108</v>
      </c>
      <c r="B29" t="s">
        <v>107</v>
      </c>
      <c r="C29" t="s">
        <v>113</v>
      </c>
      <c r="D29" t="s">
        <v>117</v>
      </c>
    </row>
    <row r="30" spans="1:4">
      <c r="A30" t="s">
        <v>109</v>
      </c>
      <c r="B30" t="s">
        <v>107</v>
      </c>
      <c r="C30" t="s">
        <v>115</v>
      </c>
      <c r="D30" t="s">
        <v>117</v>
      </c>
    </row>
    <row r="31" spans="1:4">
      <c r="A31" t="s">
        <v>124</v>
      </c>
    </row>
    <row r="32" spans="1:4">
      <c r="A32" t="s">
        <v>110</v>
      </c>
      <c r="B32" t="s">
        <v>107</v>
      </c>
      <c r="C32" t="s">
        <v>116</v>
      </c>
    </row>
    <row r="33" spans="1:1">
      <c r="A33" t="s">
        <v>111</v>
      </c>
    </row>
    <row r="34" spans="1:1">
      <c r="A34" t="s">
        <v>112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4574-6405-2D49-B614-3D8A79575DB9}">
  <dimension ref="A1:J21"/>
  <sheetViews>
    <sheetView workbookViewId="0">
      <selection activeCell="B1" sqref="B1:B1048576"/>
    </sheetView>
  </sheetViews>
  <sheetFormatPr baseColWidth="10" defaultRowHeight="16"/>
  <sheetData>
    <row r="1" spans="1:10">
      <c r="A1" s="57" t="s">
        <v>73</v>
      </c>
      <c r="B1" t="s">
        <v>74</v>
      </c>
      <c r="C1" s="59">
        <v>2012</v>
      </c>
      <c r="D1" s="59">
        <v>2013</v>
      </c>
      <c r="E1" s="59">
        <v>2014</v>
      </c>
      <c r="F1" s="59">
        <v>2015</v>
      </c>
      <c r="G1" s="59">
        <v>2016</v>
      </c>
      <c r="H1" s="59">
        <v>2017</v>
      </c>
      <c r="I1" s="59">
        <v>2018</v>
      </c>
      <c r="J1" t="s">
        <v>119</v>
      </c>
    </row>
    <row r="2" spans="1:10">
      <c r="A2" s="57" t="s">
        <v>48</v>
      </c>
      <c r="B2" t="s">
        <v>75</v>
      </c>
      <c r="C2" s="60">
        <v>48747.21</v>
      </c>
      <c r="D2" s="60">
        <v>50936.11</v>
      </c>
      <c r="E2" s="60">
        <v>46488.42</v>
      </c>
      <c r="F2" s="60">
        <v>56304.25</v>
      </c>
      <c r="G2" s="60">
        <v>41815.870000000003</v>
      </c>
      <c r="H2" s="60">
        <v>58341.91</v>
      </c>
      <c r="I2" s="60" t="s">
        <v>120</v>
      </c>
      <c r="J2" s="60">
        <f>AVERAGE(C2:I2)</f>
        <v>50438.96166666667</v>
      </c>
    </row>
    <row r="3" spans="1:10">
      <c r="A3" s="57" t="s">
        <v>55</v>
      </c>
      <c r="B3" t="s">
        <v>76</v>
      </c>
      <c r="C3" s="60">
        <v>137470.6</v>
      </c>
      <c r="D3" s="60">
        <v>135031.6</v>
      </c>
      <c r="E3" s="60">
        <v>132345.79999999999</v>
      </c>
      <c r="F3" s="60">
        <v>116407.8</v>
      </c>
      <c r="G3" s="60">
        <v>120950</v>
      </c>
      <c r="H3" s="60">
        <v>131172.6</v>
      </c>
      <c r="I3" s="60" t="s">
        <v>120</v>
      </c>
      <c r="J3" s="60">
        <f t="shared" ref="J3:J20" si="0">AVERAGE(C3:I3)</f>
        <v>128896.40000000001</v>
      </c>
    </row>
    <row r="4" spans="1:10">
      <c r="A4" s="57" t="s">
        <v>49</v>
      </c>
      <c r="B4" t="s">
        <v>77</v>
      </c>
      <c r="C4" s="60">
        <v>189508.2</v>
      </c>
      <c r="D4" s="60">
        <v>195909.2</v>
      </c>
      <c r="E4" s="60">
        <v>204756.6</v>
      </c>
      <c r="F4" s="60">
        <v>158701.29999999999</v>
      </c>
      <c r="G4" s="60">
        <v>164036</v>
      </c>
      <c r="H4" s="60">
        <v>193035.9</v>
      </c>
      <c r="I4" s="60" t="s">
        <v>120</v>
      </c>
      <c r="J4" s="60">
        <f t="shared" si="0"/>
        <v>184324.53333333333</v>
      </c>
    </row>
    <row r="5" spans="1:10">
      <c r="A5" s="57" t="s">
        <v>46</v>
      </c>
      <c r="B5" t="s">
        <v>78</v>
      </c>
      <c r="C5" s="60">
        <v>187766.8</v>
      </c>
      <c r="D5" s="60">
        <v>187529.60000000001</v>
      </c>
      <c r="E5" s="60">
        <v>180077.4</v>
      </c>
      <c r="F5" s="60">
        <v>162060.5</v>
      </c>
      <c r="G5" s="60">
        <v>163147.6</v>
      </c>
      <c r="H5" s="60">
        <v>173761.6</v>
      </c>
      <c r="I5" s="60" t="s">
        <v>120</v>
      </c>
      <c r="J5" s="60">
        <f t="shared" si="0"/>
        <v>175723.91666666666</v>
      </c>
    </row>
    <row r="6" spans="1:10">
      <c r="A6" s="57" t="s">
        <v>50</v>
      </c>
      <c r="B6" t="s">
        <v>79</v>
      </c>
      <c r="C6" s="60">
        <v>382952</v>
      </c>
      <c r="D6" s="60">
        <v>445471.6</v>
      </c>
      <c r="E6" s="60">
        <v>493489.8</v>
      </c>
      <c r="F6" s="60">
        <v>538678.30000000005</v>
      </c>
      <c r="G6" s="60">
        <v>549165.80000000005</v>
      </c>
      <c r="H6" s="60">
        <v>611158.4</v>
      </c>
      <c r="I6" s="60" t="s">
        <v>120</v>
      </c>
      <c r="J6" s="60">
        <f t="shared" si="0"/>
        <v>503485.98333333334</v>
      </c>
    </row>
    <row r="7" spans="1:10">
      <c r="A7" s="57" t="s">
        <v>57</v>
      </c>
      <c r="B7" t="s">
        <v>81</v>
      </c>
      <c r="C7" s="60">
        <v>305468.3</v>
      </c>
      <c r="D7" s="60">
        <v>323419.3</v>
      </c>
      <c r="E7" s="60">
        <v>330756.2</v>
      </c>
      <c r="F7" s="60">
        <v>279774.90000000002</v>
      </c>
      <c r="G7" s="60">
        <v>284029.8</v>
      </c>
      <c r="H7" s="60">
        <v>292851.09999999998</v>
      </c>
      <c r="I7" s="60" t="s">
        <v>120</v>
      </c>
      <c r="J7" s="60">
        <f t="shared" si="0"/>
        <v>302716.60000000003</v>
      </c>
    </row>
    <row r="8" spans="1:10">
      <c r="A8" s="57" t="s">
        <v>58</v>
      </c>
      <c r="B8" t="s">
        <v>80</v>
      </c>
      <c r="C8" s="60">
        <v>382397.1</v>
      </c>
      <c r="D8" s="60">
        <v>410842.3</v>
      </c>
      <c r="E8" s="60">
        <v>428455.9</v>
      </c>
      <c r="F8" s="60">
        <v>377187.2</v>
      </c>
      <c r="G8" s="60">
        <v>389853.7</v>
      </c>
      <c r="H8" s="60">
        <v>416050.1</v>
      </c>
      <c r="I8" s="60" t="s">
        <v>120</v>
      </c>
      <c r="J8" s="60">
        <f t="shared" si="0"/>
        <v>400797.71666666662</v>
      </c>
    </row>
    <row r="9" spans="1:10">
      <c r="A9" s="57" t="s">
        <v>53</v>
      </c>
      <c r="B9" t="s">
        <v>85</v>
      </c>
      <c r="C9" s="60">
        <v>62088.42</v>
      </c>
      <c r="D9" s="60">
        <v>72007.199999999997</v>
      </c>
      <c r="E9" s="60">
        <v>74045.25</v>
      </c>
      <c r="F9" s="60">
        <v>77254.89</v>
      </c>
      <c r="G9" s="60">
        <v>80289.63</v>
      </c>
      <c r="H9" s="60">
        <v>92759.82</v>
      </c>
      <c r="I9" s="60" t="s">
        <v>120</v>
      </c>
      <c r="J9" s="60">
        <f t="shared" si="0"/>
        <v>76407.535000000003</v>
      </c>
    </row>
    <row r="10" spans="1:10">
      <c r="A10" s="57" t="s">
        <v>54</v>
      </c>
      <c r="B10" t="s">
        <v>84</v>
      </c>
      <c r="C10" s="60">
        <v>26598.42</v>
      </c>
      <c r="D10" s="60">
        <v>26992.44</v>
      </c>
      <c r="E10" s="60">
        <v>27767.54</v>
      </c>
      <c r="F10" s="60">
        <v>25949.61</v>
      </c>
      <c r="G10" s="60">
        <v>29114.6</v>
      </c>
      <c r="H10" s="60">
        <v>30426.81</v>
      </c>
      <c r="I10" s="60" t="s">
        <v>120</v>
      </c>
      <c r="J10" s="60">
        <f t="shared" si="0"/>
        <v>27808.236666666664</v>
      </c>
    </row>
    <row r="11" spans="1:10">
      <c r="A11" s="57" t="s">
        <v>59</v>
      </c>
      <c r="B11" t="s">
        <v>86</v>
      </c>
      <c r="C11" s="60">
        <v>186098</v>
      </c>
      <c r="D11" s="60">
        <v>192480.8</v>
      </c>
      <c r="E11" s="60">
        <v>193922.7</v>
      </c>
      <c r="F11" s="60">
        <v>164509.20000000001</v>
      </c>
      <c r="G11" s="60">
        <v>165892.79999999999</v>
      </c>
      <c r="H11" s="60">
        <v>171932.2</v>
      </c>
      <c r="I11" s="60" t="s">
        <v>120</v>
      </c>
      <c r="J11" s="60">
        <f t="shared" si="0"/>
        <v>179139.28333333333</v>
      </c>
    </row>
    <row r="12" spans="1:10">
      <c r="A12" s="57" t="s">
        <v>51</v>
      </c>
      <c r="B12" t="s">
        <v>87</v>
      </c>
      <c r="C12" s="60">
        <v>665211.30000000005</v>
      </c>
      <c r="D12" s="60">
        <v>552620.6</v>
      </c>
      <c r="E12" s="60">
        <v>521763.5</v>
      </c>
      <c r="F12" s="60">
        <v>474703</v>
      </c>
      <c r="G12" s="60">
        <v>530189.9</v>
      </c>
      <c r="H12" s="60">
        <v>528568.30000000005</v>
      </c>
      <c r="I12" s="60" t="s">
        <v>120</v>
      </c>
      <c r="J12" s="60">
        <f t="shared" si="0"/>
        <v>545509.43333333323</v>
      </c>
    </row>
    <row r="13" spans="1:10">
      <c r="A13" s="57" t="s">
        <v>88</v>
      </c>
      <c r="B13" t="s">
        <v>89</v>
      </c>
      <c r="C13" s="60">
        <v>79107.740000000005</v>
      </c>
      <c r="D13" s="60">
        <v>86338.17</v>
      </c>
      <c r="E13" s="60">
        <v>96963.75</v>
      </c>
      <c r="F13" s="60">
        <v>98227.67</v>
      </c>
      <c r="G13" s="60">
        <v>104505.1</v>
      </c>
      <c r="H13" s="60">
        <v>117263.1</v>
      </c>
      <c r="I13" s="60" t="s">
        <v>120</v>
      </c>
      <c r="J13" s="60">
        <f t="shared" si="0"/>
        <v>97067.588333333333</v>
      </c>
    </row>
    <row r="14" spans="1:10">
      <c r="A14" s="57" t="s">
        <v>45</v>
      </c>
      <c r="B14" t="s">
        <v>90</v>
      </c>
      <c r="C14" s="60">
        <v>68106.789999999994</v>
      </c>
      <c r="D14" s="60">
        <v>73420.3</v>
      </c>
      <c r="E14" s="60">
        <v>71711.539999999994</v>
      </c>
      <c r="F14" s="60">
        <v>65685.05</v>
      </c>
      <c r="G14" s="60">
        <v>58535.24</v>
      </c>
      <c r="H14" s="60">
        <v>61724.55</v>
      </c>
      <c r="I14" s="60" t="s">
        <v>120</v>
      </c>
      <c r="J14" s="60">
        <f t="shared" si="0"/>
        <v>66530.578333333324</v>
      </c>
    </row>
    <row r="15" spans="1:10">
      <c r="A15" s="57" t="s">
        <v>91</v>
      </c>
      <c r="B15" t="s">
        <v>92</v>
      </c>
      <c r="C15" s="60">
        <v>108843.4</v>
      </c>
      <c r="D15" s="60">
        <v>116408.4</v>
      </c>
      <c r="E15" s="60">
        <v>106755.2</v>
      </c>
      <c r="F15" s="60">
        <v>72315.490000000005</v>
      </c>
      <c r="G15" s="60">
        <v>67715.48</v>
      </c>
      <c r="H15" s="60">
        <v>84656.77</v>
      </c>
      <c r="I15" s="60" t="s">
        <v>120</v>
      </c>
      <c r="J15" s="60">
        <f t="shared" si="0"/>
        <v>92782.456666666665</v>
      </c>
    </row>
    <row r="16" spans="1:10">
      <c r="A16" s="57" t="s">
        <v>61</v>
      </c>
      <c r="B16" t="s">
        <v>93</v>
      </c>
      <c r="C16" s="60">
        <v>29653.47</v>
      </c>
      <c r="D16" s="60">
        <v>33463.24</v>
      </c>
      <c r="E16" s="60">
        <v>39721.82</v>
      </c>
      <c r="F16" s="60">
        <v>39444.959999999999</v>
      </c>
      <c r="G16" s="60">
        <v>37830.68</v>
      </c>
      <c r="H16" s="60">
        <v>36190.79</v>
      </c>
      <c r="I16" s="60" t="s">
        <v>120</v>
      </c>
      <c r="J16" s="60">
        <f t="shared" si="0"/>
        <v>36050.826666666668</v>
      </c>
    </row>
    <row r="17" spans="1:10">
      <c r="A17" s="57" t="s">
        <v>44</v>
      </c>
      <c r="B17" t="s">
        <v>96</v>
      </c>
      <c r="C17" s="60">
        <v>30630.44</v>
      </c>
      <c r="D17" s="60">
        <v>28267.360000000001</v>
      </c>
      <c r="E17" s="60">
        <v>27809.360000000001</v>
      </c>
      <c r="F17" s="60">
        <v>26075.73</v>
      </c>
      <c r="G17" s="60">
        <v>24071.85</v>
      </c>
      <c r="H17" s="60">
        <v>28456.77</v>
      </c>
      <c r="I17" s="60" t="s">
        <v>120</v>
      </c>
      <c r="J17" s="60">
        <f t="shared" si="0"/>
        <v>27551.918333333331</v>
      </c>
    </row>
    <row r="18" spans="1:10">
      <c r="A18" s="57" t="s">
        <v>62</v>
      </c>
      <c r="B18" t="s">
        <v>94</v>
      </c>
      <c r="C18" s="60">
        <v>39179.47</v>
      </c>
      <c r="D18" s="60">
        <v>41943.41</v>
      </c>
      <c r="E18" s="60">
        <v>40716.71</v>
      </c>
      <c r="F18" s="60">
        <v>35700.230000000003</v>
      </c>
      <c r="G18" s="60">
        <v>37408.18</v>
      </c>
      <c r="H18" s="60">
        <v>36062.26</v>
      </c>
      <c r="I18" s="60" t="s">
        <v>120</v>
      </c>
      <c r="J18" s="60">
        <f t="shared" si="0"/>
        <v>38501.71</v>
      </c>
    </row>
    <row r="19" spans="1:10">
      <c r="A19" s="57" t="s">
        <v>82</v>
      </c>
      <c r="B19" t="s">
        <v>83</v>
      </c>
      <c r="C19" s="60">
        <v>222497.8</v>
      </c>
      <c r="D19" s="60">
        <v>269844.59999999998</v>
      </c>
      <c r="E19" s="60">
        <v>297244</v>
      </c>
      <c r="F19" s="60">
        <v>281709</v>
      </c>
      <c r="G19" s="60">
        <v>258838.3</v>
      </c>
      <c r="H19" s="60">
        <v>254899.6</v>
      </c>
      <c r="I19" s="60" t="s">
        <v>120</v>
      </c>
      <c r="J19" s="60">
        <f t="shared" si="0"/>
        <v>264172.21666666667</v>
      </c>
    </row>
    <row r="20" spans="1:10">
      <c r="A20" s="57" t="s">
        <v>95</v>
      </c>
      <c r="B20" t="s">
        <v>47</v>
      </c>
      <c r="C20" s="60">
        <v>2649046</v>
      </c>
      <c r="D20" s="60">
        <v>2732601</v>
      </c>
      <c r="E20" s="60">
        <v>2886353</v>
      </c>
      <c r="F20" s="60">
        <v>3058241</v>
      </c>
      <c r="G20" s="60">
        <v>3210472</v>
      </c>
      <c r="H20" s="60">
        <v>3329847</v>
      </c>
      <c r="I20" s="60" t="s">
        <v>120</v>
      </c>
      <c r="J20" s="60">
        <f t="shared" si="0"/>
        <v>2977760</v>
      </c>
    </row>
    <row r="21" spans="1:10">
      <c r="A21" s="58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76C0-63D7-2D4C-9A16-1C81ABEF468C}">
  <dimension ref="A1:I20"/>
  <sheetViews>
    <sheetView workbookViewId="0">
      <selection activeCell="A2" sqref="A2:B20"/>
    </sheetView>
  </sheetViews>
  <sheetFormatPr baseColWidth="10" defaultRowHeight="16"/>
  <sheetData>
    <row r="1" spans="1:9">
      <c r="A1" t="s">
        <v>73</v>
      </c>
      <c r="B1" t="s">
        <v>74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</row>
    <row r="2" spans="1:9">
      <c r="A2" t="s">
        <v>48</v>
      </c>
      <c r="B2" t="s">
        <v>75</v>
      </c>
      <c r="C2">
        <v>8.4570380000000007</v>
      </c>
      <c r="D2">
        <v>8.3713470000000001</v>
      </c>
      <c r="E2">
        <v>8.2582330000000006</v>
      </c>
      <c r="F2">
        <v>8.7885039999999996</v>
      </c>
      <c r="G2">
        <v>7.5443990000000003</v>
      </c>
      <c r="H2">
        <v>9.1243149999999993</v>
      </c>
      <c r="I2" t="s">
        <v>120</v>
      </c>
    </row>
    <row r="3" spans="1:9">
      <c r="A3" t="s">
        <v>55</v>
      </c>
      <c r="B3" t="s">
        <v>76</v>
      </c>
      <c r="C3">
        <v>8.6757000000000009</v>
      </c>
      <c r="D3">
        <v>8.7585599999999992</v>
      </c>
      <c r="E3">
        <v>9.0380339999999997</v>
      </c>
      <c r="F3">
        <v>9.3147400000000005</v>
      </c>
      <c r="G3">
        <v>9.1960840000000008</v>
      </c>
      <c r="H3">
        <v>9.2059479999999994</v>
      </c>
      <c r="I3" t="s">
        <v>120</v>
      </c>
    </row>
    <row r="4" spans="1:9">
      <c r="A4" t="s">
        <v>49</v>
      </c>
      <c r="B4" t="s">
        <v>77</v>
      </c>
      <c r="C4">
        <v>7.7353009999999998</v>
      </c>
      <c r="D4">
        <v>7.9770940000000001</v>
      </c>
      <c r="E4">
        <v>8.3960539999999995</v>
      </c>
      <c r="F4">
        <v>8.8702039999999993</v>
      </c>
      <c r="G4">
        <v>9.2062059999999999</v>
      </c>
      <c r="H4">
        <v>9.4674770000000006</v>
      </c>
      <c r="I4" t="s">
        <v>120</v>
      </c>
    </row>
    <row r="5" spans="1:9">
      <c r="A5" t="s">
        <v>46</v>
      </c>
      <c r="B5" t="s">
        <v>78</v>
      </c>
      <c r="C5">
        <v>10.347892</v>
      </c>
      <c r="D5">
        <v>10.227345</v>
      </c>
      <c r="E5">
        <v>10.055616000000001</v>
      </c>
      <c r="F5">
        <v>10.510692000000001</v>
      </c>
      <c r="G5">
        <v>10.737876999999999</v>
      </c>
      <c r="H5">
        <v>10.572768999999999</v>
      </c>
      <c r="I5" t="s">
        <v>120</v>
      </c>
    </row>
    <row r="6" spans="1:9">
      <c r="A6" t="s">
        <v>50</v>
      </c>
      <c r="B6" t="s">
        <v>79</v>
      </c>
      <c r="C6">
        <v>4.5493990000000002</v>
      </c>
      <c r="D6">
        <v>4.7100220000000004</v>
      </c>
      <c r="E6">
        <v>4.7732270000000003</v>
      </c>
      <c r="F6">
        <v>4.8887229999999997</v>
      </c>
      <c r="G6">
        <v>4.9818809999999996</v>
      </c>
      <c r="H6">
        <v>5.1511930000000001</v>
      </c>
      <c r="I6" t="s">
        <v>120</v>
      </c>
    </row>
    <row r="7" spans="1:9">
      <c r="A7" t="s">
        <v>57</v>
      </c>
      <c r="B7" t="s">
        <v>81</v>
      </c>
      <c r="C7">
        <v>11.315469999999999</v>
      </c>
      <c r="D7">
        <v>11.435729</v>
      </c>
      <c r="E7">
        <v>11.571125</v>
      </c>
      <c r="F7">
        <v>11.459076</v>
      </c>
      <c r="G7">
        <v>11.478925</v>
      </c>
      <c r="H7">
        <v>11.312892</v>
      </c>
      <c r="I7" t="s">
        <v>120</v>
      </c>
    </row>
    <row r="8" spans="1:9">
      <c r="A8" t="s">
        <v>58</v>
      </c>
      <c r="B8" t="s">
        <v>80</v>
      </c>
      <c r="C8">
        <v>10.776903000000001</v>
      </c>
      <c r="D8">
        <v>10.93191</v>
      </c>
      <c r="E8">
        <v>10.960459999999999</v>
      </c>
      <c r="F8">
        <v>11.088013</v>
      </c>
      <c r="G8">
        <v>11.130659</v>
      </c>
      <c r="H8">
        <v>11.246835000000001</v>
      </c>
      <c r="I8" t="s">
        <v>120</v>
      </c>
    </row>
    <row r="9" spans="1:9">
      <c r="A9" t="s">
        <v>53</v>
      </c>
      <c r="B9" t="s">
        <v>85</v>
      </c>
      <c r="C9">
        <v>3.3293529999999998</v>
      </c>
      <c r="D9">
        <v>3.7494420000000002</v>
      </c>
      <c r="E9">
        <v>3.6195650000000001</v>
      </c>
      <c r="F9">
        <v>3.5956600000000001</v>
      </c>
      <c r="G9">
        <v>3.510983</v>
      </c>
      <c r="H9">
        <v>3.5349599999999999</v>
      </c>
      <c r="I9" t="s">
        <v>120</v>
      </c>
    </row>
    <row r="10" spans="1:9">
      <c r="A10" t="s">
        <v>54</v>
      </c>
      <c r="B10" t="s">
        <v>84</v>
      </c>
      <c r="C10">
        <v>2.9028670000000001</v>
      </c>
      <c r="D10">
        <v>2.9606509999999999</v>
      </c>
      <c r="E10">
        <v>3.117121</v>
      </c>
      <c r="F10">
        <v>3.0118230000000001</v>
      </c>
      <c r="G10">
        <v>3.1190549999999999</v>
      </c>
      <c r="H10">
        <v>2.9890539999999999</v>
      </c>
      <c r="I10" t="s">
        <v>120</v>
      </c>
    </row>
    <row r="11" spans="1:9">
      <c r="A11" t="s">
        <v>59</v>
      </c>
      <c r="B11" t="s">
        <v>86</v>
      </c>
      <c r="C11">
        <v>8.956061</v>
      </c>
      <c r="D11">
        <v>8.9522670000000009</v>
      </c>
      <c r="E11">
        <v>9.0114409999999996</v>
      </c>
      <c r="F11">
        <v>8.9880340000000007</v>
      </c>
      <c r="G11">
        <v>8.8806290000000008</v>
      </c>
      <c r="H11">
        <v>8.8402589999999996</v>
      </c>
      <c r="I11" t="s">
        <v>120</v>
      </c>
    </row>
    <row r="12" spans="1:9">
      <c r="A12" t="s">
        <v>51</v>
      </c>
      <c r="B12" t="s">
        <v>87</v>
      </c>
      <c r="C12">
        <v>10.790654</v>
      </c>
      <c r="D12">
        <v>10.791594</v>
      </c>
      <c r="E12">
        <v>10.832050000000001</v>
      </c>
      <c r="F12">
        <v>10.885507</v>
      </c>
      <c r="G12">
        <v>10.825529</v>
      </c>
      <c r="H12">
        <v>10.935933</v>
      </c>
      <c r="I12" t="s">
        <v>120</v>
      </c>
    </row>
    <row r="13" spans="1:9">
      <c r="A13" t="s">
        <v>88</v>
      </c>
      <c r="B13" t="s">
        <v>89</v>
      </c>
      <c r="C13">
        <v>6.4374450000000003</v>
      </c>
      <c r="D13">
        <v>6.5788380000000002</v>
      </c>
      <c r="E13">
        <v>6.8214740000000003</v>
      </c>
      <c r="F13">
        <v>7.0450559999999998</v>
      </c>
      <c r="G13">
        <v>7.3251200000000001</v>
      </c>
      <c r="H13">
        <v>7.6038639999999997</v>
      </c>
      <c r="I13" t="s">
        <v>120</v>
      </c>
    </row>
    <row r="14" spans="1:9">
      <c r="A14" t="s">
        <v>45</v>
      </c>
      <c r="B14" t="s">
        <v>90</v>
      </c>
      <c r="C14">
        <v>5.8422450000000001</v>
      </c>
      <c r="D14">
        <v>5.9407769999999998</v>
      </c>
      <c r="E14">
        <v>5.6303859999999997</v>
      </c>
      <c r="F14">
        <v>5.7970870000000003</v>
      </c>
      <c r="G14">
        <v>5.6160920000000001</v>
      </c>
      <c r="H14">
        <v>5.5165410000000001</v>
      </c>
      <c r="I14" t="s">
        <v>120</v>
      </c>
    </row>
    <row r="15" spans="1:9">
      <c r="A15" t="s">
        <v>91</v>
      </c>
      <c r="B15" t="s">
        <v>92</v>
      </c>
      <c r="C15">
        <v>4.9489749999999999</v>
      </c>
      <c r="D15">
        <v>5.0882100000000001</v>
      </c>
      <c r="E15">
        <v>5.188796</v>
      </c>
      <c r="F15">
        <v>5.2951709999999999</v>
      </c>
      <c r="G15">
        <v>5.2654670000000001</v>
      </c>
      <c r="H15">
        <v>5.3445780000000003</v>
      </c>
      <c r="I15" t="s">
        <v>120</v>
      </c>
    </row>
    <row r="16" spans="1:9">
      <c r="A16" t="s">
        <v>61</v>
      </c>
      <c r="B16" t="s">
        <v>93</v>
      </c>
      <c r="C16">
        <v>4.0196240000000003</v>
      </c>
      <c r="D16">
        <v>4.4656830000000003</v>
      </c>
      <c r="E16">
        <v>5.2279549999999997</v>
      </c>
      <c r="F16">
        <v>5.9983449999999996</v>
      </c>
      <c r="G16">
        <v>5.8356300000000001</v>
      </c>
      <c r="H16">
        <v>5.2302530000000003</v>
      </c>
      <c r="I16" t="s">
        <v>120</v>
      </c>
    </row>
    <row r="17" spans="1:9">
      <c r="A17" t="s">
        <v>44</v>
      </c>
      <c r="B17" t="s">
        <v>96</v>
      </c>
      <c r="C17">
        <v>7.7525560000000002</v>
      </c>
      <c r="D17">
        <v>7.720955</v>
      </c>
      <c r="E17">
        <v>7.930148</v>
      </c>
      <c r="F17">
        <v>8.2009089999999993</v>
      </c>
      <c r="G17">
        <v>8.0958279999999991</v>
      </c>
      <c r="H17">
        <v>8.1131180000000001</v>
      </c>
      <c r="I17" t="s">
        <v>120</v>
      </c>
    </row>
    <row r="18" spans="1:9">
      <c r="A18" t="s">
        <v>62</v>
      </c>
      <c r="B18" t="s">
        <v>94</v>
      </c>
      <c r="C18">
        <v>4.4778779999999996</v>
      </c>
      <c r="D18">
        <v>4.4041230000000002</v>
      </c>
      <c r="E18">
        <v>4.3472479999999996</v>
      </c>
      <c r="F18">
        <v>4.1385459999999998</v>
      </c>
      <c r="G18">
        <v>4.3143140000000004</v>
      </c>
      <c r="H18">
        <v>4.2163029999999999</v>
      </c>
      <c r="I18" t="s">
        <v>120</v>
      </c>
    </row>
    <row r="19" spans="1:9">
      <c r="A19" t="s">
        <v>82</v>
      </c>
      <c r="B19" t="s">
        <v>83</v>
      </c>
      <c r="C19">
        <v>8.2859180000000006</v>
      </c>
      <c r="D19">
        <v>9.7657640000000008</v>
      </c>
      <c r="E19">
        <v>9.7566819999999996</v>
      </c>
      <c r="F19">
        <v>9.6868459999999992</v>
      </c>
      <c r="G19">
        <v>9.6990440000000007</v>
      </c>
      <c r="H19">
        <v>9.6316939999999995</v>
      </c>
      <c r="I19" t="s">
        <v>120</v>
      </c>
    </row>
    <row r="20" spans="1:9">
      <c r="A20" t="s">
        <v>95</v>
      </c>
      <c r="B20" t="s">
        <v>47</v>
      </c>
      <c r="C20">
        <v>16.371532999999999</v>
      </c>
      <c r="D20">
        <v>16.347517</v>
      </c>
      <c r="E20">
        <v>16.531663000000002</v>
      </c>
      <c r="F20">
        <v>16.839880999999998</v>
      </c>
      <c r="G20">
        <v>17.19726</v>
      </c>
      <c r="H20">
        <v>17.061268999999999</v>
      </c>
      <c r="I20" t="s">
        <v>120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A70C2-FD90-B04B-BB5D-BFC7E012B8CA}">
  <dimension ref="A1:H20"/>
  <sheetViews>
    <sheetView tabSelected="1" workbookViewId="0">
      <selection activeCell="P16" sqref="P16"/>
    </sheetView>
  </sheetViews>
  <sheetFormatPr baseColWidth="10" defaultRowHeight="16"/>
  <cols>
    <col min="1" max="1" width="10.1640625" bestFit="1" customWidth="1"/>
    <col min="2" max="2" width="10.1640625" customWidth="1"/>
  </cols>
  <sheetData>
    <row r="1" spans="1:8" ht="24">
      <c r="A1" s="61" t="s">
        <v>41</v>
      </c>
      <c r="B1" s="65" t="s">
        <v>125</v>
      </c>
      <c r="C1" s="64">
        <v>2013</v>
      </c>
      <c r="D1" s="64">
        <v>2014</v>
      </c>
      <c r="E1" s="64">
        <v>2015</v>
      </c>
      <c r="F1" s="64">
        <v>2016</v>
      </c>
      <c r="G1" s="64">
        <v>2017</v>
      </c>
      <c r="H1" s="64">
        <v>2018</v>
      </c>
    </row>
    <row r="2" spans="1:8">
      <c r="A2" t="s">
        <v>48</v>
      </c>
      <c r="B2" t="s">
        <v>75</v>
      </c>
      <c r="C2" s="62">
        <v>34703.649819999999</v>
      </c>
      <c r="D2" s="62">
        <v>33363.959369999997</v>
      </c>
      <c r="E2" s="62">
        <v>36926.106809999997</v>
      </c>
      <c r="F2" s="62">
        <v>34714.244140000003</v>
      </c>
      <c r="G2" s="62">
        <v>35105.55042</v>
      </c>
      <c r="H2" s="62"/>
    </row>
    <row r="3" spans="1:8">
      <c r="A3" t="s">
        <v>55</v>
      </c>
      <c r="B3" t="s">
        <v>76</v>
      </c>
      <c r="C3" s="63">
        <v>62994.580909999997</v>
      </c>
      <c r="D3" s="63">
        <v>63810.021249999998</v>
      </c>
      <c r="E3" s="63">
        <v>67161.678709999993</v>
      </c>
      <c r="F3" s="63">
        <v>68549.156969999996</v>
      </c>
      <c r="G3" s="63"/>
      <c r="H3" s="63"/>
    </row>
    <row r="4" spans="1:8">
      <c r="A4" t="s">
        <v>49</v>
      </c>
      <c r="B4" t="s">
        <v>77</v>
      </c>
      <c r="C4" s="63">
        <v>126572.58708</v>
      </c>
      <c r="D4" s="63">
        <v>129598.93015</v>
      </c>
      <c r="E4" s="63">
        <v>131152.08569000001</v>
      </c>
      <c r="F4" s="63"/>
      <c r="G4" s="63"/>
      <c r="H4" s="63"/>
    </row>
    <row r="5" spans="1:8">
      <c r="A5" t="s">
        <v>46</v>
      </c>
      <c r="B5" t="s">
        <v>78</v>
      </c>
      <c r="C5" s="63"/>
      <c r="D5" s="63"/>
      <c r="E5" s="63"/>
      <c r="F5" s="63"/>
      <c r="G5" s="63"/>
      <c r="H5" s="63"/>
    </row>
    <row r="6" spans="1:8">
      <c r="A6" t="s">
        <v>50</v>
      </c>
      <c r="B6" t="s">
        <v>79</v>
      </c>
      <c r="C6" s="62"/>
      <c r="D6" s="62"/>
      <c r="E6" s="62"/>
      <c r="F6" s="62"/>
      <c r="G6" s="62"/>
      <c r="H6" s="62"/>
    </row>
    <row r="7" spans="1:8">
      <c r="A7" t="s">
        <v>57</v>
      </c>
      <c r="B7" t="s">
        <v>81</v>
      </c>
      <c r="C7" s="62"/>
      <c r="D7" s="62"/>
      <c r="E7" s="62"/>
      <c r="F7" s="62"/>
      <c r="G7" s="62"/>
      <c r="H7" s="62"/>
    </row>
    <row r="8" spans="1:8">
      <c r="A8" t="s">
        <v>58</v>
      </c>
      <c r="B8" t="s">
        <v>80</v>
      </c>
      <c r="C8" s="62">
        <v>167858.79519999999</v>
      </c>
      <c r="D8" s="62">
        <v>171024.378</v>
      </c>
      <c r="E8" s="62">
        <v>169908.18969999999</v>
      </c>
      <c r="F8" s="62">
        <v>173564.09982999999</v>
      </c>
      <c r="G8" s="62"/>
      <c r="H8" s="62"/>
    </row>
    <row r="9" spans="1:8">
      <c r="A9" t="s">
        <v>53</v>
      </c>
      <c r="B9" t="s">
        <v>85</v>
      </c>
      <c r="C9" s="62">
        <v>65967.860719999997</v>
      </c>
      <c r="D9" s="62"/>
      <c r="E9" s="62"/>
      <c r="F9" s="62"/>
      <c r="G9" s="62"/>
      <c r="H9" s="62"/>
    </row>
    <row r="10" spans="1:8">
      <c r="A10" t="s">
        <v>54</v>
      </c>
      <c r="B10" t="s">
        <v>84</v>
      </c>
      <c r="C10" s="63">
        <v>28065.569390000001</v>
      </c>
      <c r="D10" s="63">
        <v>28847.504130000001</v>
      </c>
      <c r="E10" s="63">
        <v>32974.079310000001</v>
      </c>
      <c r="F10" s="63"/>
      <c r="G10" s="63"/>
      <c r="H10" s="63"/>
    </row>
    <row r="11" spans="1:8">
      <c r="A11" t="s">
        <v>59</v>
      </c>
      <c r="B11" t="s">
        <v>86</v>
      </c>
      <c r="C11" s="63">
        <v>78033.757859999998</v>
      </c>
      <c r="D11" s="63">
        <v>76444.193509999997</v>
      </c>
      <c r="E11" s="63">
        <v>77272.397540000005</v>
      </c>
      <c r="F11" s="63">
        <v>73304.627399999998</v>
      </c>
      <c r="G11" s="63"/>
      <c r="H11" s="63"/>
    </row>
    <row r="12" spans="1:8">
      <c r="A12" t="s">
        <v>51</v>
      </c>
      <c r="B12" t="s">
        <v>87</v>
      </c>
      <c r="C12" s="63">
        <v>173193.02999000001</v>
      </c>
      <c r="D12" s="63">
        <v>173052.63449</v>
      </c>
      <c r="E12" s="63"/>
      <c r="F12" s="63">
        <v>156022.13612000001</v>
      </c>
      <c r="G12" s="63"/>
      <c r="H12" s="63"/>
    </row>
    <row r="13" spans="1:8">
      <c r="A13" t="s">
        <v>88</v>
      </c>
      <c r="B13" t="s">
        <v>89</v>
      </c>
      <c r="C13" s="63"/>
      <c r="D13" s="63"/>
      <c r="E13" s="63"/>
      <c r="F13" s="63">
        <v>68238.308900000004</v>
      </c>
      <c r="G13" s="63"/>
      <c r="H13" s="63"/>
    </row>
    <row r="14" spans="1:8">
      <c r="A14" t="s">
        <v>45</v>
      </c>
      <c r="B14" t="s">
        <v>90</v>
      </c>
      <c r="C14" s="63">
        <v>48753.159720000003</v>
      </c>
      <c r="D14" s="63">
        <v>56146.012289999999</v>
      </c>
      <c r="E14" s="63">
        <v>57712.327319999997</v>
      </c>
      <c r="F14" s="63">
        <v>55706.383029999997</v>
      </c>
      <c r="G14" s="63"/>
      <c r="H14" s="63"/>
    </row>
    <row r="15" spans="1:8">
      <c r="A15" t="s">
        <v>91</v>
      </c>
      <c r="B15" t="s">
        <v>92</v>
      </c>
      <c r="C15" s="63">
        <v>59113.669000000002</v>
      </c>
      <c r="D15" s="63">
        <v>63588.141889999999</v>
      </c>
      <c r="E15" s="63">
        <v>59353.753629999999</v>
      </c>
      <c r="F15" s="63">
        <v>58140.620410000003</v>
      </c>
      <c r="G15" s="63"/>
      <c r="H15" s="63"/>
    </row>
    <row r="16" spans="1:8">
      <c r="A16" t="s">
        <v>61</v>
      </c>
      <c r="B16" t="s">
        <v>93</v>
      </c>
      <c r="C16" s="63"/>
      <c r="D16" s="63"/>
      <c r="E16" s="63"/>
      <c r="F16" s="63"/>
      <c r="G16" s="63"/>
      <c r="H16" s="63"/>
    </row>
    <row r="17" spans="1:8">
      <c r="A17" t="s">
        <v>44</v>
      </c>
      <c r="B17" t="s">
        <v>96</v>
      </c>
      <c r="C17" s="62">
        <v>16790.345290000001</v>
      </c>
      <c r="D17" s="62">
        <v>17302.285390000001</v>
      </c>
      <c r="E17" s="62">
        <v>17358.312760000001</v>
      </c>
      <c r="F17" s="62">
        <v>17526.172259999999</v>
      </c>
      <c r="G17" s="62">
        <v>18115.494559999999</v>
      </c>
      <c r="H17" s="62">
        <v>18509.78296</v>
      </c>
    </row>
    <row r="18" spans="1:8">
      <c r="A18" t="s">
        <v>62</v>
      </c>
      <c r="B18" t="s">
        <v>94</v>
      </c>
      <c r="C18" s="63"/>
      <c r="D18" s="63"/>
      <c r="E18" s="63"/>
      <c r="F18" s="63"/>
      <c r="G18" s="63"/>
      <c r="H18" s="63"/>
    </row>
    <row r="19" spans="1:8">
      <c r="A19" t="s">
        <v>82</v>
      </c>
      <c r="B19" t="s">
        <v>83</v>
      </c>
      <c r="C19" s="62">
        <v>135778.87794999999</v>
      </c>
      <c r="D19" s="62">
        <v>140460.69029999999</v>
      </c>
      <c r="E19" s="62">
        <v>143181.53451999999</v>
      </c>
      <c r="F19" s="62">
        <v>143346.83314999999</v>
      </c>
      <c r="G19" s="62"/>
      <c r="H19" s="62"/>
    </row>
    <row r="20" spans="1:8">
      <c r="A20" t="s">
        <v>95</v>
      </c>
      <c r="B20" t="s">
        <v>47</v>
      </c>
      <c r="C20" s="62">
        <v>846080.32862000004</v>
      </c>
      <c r="D20" s="62">
        <v>867029.48589000001</v>
      </c>
      <c r="E20" s="62"/>
      <c r="F20" s="62"/>
      <c r="G20" s="62"/>
      <c r="H20" s="62"/>
    </row>
  </sheetData>
  <autoFilter ref="A1:R20" xr:uid="{7182976F-9DC1-B047-A904-854F6466C41F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826C-A32C-9F4A-AC72-AC2DC3706346}">
  <dimension ref="A1:H20"/>
  <sheetViews>
    <sheetView workbookViewId="0">
      <selection activeCell="V44" sqref="V44"/>
    </sheetView>
  </sheetViews>
  <sheetFormatPr baseColWidth="10" defaultRowHeight="16"/>
  <sheetData>
    <row r="1" spans="1:8">
      <c r="A1" t="s">
        <v>41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</row>
    <row r="2" spans="1:8">
      <c r="A2" t="s">
        <v>48</v>
      </c>
      <c r="B2" t="s">
        <v>120</v>
      </c>
      <c r="C2">
        <v>822.30417899999998</v>
      </c>
      <c r="D2">
        <v>781.91587400000003</v>
      </c>
      <c r="E2">
        <v>856.11926000000005</v>
      </c>
      <c r="F2">
        <v>796.37419299999999</v>
      </c>
      <c r="G2">
        <v>797.04168600000003</v>
      </c>
      <c r="H2" t="s">
        <v>120</v>
      </c>
    </row>
    <row r="3" spans="1:8">
      <c r="A3" t="s">
        <v>55</v>
      </c>
      <c r="B3" t="s">
        <v>120</v>
      </c>
      <c r="C3">
        <v>2723.7214439999998</v>
      </c>
      <c r="D3">
        <v>2718.132337</v>
      </c>
      <c r="E3">
        <v>2820.0240509999999</v>
      </c>
      <c r="F3">
        <v>2833.674528</v>
      </c>
      <c r="G3" t="s">
        <v>120</v>
      </c>
      <c r="H3" t="s">
        <v>120</v>
      </c>
    </row>
    <row r="4" spans="1:8">
      <c r="A4" t="s">
        <v>49</v>
      </c>
      <c r="B4" t="s">
        <v>120</v>
      </c>
      <c r="C4">
        <v>629.60190299999999</v>
      </c>
      <c r="D4">
        <v>639.16227500000002</v>
      </c>
      <c r="E4">
        <v>641.41904</v>
      </c>
      <c r="F4" t="s">
        <v>120</v>
      </c>
      <c r="G4" t="s">
        <v>120</v>
      </c>
      <c r="H4" t="s">
        <v>120</v>
      </c>
    </row>
    <row r="5" spans="1:8">
      <c r="A5" t="s">
        <v>46</v>
      </c>
      <c r="B5" t="s">
        <v>120</v>
      </c>
      <c r="C5" t="s">
        <v>120</v>
      </c>
      <c r="D5" t="s">
        <v>120</v>
      </c>
      <c r="E5" t="s">
        <v>120</v>
      </c>
      <c r="F5" t="s">
        <v>120</v>
      </c>
      <c r="G5" t="s">
        <v>120</v>
      </c>
      <c r="H5" t="s">
        <v>120</v>
      </c>
    </row>
    <row r="6" spans="1:8">
      <c r="A6" t="s">
        <v>50</v>
      </c>
      <c r="B6" t="s">
        <v>120</v>
      </c>
      <c r="C6" t="s">
        <v>120</v>
      </c>
      <c r="D6" t="s">
        <v>120</v>
      </c>
      <c r="E6" t="s">
        <v>120</v>
      </c>
      <c r="F6" t="s">
        <v>120</v>
      </c>
      <c r="G6" t="s">
        <v>120</v>
      </c>
      <c r="H6" t="s">
        <v>120</v>
      </c>
    </row>
    <row r="7" spans="1:8">
      <c r="A7" t="s">
        <v>57</v>
      </c>
      <c r="B7" t="s">
        <v>120</v>
      </c>
      <c r="C7" t="s">
        <v>120</v>
      </c>
      <c r="D7" t="s">
        <v>120</v>
      </c>
      <c r="E7" t="s">
        <v>120</v>
      </c>
      <c r="F7" t="s">
        <v>120</v>
      </c>
      <c r="G7" t="s">
        <v>120</v>
      </c>
      <c r="H7" t="s">
        <v>120</v>
      </c>
    </row>
    <row r="8" spans="1:8">
      <c r="A8" t="s">
        <v>58</v>
      </c>
      <c r="B8" t="s">
        <v>120</v>
      </c>
      <c r="C8">
        <v>2081.4376080000002</v>
      </c>
      <c r="D8">
        <v>2111.8683420000002</v>
      </c>
      <c r="E8">
        <v>2080.0004749999998</v>
      </c>
      <c r="F8">
        <v>2107.6734080000001</v>
      </c>
      <c r="G8" t="s">
        <v>120</v>
      </c>
      <c r="H8" t="s">
        <v>120</v>
      </c>
    </row>
    <row r="9" spans="1:8">
      <c r="A9" t="s">
        <v>53</v>
      </c>
      <c r="B9" t="s">
        <v>120</v>
      </c>
      <c r="C9">
        <v>51.503346000000001</v>
      </c>
      <c r="D9" t="s">
        <v>120</v>
      </c>
      <c r="E9" t="s">
        <v>120</v>
      </c>
      <c r="F9" t="s">
        <v>120</v>
      </c>
      <c r="G9" t="s">
        <v>120</v>
      </c>
      <c r="H9" t="s">
        <v>120</v>
      </c>
    </row>
    <row r="10" spans="1:8">
      <c r="A10" t="s">
        <v>54</v>
      </c>
      <c r="B10" t="s">
        <v>120</v>
      </c>
      <c r="C10">
        <v>111.45693300000001</v>
      </c>
      <c r="D10">
        <v>113.07026500000001</v>
      </c>
      <c r="E10">
        <v>127.616935</v>
      </c>
      <c r="F10" t="s">
        <v>120</v>
      </c>
      <c r="G10" t="s">
        <v>120</v>
      </c>
      <c r="H10" t="s">
        <v>120</v>
      </c>
    </row>
    <row r="11" spans="1:8">
      <c r="A11" t="s">
        <v>59</v>
      </c>
      <c r="B11" t="s">
        <v>120</v>
      </c>
      <c r="C11">
        <v>1295.51126</v>
      </c>
      <c r="D11">
        <v>1257.530432</v>
      </c>
      <c r="E11">
        <v>1272.3803230000001</v>
      </c>
      <c r="F11">
        <v>1209.098673</v>
      </c>
      <c r="G11" t="s">
        <v>120</v>
      </c>
      <c r="H11" t="s">
        <v>120</v>
      </c>
    </row>
    <row r="12" spans="1:8">
      <c r="A12" t="s">
        <v>51</v>
      </c>
      <c r="B12" t="s">
        <v>120</v>
      </c>
      <c r="C12">
        <v>1358.962925</v>
      </c>
      <c r="D12">
        <v>1359.6643079999999</v>
      </c>
      <c r="E12" t="s">
        <v>120</v>
      </c>
      <c r="F12">
        <v>1228.573856</v>
      </c>
      <c r="G12" t="s">
        <v>120</v>
      </c>
      <c r="H12" t="s">
        <v>120</v>
      </c>
    </row>
    <row r="13" spans="1:8">
      <c r="A13" t="s">
        <v>88</v>
      </c>
      <c r="B13" t="s">
        <v>120</v>
      </c>
      <c r="C13" t="s">
        <v>120</v>
      </c>
      <c r="D13" t="s">
        <v>120</v>
      </c>
      <c r="E13" t="s">
        <v>120</v>
      </c>
      <c r="F13">
        <v>1332.3162050000001</v>
      </c>
      <c r="G13" t="s">
        <v>120</v>
      </c>
      <c r="H13" t="s">
        <v>120</v>
      </c>
    </row>
    <row r="14" spans="1:8">
      <c r="A14" t="s">
        <v>45</v>
      </c>
      <c r="B14" t="s">
        <v>120</v>
      </c>
      <c r="C14">
        <v>410.28632900000002</v>
      </c>
      <c r="D14">
        <v>466.50286699999998</v>
      </c>
      <c r="E14">
        <v>473.602104</v>
      </c>
      <c r="F14">
        <v>451.67322000000001</v>
      </c>
      <c r="G14" t="s">
        <v>120</v>
      </c>
      <c r="H14" t="s">
        <v>120</v>
      </c>
    </row>
    <row r="15" spans="1:8">
      <c r="A15" t="s">
        <v>91</v>
      </c>
      <c r="B15" t="s">
        <v>120</v>
      </c>
      <c r="C15">
        <v>411.92210599999999</v>
      </c>
      <c r="D15">
        <v>442.13801699999999</v>
      </c>
      <c r="E15">
        <v>411.90175499999998</v>
      </c>
      <c r="F15">
        <v>402.796559</v>
      </c>
      <c r="G15" t="s">
        <v>120</v>
      </c>
      <c r="H15" t="s">
        <v>120</v>
      </c>
    </row>
    <row r="16" spans="1:8">
      <c r="A16" t="s">
        <v>61</v>
      </c>
      <c r="B16" t="s">
        <v>120</v>
      </c>
      <c r="C16" t="s">
        <v>120</v>
      </c>
      <c r="D16" t="s">
        <v>120</v>
      </c>
      <c r="E16" t="s">
        <v>120</v>
      </c>
      <c r="F16" t="s">
        <v>120</v>
      </c>
      <c r="G16" t="s">
        <v>120</v>
      </c>
      <c r="H16" t="s">
        <v>120</v>
      </c>
    </row>
    <row r="17" spans="1:8">
      <c r="A17" t="s">
        <v>44</v>
      </c>
      <c r="B17" t="s">
        <v>120</v>
      </c>
      <c r="C17">
        <v>312.73205799999999</v>
      </c>
      <c r="D17">
        <v>317.20544599999999</v>
      </c>
      <c r="E17">
        <v>313.40406899999999</v>
      </c>
      <c r="F17">
        <v>311.833324</v>
      </c>
      <c r="G17">
        <v>317.81317899999999</v>
      </c>
      <c r="H17">
        <v>320.351403</v>
      </c>
    </row>
    <row r="18" spans="1:8">
      <c r="A18" t="s">
        <v>62</v>
      </c>
      <c r="B18" t="s">
        <v>120</v>
      </c>
      <c r="C18" t="s">
        <v>120</v>
      </c>
      <c r="D18" t="s">
        <v>120</v>
      </c>
      <c r="E18" t="s">
        <v>120</v>
      </c>
      <c r="F18" t="s">
        <v>120</v>
      </c>
      <c r="G18" t="s">
        <v>120</v>
      </c>
      <c r="H18" t="s">
        <v>120</v>
      </c>
    </row>
    <row r="19" spans="1:8">
      <c r="A19" t="s">
        <v>82</v>
      </c>
      <c r="B19" t="s">
        <v>120</v>
      </c>
      <c r="C19">
        <v>2117.3013340000002</v>
      </c>
      <c r="D19">
        <v>2174.2367479999998</v>
      </c>
      <c r="E19">
        <v>2198.8613089999999</v>
      </c>
      <c r="F19">
        <v>2184.7790399999999</v>
      </c>
      <c r="G19" t="s">
        <v>120</v>
      </c>
      <c r="H19" t="s">
        <v>120</v>
      </c>
    </row>
    <row r="20" spans="1:8">
      <c r="A20" t="s">
        <v>95</v>
      </c>
      <c r="B20" t="s">
        <v>120</v>
      </c>
      <c r="C20">
        <v>2677.5226480000001</v>
      </c>
      <c r="D20">
        <v>2723.9294380000001</v>
      </c>
      <c r="E20" t="s">
        <v>120</v>
      </c>
      <c r="F20" t="s">
        <v>120</v>
      </c>
      <c r="G20" t="s">
        <v>120</v>
      </c>
      <c r="H20" t="s">
        <v>120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54E5-082F-DA49-9026-CA767FA04779}">
  <dimension ref="A1:I20"/>
  <sheetViews>
    <sheetView workbookViewId="0">
      <selection activeCell="S40" sqref="S40"/>
    </sheetView>
  </sheetViews>
  <sheetFormatPr baseColWidth="10" defaultRowHeight="16"/>
  <sheetData>
    <row r="1" spans="1:9">
      <c r="A1" t="s">
        <v>73</v>
      </c>
      <c r="B1" t="s">
        <v>74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</row>
    <row r="2" spans="1:9">
      <c r="A2" t="s">
        <v>48</v>
      </c>
      <c r="B2" t="s">
        <v>75</v>
      </c>
      <c r="C2">
        <v>5.3458300000000003</v>
      </c>
      <c r="D2">
        <v>5.4366099999999999</v>
      </c>
      <c r="E2">
        <v>5.36144</v>
      </c>
      <c r="F2">
        <v>5.7761100000000001</v>
      </c>
      <c r="G2">
        <v>5.54549</v>
      </c>
      <c r="H2">
        <v>5.4622299999999999</v>
      </c>
      <c r="I2" t="s">
        <v>120</v>
      </c>
    </row>
    <row r="3" spans="1:9">
      <c r="A3" t="s">
        <v>55</v>
      </c>
      <c r="B3" t="s">
        <v>76</v>
      </c>
      <c r="C3">
        <v>4.8689999999999998</v>
      </c>
      <c r="D3">
        <v>5.2297399999999996</v>
      </c>
      <c r="E3">
        <v>5.1647699999999999</v>
      </c>
      <c r="F3">
        <v>5.31196</v>
      </c>
      <c r="G3">
        <v>5.27163</v>
      </c>
      <c r="H3" t="s">
        <v>120</v>
      </c>
      <c r="I3" t="s">
        <v>120</v>
      </c>
    </row>
    <row r="4" spans="1:9">
      <c r="A4" t="s">
        <v>49</v>
      </c>
      <c r="B4" t="s">
        <v>77</v>
      </c>
      <c r="C4">
        <v>5.8551000000000002</v>
      </c>
      <c r="D4">
        <v>5.8388499999999999</v>
      </c>
      <c r="E4">
        <v>5.94848</v>
      </c>
      <c r="F4">
        <v>6.2410600000000001</v>
      </c>
      <c r="G4" t="s">
        <v>120</v>
      </c>
      <c r="H4" t="s">
        <v>120</v>
      </c>
      <c r="I4" t="s">
        <v>120</v>
      </c>
    </row>
    <row r="5" spans="1:9">
      <c r="A5" t="s">
        <v>46</v>
      </c>
      <c r="B5" t="s">
        <v>78</v>
      </c>
      <c r="C5" t="s">
        <v>120</v>
      </c>
      <c r="D5" t="s">
        <v>120</v>
      </c>
      <c r="E5" t="s">
        <v>120</v>
      </c>
      <c r="F5" t="s">
        <v>120</v>
      </c>
      <c r="G5" t="s">
        <v>120</v>
      </c>
      <c r="H5" t="s">
        <v>120</v>
      </c>
      <c r="I5" t="s">
        <v>120</v>
      </c>
    </row>
    <row r="6" spans="1:9">
      <c r="A6" t="s">
        <v>50</v>
      </c>
      <c r="B6" t="s">
        <v>79</v>
      </c>
      <c r="C6" t="s">
        <v>120</v>
      </c>
      <c r="D6" t="s">
        <v>120</v>
      </c>
      <c r="E6" t="s">
        <v>120</v>
      </c>
      <c r="F6" t="s">
        <v>120</v>
      </c>
      <c r="G6" t="s">
        <v>120</v>
      </c>
      <c r="H6" t="s">
        <v>120</v>
      </c>
      <c r="I6" t="s">
        <v>120</v>
      </c>
    </row>
    <row r="7" spans="1:9">
      <c r="A7" t="s">
        <v>57</v>
      </c>
      <c r="B7" t="s">
        <v>81</v>
      </c>
      <c r="C7" t="s">
        <v>120</v>
      </c>
      <c r="D7" t="s">
        <v>120</v>
      </c>
      <c r="E7" t="s">
        <v>120</v>
      </c>
      <c r="F7" t="s">
        <v>120</v>
      </c>
      <c r="G7" t="s">
        <v>120</v>
      </c>
      <c r="H7" t="s">
        <v>120</v>
      </c>
      <c r="I7" t="s">
        <v>120</v>
      </c>
    </row>
    <row r="8" spans="1:9">
      <c r="A8" t="s">
        <v>58</v>
      </c>
      <c r="B8" t="s">
        <v>80</v>
      </c>
      <c r="C8">
        <v>4.9333099999999996</v>
      </c>
      <c r="D8">
        <v>4.9349699999999999</v>
      </c>
      <c r="E8">
        <v>4.9208600000000002</v>
      </c>
      <c r="F8">
        <v>4.80518</v>
      </c>
      <c r="G8">
        <v>4.8009300000000001</v>
      </c>
      <c r="H8" t="s">
        <v>120</v>
      </c>
      <c r="I8" t="s">
        <v>120</v>
      </c>
    </row>
    <row r="9" spans="1:9">
      <c r="A9" t="s">
        <v>53</v>
      </c>
      <c r="B9" t="s">
        <v>85</v>
      </c>
      <c r="C9">
        <v>3.8675000000000002</v>
      </c>
      <c r="D9">
        <v>3.8446699999999998</v>
      </c>
      <c r="E9" t="s">
        <v>120</v>
      </c>
      <c r="F9" t="s">
        <v>120</v>
      </c>
      <c r="G9" t="s">
        <v>120</v>
      </c>
      <c r="H9" t="s">
        <v>120</v>
      </c>
      <c r="I9" t="s">
        <v>120</v>
      </c>
    </row>
    <row r="10" spans="1:9">
      <c r="A10" t="s">
        <v>54</v>
      </c>
      <c r="B10" t="s">
        <v>84</v>
      </c>
      <c r="C10">
        <v>3.4074800000000001</v>
      </c>
      <c r="D10">
        <v>3.3590399999999998</v>
      </c>
      <c r="E10">
        <v>3.2880099999999999</v>
      </c>
      <c r="F10">
        <v>3.5836000000000001</v>
      </c>
      <c r="G10" t="s">
        <v>120</v>
      </c>
      <c r="H10" t="s">
        <v>120</v>
      </c>
      <c r="I10" t="s">
        <v>120</v>
      </c>
    </row>
    <row r="11" spans="1:9">
      <c r="A11" t="s">
        <v>59</v>
      </c>
      <c r="B11" t="s">
        <v>86</v>
      </c>
      <c r="C11">
        <v>4.0839100000000004</v>
      </c>
      <c r="D11">
        <v>4.16472</v>
      </c>
      <c r="E11">
        <v>4.0752499999999996</v>
      </c>
      <c r="F11">
        <v>4.08169</v>
      </c>
      <c r="G11">
        <v>3.8292600000000001</v>
      </c>
      <c r="H11" t="s">
        <v>120</v>
      </c>
      <c r="I11" t="s">
        <v>120</v>
      </c>
    </row>
    <row r="12" spans="1:9">
      <c r="A12" t="s">
        <v>51</v>
      </c>
      <c r="B12" t="s">
        <v>87</v>
      </c>
      <c r="C12" t="s">
        <v>120</v>
      </c>
      <c r="D12">
        <v>3.6653799999999999</v>
      </c>
      <c r="E12">
        <v>3.5905900000000002</v>
      </c>
      <c r="F12" t="s">
        <v>120</v>
      </c>
      <c r="G12">
        <v>3.1861799999999998</v>
      </c>
      <c r="H12" t="s">
        <v>120</v>
      </c>
      <c r="I12" t="s">
        <v>120</v>
      </c>
    </row>
    <row r="13" spans="1:9">
      <c r="A13" t="s">
        <v>88</v>
      </c>
      <c r="B13" t="s">
        <v>89</v>
      </c>
      <c r="C13" t="s">
        <v>120</v>
      </c>
      <c r="D13" t="s">
        <v>120</v>
      </c>
      <c r="E13" t="s">
        <v>120</v>
      </c>
      <c r="F13" t="s">
        <v>120</v>
      </c>
      <c r="G13">
        <v>4.5943699999999996</v>
      </c>
      <c r="H13" t="s">
        <v>120</v>
      </c>
      <c r="I13" t="s">
        <v>120</v>
      </c>
    </row>
    <row r="14" spans="1:9">
      <c r="A14" t="s">
        <v>45</v>
      </c>
      <c r="B14" t="s">
        <v>90</v>
      </c>
      <c r="C14">
        <v>5.1031000000000004</v>
      </c>
      <c r="D14">
        <v>4.6960499999999996</v>
      </c>
      <c r="E14">
        <v>5.2606200000000003</v>
      </c>
      <c r="F14">
        <v>5.2352400000000001</v>
      </c>
      <c r="G14">
        <v>4.9098300000000004</v>
      </c>
      <c r="H14" t="s">
        <v>120</v>
      </c>
      <c r="I14" t="s">
        <v>120</v>
      </c>
    </row>
    <row r="15" spans="1:9">
      <c r="A15" t="s">
        <v>91</v>
      </c>
      <c r="B15" t="s">
        <v>92</v>
      </c>
      <c r="C15">
        <v>3.78973</v>
      </c>
      <c r="D15">
        <v>3.7562099999999998</v>
      </c>
      <c r="E15">
        <v>4.0124399999999998</v>
      </c>
      <c r="F15">
        <v>3.83372</v>
      </c>
      <c r="G15">
        <v>3.7430300000000001</v>
      </c>
      <c r="H15" t="s">
        <v>120</v>
      </c>
      <c r="I15" t="s">
        <v>120</v>
      </c>
    </row>
    <row r="16" spans="1:9">
      <c r="A16" t="s">
        <v>61</v>
      </c>
      <c r="B16" t="s">
        <v>93</v>
      </c>
      <c r="C16" t="s">
        <v>120</v>
      </c>
      <c r="D16" t="s">
        <v>120</v>
      </c>
      <c r="E16" t="s">
        <v>120</v>
      </c>
      <c r="F16" t="s">
        <v>120</v>
      </c>
      <c r="G16" t="s">
        <v>120</v>
      </c>
      <c r="H16" t="s">
        <v>120</v>
      </c>
      <c r="I16" t="s">
        <v>120</v>
      </c>
    </row>
    <row r="17" spans="1:9">
      <c r="A17" t="s">
        <v>44</v>
      </c>
      <c r="B17" t="s">
        <v>96</v>
      </c>
      <c r="C17">
        <v>6.3716400000000002</v>
      </c>
      <c r="D17">
        <v>6.0135399999999999</v>
      </c>
      <c r="E17">
        <v>6.0466199999999999</v>
      </c>
      <c r="F17">
        <v>5.9561900000000003</v>
      </c>
      <c r="G17">
        <v>5.94285</v>
      </c>
      <c r="H17">
        <v>6.1130599999999999</v>
      </c>
      <c r="I17">
        <v>6.1589900000000002</v>
      </c>
    </row>
    <row r="18" spans="1:9">
      <c r="A18" t="s">
        <v>62</v>
      </c>
      <c r="B18" t="s">
        <v>94</v>
      </c>
      <c r="C18" t="s">
        <v>120</v>
      </c>
      <c r="D18" t="s">
        <v>120</v>
      </c>
      <c r="E18" t="s">
        <v>120</v>
      </c>
      <c r="F18" t="s">
        <v>120</v>
      </c>
      <c r="G18" t="s">
        <v>120</v>
      </c>
      <c r="H18" t="s">
        <v>120</v>
      </c>
      <c r="I18" t="s">
        <v>120</v>
      </c>
    </row>
    <row r="19" spans="1:9">
      <c r="A19" t="s">
        <v>82</v>
      </c>
      <c r="B19" t="s">
        <v>83</v>
      </c>
      <c r="C19" t="s">
        <v>120</v>
      </c>
      <c r="D19">
        <v>5.5882300000000003</v>
      </c>
      <c r="E19">
        <v>5.6649900000000004</v>
      </c>
      <c r="F19">
        <v>5.6093900000000003</v>
      </c>
      <c r="G19">
        <v>5.4869700000000003</v>
      </c>
      <c r="H19" t="s">
        <v>120</v>
      </c>
      <c r="I19" t="s">
        <v>120</v>
      </c>
    </row>
    <row r="20" spans="1:9">
      <c r="A20" t="s">
        <v>95</v>
      </c>
      <c r="B20" t="s">
        <v>47</v>
      </c>
      <c r="C20" t="s">
        <v>120</v>
      </c>
      <c r="D20">
        <v>4.9310499999999999</v>
      </c>
      <c r="E20">
        <v>4.9617399999999998</v>
      </c>
      <c r="F20" t="s">
        <v>120</v>
      </c>
      <c r="G20" t="s">
        <v>120</v>
      </c>
      <c r="H20" t="s">
        <v>120</v>
      </c>
      <c r="I20" t="s">
        <v>120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3FCE-FC2C-1045-A357-997E8EB2C174}">
  <dimension ref="A1:I20"/>
  <sheetViews>
    <sheetView workbookViewId="0">
      <selection activeCell="B1" sqref="B1:B1048576"/>
    </sheetView>
  </sheetViews>
  <sheetFormatPr baseColWidth="10" defaultRowHeight="16"/>
  <sheetData>
    <row r="1" spans="1:9">
      <c r="A1" t="s">
        <v>41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</row>
    <row r="2" spans="1:9">
      <c r="A2" t="s">
        <v>48</v>
      </c>
      <c r="D2">
        <v>1811.3387600000001</v>
      </c>
      <c r="E2">
        <v>1679.2854400000001</v>
      </c>
      <c r="F2">
        <v>1822.64291</v>
      </c>
      <c r="G2">
        <v>1797.7828999999999</v>
      </c>
      <c r="H2">
        <v>1819.9650799999999</v>
      </c>
      <c r="I2" t="s">
        <v>120</v>
      </c>
    </row>
    <row r="3" spans="1:9">
      <c r="A3" t="s">
        <v>55</v>
      </c>
      <c r="D3">
        <v>5153.23639</v>
      </c>
      <c r="E3">
        <v>5142.34476</v>
      </c>
      <c r="F3">
        <v>5565.2189699999999</v>
      </c>
      <c r="G3">
        <v>5656.3731299999999</v>
      </c>
      <c r="H3" t="s">
        <v>120</v>
      </c>
      <c r="I3" t="s">
        <v>120</v>
      </c>
    </row>
    <row r="4" spans="1:9">
      <c r="A4" t="s">
        <v>49</v>
      </c>
      <c r="D4" t="s">
        <v>120</v>
      </c>
      <c r="E4" t="s">
        <v>120</v>
      </c>
      <c r="F4" t="s">
        <v>120</v>
      </c>
      <c r="G4" t="s">
        <v>120</v>
      </c>
      <c r="H4" t="s">
        <v>120</v>
      </c>
      <c r="I4" t="s">
        <v>120</v>
      </c>
    </row>
    <row r="5" spans="1:9">
      <c r="A5" t="s">
        <v>46</v>
      </c>
      <c r="D5" t="s">
        <v>120</v>
      </c>
      <c r="E5" t="s">
        <v>120</v>
      </c>
      <c r="F5" t="s">
        <v>120</v>
      </c>
      <c r="G5" t="s">
        <v>120</v>
      </c>
      <c r="H5" t="s">
        <v>120</v>
      </c>
      <c r="I5" t="s">
        <v>120</v>
      </c>
    </row>
    <row r="6" spans="1:9">
      <c r="A6" t="s">
        <v>50</v>
      </c>
      <c r="D6" t="s">
        <v>120</v>
      </c>
      <c r="E6" t="s">
        <v>120</v>
      </c>
      <c r="F6" t="s">
        <v>120</v>
      </c>
      <c r="G6" t="s">
        <v>120</v>
      </c>
      <c r="H6" t="s">
        <v>120</v>
      </c>
      <c r="I6" t="s">
        <v>120</v>
      </c>
    </row>
    <row r="7" spans="1:9">
      <c r="A7" t="s">
        <v>57</v>
      </c>
      <c r="D7" t="s">
        <v>120</v>
      </c>
      <c r="E7" t="s">
        <v>120</v>
      </c>
      <c r="F7" t="s">
        <v>120</v>
      </c>
      <c r="G7" t="s">
        <v>120</v>
      </c>
      <c r="H7" t="s">
        <v>120</v>
      </c>
      <c r="I7" t="s">
        <v>120</v>
      </c>
    </row>
    <row r="8" spans="1:9">
      <c r="A8" t="s">
        <v>58</v>
      </c>
      <c r="D8">
        <v>6785.8932000000004</v>
      </c>
      <c r="E8">
        <v>6851.5707899999998</v>
      </c>
      <c r="F8">
        <v>7186.6412499999997</v>
      </c>
      <c r="G8">
        <v>7216.7467200000001</v>
      </c>
      <c r="H8" t="s">
        <v>120</v>
      </c>
      <c r="I8" t="s">
        <v>120</v>
      </c>
    </row>
    <row r="9" spans="1:9">
      <c r="A9" t="s">
        <v>53</v>
      </c>
      <c r="D9">
        <v>142.3974</v>
      </c>
      <c r="E9" t="s">
        <v>120</v>
      </c>
      <c r="F9" t="s">
        <v>120</v>
      </c>
      <c r="G9" t="s">
        <v>120</v>
      </c>
      <c r="H9" t="s">
        <v>120</v>
      </c>
      <c r="I9" t="s">
        <v>120</v>
      </c>
    </row>
    <row r="10" spans="1:9">
      <c r="A10" t="s">
        <v>54</v>
      </c>
      <c r="D10">
        <v>102.49764999999999</v>
      </c>
      <c r="E10">
        <v>94.658280000000005</v>
      </c>
      <c r="F10" t="s">
        <v>120</v>
      </c>
      <c r="G10" t="s">
        <v>120</v>
      </c>
      <c r="H10" t="s">
        <v>120</v>
      </c>
      <c r="I10" t="s">
        <v>120</v>
      </c>
    </row>
    <row r="11" spans="1:9">
      <c r="A11" t="s">
        <v>59</v>
      </c>
      <c r="D11">
        <v>5071.5201699999998</v>
      </c>
      <c r="E11">
        <v>5164.7978899999998</v>
      </c>
      <c r="F11">
        <v>5575.9980400000004</v>
      </c>
      <c r="G11">
        <v>5409.5901599999997</v>
      </c>
      <c r="H11" t="s">
        <v>120</v>
      </c>
      <c r="I11" t="s">
        <v>120</v>
      </c>
    </row>
    <row r="12" spans="1:9">
      <c r="A12" t="s">
        <v>51</v>
      </c>
      <c r="D12">
        <v>2915.2462500000001</v>
      </c>
      <c r="E12">
        <v>3047.5557800000001</v>
      </c>
      <c r="F12" t="s">
        <v>120</v>
      </c>
      <c r="G12">
        <v>3497.7597999999998</v>
      </c>
      <c r="H12" t="s">
        <v>120</v>
      </c>
      <c r="I12" t="s">
        <v>120</v>
      </c>
    </row>
    <row r="13" spans="1:9">
      <c r="A13" t="s">
        <v>88</v>
      </c>
      <c r="D13" t="s">
        <v>120</v>
      </c>
      <c r="E13" t="s">
        <v>120</v>
      </c>
      <c r="F13" t="s">
        <v>120</v>
      </c>
      <c r="G13" t="s">
        <v>120</v>
      </c>
      <c r="H13" t="s">
        <v>120</v>
      </c>
      <c r="I13" t="s">
        <v>120</v>
      </c>
    </row>
    <row r="14" spans="1:9">
      <c r="A14" t="s">
        <v>45</v>
      </c>
      <c r="D14" t="s">
        <v>120</v>
      </c>
      <c r="E14" t="s">
        <v>120</v>
      </c>
      <c r="F14" t="s">
        <v>120</v>
      </c>
      <c r="G14" t="s">
        <v>120</v>
      </c>
      <c r="H14" t="s">
        <v>120</v>
      </c>
      <c r="I14" t="s">
        <v>120</v>
      </c>
    </row>
    <row r="15" spans="1:9">
      <c r="A15" t="s">
        <v>91</v>
      </c>
      <c r="D15">
        <v>2781.8600299999998</v>
      </c>
      <c r="E15" t="s">
        <v>120</v>
      </c>
      <c r="F15" t="s">
        <v>120</v>
      </c>
      <c r="G15" t="s">
        <v>120</v>
      </c>
      <c r="H15" t="s">
        <v>120</v>
      </c>
      <c r="I15" t="s">
        <v>120</v>
      </c>
    </row>
    <row r="16" spans="1:9">
      <c r="A16" t="s">
        <v>61</v>
      </c>
      <c r="D16" t="s">
        <v>120</v>
      </c>
      <c r="E16" t="s">
        <v>120</v>
      </c>
      <c r="F16" t="s">
        <v>120</v>
      </c>
      <c r="G16" t="s">
        <v>120</v>
      </c>
      <c r="H16" t="s">
        <v>120</v>
      </c>
      <c r="I16" t="s">
        <v>120</v>
      </c>
    </row>
    <row r="17" spans="1:9">
      <c r="A17" t="s">
        <v>44</v>
      </c>
      <c r="D17" t="s">
        <v>120</v>
      </c>
      <c r="E17">
        <v>322.47136</v>
      </c>
      <c r="F17" t="s">
        <v>120</v>
      </c>
      <c r="G17" t="s">
        <v>120</v>
      </c>
      <c r="H17">
        <v>334.05763000000002</v>
      </c>
      <c r="I17">
        <v>312.60786999999999</v>
      </c>
    </row>
    <row r="18" spans="1:9">
      <c r="A18" t="s">
        <v>62</v>
      </c>
      <c r="D18" t="s">
        <v>120</v>
      </c>
      <c r="E18" t="s">
        <v>120</v>
      </c>
      <c r="F18" t="s">
        <v>120</v>
      </c>
      <c r="G18" t="s">
        <v>120</v>
      </c>
      <c r="H18" t="s">
        <v>120</v>
      </c>
      <c r="I18" t="s">
        <v>120</v>
      </c>
    </row>
    <row r="19" spans="1:9">
      <c r="A19" t="s">
        <v>82</v>
      </c>
      <c r="D19" t="s">
        <v>120</v>
      </c>
      <c r="E19" t="s">
        <v>120</v>
      </c>
      <c r="F19" t="s">
        <v>120</v>
      </c>
      <c r="G19" t="s">
        <v>120</v>
      </c>
      <c r="H19" t="s">
        <v>120</v>
      </c>
      <c r="I19" t="s">
        <v>120</v>
      </c>
    </row>
    <row r="20" spans="1:9">
      <c r="A20" t="s">
        <v>95</v>
      </c>
      <c r="D20" t="s">
        <v>120</v>
      </c>
      <c r="E20" t="s">
        <v>120</v>
      </c>
      <c r="F20" t="s">
        <v>120</v>
      </c>
      <c r="G20" t="s">
        <v>120</v>
      </c>
      <c r="H20" t="s">
        <v>120</v>
      </c>
      <c r="I20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4AE7-E5BB-2C40-905E-E34117DDB840}">
  <dimension ref="A1:I21"/>
  <sheetViews>
    <sheetView workbookViewId="0">
      <selection activeCell="B21" sqref="B21"/>
    </sheetView>
  </sheetViews>
  <sheetFormatPr baseColWidth="10" defaultRowHeight="16"/>
  <cols>
    <col min="1" max="1" width="15.5" bestFit="1" customWidth="1"/>
  </cols>
  <sheetData>
    <row r="1" spans="1:9">
      <c r="A1" t="s">
        <v>13</v>
      </c>
    </row>
    <row r="2" spans="1:9">
      <c r="A2" t="s">
        <v>33</v>
      </c>
      <c r="B2" s="4" t="s">
        <v>34</v>
      </c>
      <c r="C2" s="4"/>
      <c r="D2" s="4"/>
      <c r="E2" s="4"/>
      <c r="G2" s="4"/>
      <c r="H2" s="4"/>
    </row>
    <row r="3" spans="1:9">
      <c r="A3" t="s">
        <v>14</v>
      </c>
      <c r="B3" t="s">
        <v>34</v>
      </c>
      <c r="C3" s="4"/>
      <c r="D3" s="4"/>
      <c r="E3" s="4"/>
      <c r="F3" s="4"/>
      <c r="H3" s="4"/>
      <c r="I3" s="4"/>
    </row>
    <row r="4" spans="1:9">
      <c r="A4" t="s">
        <v>15</v>
      </c>
      <c r="B4" t="s">
        <v>34</v>
      </c>
      <c r="C4" s="4"/>
      <c r="D4" s="4"/>
      <c r="E4" s="4"/>
      <c r="F4" s="4"/>
      <c r="H4" s="4"/>
      <c r="I4" s="4"/>
    </row>
    <row r="5" spans="1:9">
      <c r="A5" t="s">
        <v>16</v>
      </c>
      <c r="B5" t="s">
        <v>34</v>
      </c>
      <c r="C5" s="4"/>
      <c r="D5" s="4"/>
      <c r="E5" s="4"/>
      <c r="F5" s="4"/>
      <c r="H5" s="4"/>
      <c r="I5" s="4"/>
    </row>
    <row r="6" spans="1:9">
      <c r="A6" t="s">
        <v>17</v>
      </c>
      <c r="B6" s="4" t="s">
        <v>34</v>
      </c>
      <c r="C6" s="4"/>
      <c r="D6" s="4"/>
      <c r="E6" s="4"/>
      <c r="F6" s="4"/>
      <c r="H6" s="4"/>
      <c r="I6" s="4"/>
    </row>
    <row r="7" spans="1:9">
      <c r="A7" t="s">
        <v>18</v>
      </c>
      <c r="C7" s="4"/>
      <c r="D7" s="4"/>
      <c r="E7" s="4"/>
      <c r="F7" s="4"/>
      <c r="H7" s="4"/>
      <c r="I7" s="4"/>
    </row>
    <row r="8" spans="1:9">
      <c r="A8" t="s">
        <v>19</v>
      </c>
      <c r="B8" s="5" t="s">
        <v>34</v>
      </c>
      <c r="C8" s="4"/>
      <c r="D8" s="4"/>
      <c r="E8" s="4"/>
      <c r="F8" s="4"/>
      <c r="H8" s="4"/>
      <c r="I8" s="4"/>
    </row>
    <row r="9" spans="1:9">
      <c r="A9" t="s">
        <v>20</v>
      </c>
      <c r="B9" s="4" t="s">
        <v>34</v>
      </c>
      <c r="C9" s="4"/>
      <c r="D9" s="4"/>
      <c r="E9" s="4"/>
      <c r="F9" s="4"/>
      <c r="H9" s="4"/>
      <c r="I9" s="4"/>
    </row>
    <row r="10" spans="1:9">
      <c r="A10" t="s">
        <v>21</v>
      </c>
      <c r="B10" t="s">
        <v>34</v>
      </c>
      <c r="C10" s="4"/>
      <c r="D10" s="4"/>
      <c r="E10" s="4"/>
      <c r="F10" s="4"/>
      <c r="H10" s="4"/>
      <c r="I10" s="4"/>
    </row>
    <row r="11" spans="1:9">
      <c r="A11" t="s">
        <v>22</v>
      </c>
      <c r="B11" t="s">
        <v>34</v>
      </c>
      <c r="C11" s="4"/>
      <c r="D11" s="4"/>
      <c r="E11" s="4"/>
      <c r="F11" s="4"/>
      <c r="H11" s="4"/>
      <c r="I11" s="4"/>
    </row>
    <row r="12" spans="1:9">
      <c r="A12" t="s">
        <v>23</v>
      </c>
      <c r="B12" s="5" t="s">
        <v>34</v>
      </c>
      <c r="C12" s="4"/>
      <c r="D12" s="4"/>
      <c r="E12" s="4"/>
      <c r="F12" s="4"/>
      <c r="H12" s="4"/>
      <c r="I12" s="4"/>
    </row>
    <row r="13" spans="1:9">
      <c r="A13" t="s">
        <v>24</v>
      </c>
      <c r="B13" s="5" t="s">
        <v>34</v>
      </c>
      <c r="C13" s="4"/>
      <c r="D13" s="4"/>
      <c r="E13" s="4"/>
      <c r="F13" s="4"/>
      <c r="H13" s="4"/>
      <c r="I13" s="4"/>
    </row>
    <row r="14" spans="1:9">
      <c r="A14" t="s">
        <v>25</v>
      </c>
      <c r="B14" t="s">
        <v>34</v>
      </c>
      <c r="C14" s="4"/>
      <c r="D14" s="4"/>
      <c r="E14" s="4"/>
      <c r="F14" s="4"/>
      <c r="H14" s="4"/>
      <c r="I14" s="4"/>
    </row>
    <row r="15" spans="1:9">
      <c r="A15" t="s">
        <v>26</v>
      </c>
      <c r="B15" t="s">
        <v>34</v>
      </c>
      <c r="C15" s="4"/>
      <c r="D15" s="4"/>
      <c r="E15" s="4"/>
      <c r="F15" s="4"/>
      <c r="H15" s="4"/>
      <c r="I15" s="4"/>
    </row>
    <row r="16" spans="1:9">
      <c r="A16" t="s">
        <v>27</v>
      </c>
      <c r="B16" t="s">
        <v>34</v>
      </c>
      <c r="C16" s="4"/>
      <c r="D16" s="4"/>
      <c r="E16" s="4"/>
      <c r="F16" s="4"/>
      <c r="H16" s="4"/>
      <c r="I16" s="4"/>
    </row>
    <row r="17" spans="1:9">
      <c r="A17" t="s">
        <v>28</v>
      </c>
      <c r="B17" t="s">
        <v>34</v>
      </c>
      <c r="C17" s="4"/>
      <c r="D17" s="4"/>
      <c r="E17" s="4"/>
      <c r="F17" s="4"/>
      <c r="H17" s="4"/>
      <c r="I17" s="4"/>
    </row>
    <row r="18" spans="1:9">
      <c r="A18" t="s">
        <v>29</v>
      </c>
      <c r="B18" s="5"/>
      <c r="C18" s="4"/>
      <c r="D18" s="4"/>
      <c r="E18" s="4"/>
      <c r="F18" s="4"/>
      <c r="H18" s="4"/>
      <c r="I18" s="4"/>
    </row>
    <row r="19" spans="1:9">
      <c r="A19" t="s">
        <v>30</v>
      </c>
      <c r="B19" t="s">
        <v>34</v>
      </c>
      <c r="C19" s="4"/>
      <c r="D19" s="4"/>
      <c r="E19" s="4"/>
      <c r="F19" s="4"/>
      <c r="H19" s="4"/>
      <c r="I19" s="4"/>
    </row>
    <row r="20" spans="1:9">
      <c r="A20" t="s">
        <v>31</v>
      </c>
      <c r="B20" s="5" t="s">
        <v>34</v>
      </c>
      <c r="C20" s="4"/>
      <c r="D20" s="4"/>
      <c r="E20" s="4"/>
      <c r="F20" s="4"/>
      <c r="H20" s="4"/>
      <c r="I20" s="4"/>
    </row>
    <row r="21" spans="1:9">
      <c r="A21" t="s">
        <v>32</v>
      </c>
      <c r="B2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231E-E8F4-F64E-BF72-18CB79708832}">
  <dimension ref="A1:AL25"/>
  <sheetViews>
    <sheetView workbookViewId="0">
      <selection activeCell="L11" sqref="L11"/>
    </sheetView>
  </sheetViews>
  <sheetFormatPr baseColWidth="10" defaultRowHeight="16"/>
  <sheetData>
    <row r="1" spans="1:34" s="7" customFormat="1" ht="18">
      <c r="A1" s="6" t="s">
        <v>63</v>
      </c>
      <c r="B1" s="6"/>
      <c r="C1" s="6"/>
      <c r="D1" s="31"/>
      <c r="E1" s="31"/>
      <c r="F1" s="31"/>
      <c r="G1" s="31"/>
      <c r="H1" s="31"/>
      <c r="I1" s="31"/>
      <c r="J1" s="31"/>
      <c r="K1" s="8"/>
      <c r="P1" s="32"/>
    </row>
    <row r="2" spans="1:34" s="7" customFormat="1" ht="13">
      <c r="A2" s="10" t="s">
        <v>38</v>
      </c>
      <c r="B2" s="10"/>
      <c r="C2" s="10"/>
      <c r="D2" s="31"/>
      <c r="E2" s="31"/>
      <c r="F2" s="31"/>
      <c r="G2" s="31"/>
      <c r="H2" s="31"/>
      <c r="I2" s="31"/>
      <c r="J2" s="31"/>
      <c r="K2" s="8"/>
      <c r="P2" s="32"/>
    </row>
    <row r="3" spans="1:34" s="7" customFormat="1" ht="13">
      <c r="A3" s="11" t="s">
        <v>39</v>
      </c>
      <c r="B3" s="11"/>
      <c r="C3" s="11"/>
      <c r="D3" s="31"/>
      <c r="E3" s="31"/>
      <c r="F3" s="31"/>
      <c r="G3" s="31"/>
      <c r="H3" s="31"/>
      <c r="I3" s="31"/>
      <c r="J3" s="31"/>
      <c r="K3" s="8"/>
      <c r="P3" s="32"/>
    </row>
    <row r="4" spans="1:34" s="7" customFormat="1" ht="13">
      <c r="A4" s="12" t="s">
        <v>40</v>
      </c>
      <c r="B4" s="12"/>
      <c r="C4" s="12"/>
      <c r="D4" s="8"/>
      <c r="E4" s="8"/>
      <c r="F4" s="8"/>
      <c r="G4" s="8"/>
      <c r="H4" s="8"/>
      <c r="I4" s="8"/>
      <c r="J4" s="8"/>
      <c r="K4" s="8"/>
      <c r="P4" s="32"/>
    </row>
    <row r="5" spans="1:34" s="7" customFormat="1" ht="13">
      <c r="D5" s="8"/>
      <c r="E5" s="8"/>
      <c r="F5" s="8"/>
      <c r="G5" s="8"/>
      <c r="H5" s="8"/>
      <c r="I5" s="8"/>
      <c r="J5" s="8"/>
      <c r="K5" s="8"/>
      <c r="P5" s="32"/>
    </row>
    <row r="6" spans="1:34" s="7" customFormat="1">
      <c r="A6" s="13" t="s">
        <v>41</v>
      </c>
      <c r="B6" s="13"/>
      <c r="C6" s="14" t="s">
        <v>43</v>
      </c>
      <c r="D6" s="15">
        <v>2003</v>
      </c>
      <c r="E6" s="15">
        <v>2004</v>
      </c>
      <c r="F6" s="15">
        <v>2005</v>
      </c>
      <c r="G6" s="15">
        <v>2006</v>
      </c>
      <c r="H6" s="15">
        <v>2007</v>
      </c>
      <c r="I6" s="15">
        <v>2008</v>
      </c>
      <c r="J6" s="15">
        <v>2009</v>
      </c>
      <c r="K6" s="15">
        <v>2010</v>
      </c>
      <c r="L6" s="15">
        <v>2011</v>
      </c>
      <c r="M6" s="15">
        <v>2012</v>
      </c>
      <c r="N6" s="15">
        <v>2013</v>
      </c>
      <c r="O6" s="15">
        <v>2014</v>
      </c>
      <c r="P6" s="15">
        <v>2015</v>
      </c>
      <c r="Q6" s="15">
        <v>2016</v>
      </c>
      <c r="R6" s="16">
        <v>2017</v>
      </c>
      <c r="S6" s="15">
        <v>2018</v>
      </c>
      <c r="T6" s="15">
        <v>2019</v>
      </c>
    </row>
    <row r="7" spans="1:34" s="17" customFormat="1">
      <c r="A7" s="17" t="s">
        <v>44</v>
      </c>
      <c r="B7" s="17" t="s">
        <v>34</v>
      </c>
      <c r="C7" s="18">
        <v>23</v>
      </c>
      <c r="D7" s="33">
        <v>1.4688112381823036E-2</v>
      </c>
      <c r="E7" s="33">
        <v>1.3557285779782652E-2</v>
      </c>
      <c r="F7" s="33">
        <v>1.3837696903591512E-2</v>
      </c>
      <c r="G7" s="33">
        <v>1.2907469827117539E-2</v>
      </c>
      <c r="H7" s="33">
        <v>1.1775172528871744E-2</v>
      </c>
      <c r="I7" s="33">
        <v>1.1458433144243104E-2</v>
      </c>
      <c r="J7" s="33">
        <v>1.2140020425278055E-2</v>
      </c>
      <c r="K7" s="33">
        <v>1.1158082509221226E-2</v>
      </c>
      <c r="L7" s="33">
        <v>1.1032576755513767E-2</v>
      </c>
      <c r="M7" s="33">
        <v>1.1327931119156961E-2</v>
      </c>
      <c r="N7" s="33">
        <v>1.1232742620324934E-2</v>
      </c>
      <c r="O7" s="33">
        <v>1.1094378828450741E-2</v>
      </c>
      <c r="P7" s="33">
        <v>1.099182074785191E-2</v>
      </c>
      <c r="Q7" s="34">
        <v>1.0755295517852854E-2</v>
      </c>
      <c r="R7" s="34">
        <v>1.0433022441882791E-2</v>
      </c>
      <c r="S7" s="34">
        <v>9.9787031278844359E-3</v>
      </c>
      <c r="T7" s="33">
        <v>9.7694813607162815E-3</v>
      </c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spans="1:34" s="17" customFormat="1">
      <c r="A8" s="17" t="s">
        <v>45</v>
      </c>
      <c r="B8" s="17" t="s">
        <v>34</v>
      </c>
      <c r="C8" s="22"/>
      <c r="D8" s="35">
        <v>4.0591654664996315E-3</v>
      </c>
      <c r="E8" s="33">
        <v>3.6489872267815265E-3</v>
      </c>
      <c r="F8" s="33">
        <v>3.5595893101750069E-3</v>
      </c>
      <c r="G8" s="33">
        <v>3.1117193574723319E-3</v>
      </c>
      <c r="H8" s="33">
        <v>4.0116391753392379E-3</v>
      </c>
      <c r="I8" s="33">
        <v>3.9051322808937483E-3</v>
      </c>
      <c r="J8" s="33">
        <v>5.0155627280081549E-3</v>
      </c>
      <c r="K8" s="33">
        <v>4.5273449361651263E-3</v>
      </c>
      <c r="L8" s="33">
        <v>4.6577780375983034E-3</v>
      </c>
      <c r="M8" s="33">
        <v>4.759872812551913E-3</v>
      </c>
      <c r="N8" s="33">
        <v>5.0791945563949618E-3</v>
      </c>
      <c r="O8" s="33">
        <v>5.1420754332983168E-3</v>
      </c>
      <c r="P8" s="33">
        <v>4.675718372036672E-3</v>
      </c>
      <c r="Q8" s="34">
        <v>4.957901044727972E-3</v>
      </c>
      <c r="R8" s="34">
        <v>4.39493735554087E-3</v>
      </c>
      <c r="S8" s="34">
        <v>4.8008351679601855E-3</v>
      </c>
      <c r="T8" s="33">
        <v>5.1684347931962261E-3</v>
      </c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:34" s="17" customFormat="1">
      <c r="A9" s="17" t="s">
        <v>46</v>
      </c>
      <c r="B9" s="17" t="s">
        <v>34</v>
      </c>
      <c r="C9" s="22"/>
      <c r="D9" s="33">
        <v>1.1158787985427672E-2</v>
      </c>
      <c r="E9" s="33">
        <v>1.1079660270827792E-2</v>
      </c>
      <c r="F9" s="33">
        <v>1.1106696550809158E-2</v>
      </c>
      <c r="G9" s="33">
        <v>1.1258324079702078E-2</v>
      </c>
      <c r="H9" s="33">
        <v>1.1889017827409929E-2</v>
      </c>
      <c r="I9" s="33">
        <v>1.2486213816372571E-2</v>
      </c>
      <c r="J9" s="33">
        <v>1.3810439814593282E-2</v>
      </c>
      <c r="K9" s="33">
        <v>1.1971536522414011E-2</v>
      </c>
      <c r="L9" s="33">
        <v>1.1960844580068828E-2</v>
      </c>
      <c r="M9" s="33">
        <v>1.1210999732281185E-2</v>
      </c>
      <c r="N9" s="33">
        <v>1.0048584186503409E-2</v>
      </c>
      <c r="O9" s="33">
        <v>9.9227056004397591E-3</v>
      </c>
      <c r="P9" s="33">
        <v>1.150126496871289E-2</v>
      </c>
      <c r="Q9" s="34">
        <v>1.158458879512023E-2</v>
      </c>
      <c r="R9" s="34">
        <v>1.3495298207652974E-2</v>
      </c>
      <c r="S9" s="34">
        <v>1.3257562245654509E-2</v>
      </c>
      <c r="T9" s="33">
        <v>1.2803444811384389E-2</v>
      </c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spans="1:34" s="17" customFormat="1">
      <c r="A10" s="17" t="s">
        <v>47</v>
      </c>
      <c r="B10" s="17" t="s">
        <v>34</v>
      </c>
      <c r="C10" s="18">
        <v>35</v>
      </c>
      <c r="D10" s="33">
        <v>3.8271610447362263E-2</v>
      </c>
      <c r="E10" s="33">
        <v>4.016312736406917E-2</v>
      </c>
      <c r="F10" s="33">
        <v>4.0900348763258501E-2</v>
      </c>
      <c r="G10" s="33">
        <v>4.041627236789691E-2</v>
      </c>
      <c r="H10" s="33">
        <v>4.0796550810522025E-2</v>
      </c>
      <c r="I10" s="33">
        <v>4.4638273562998862E-2</v>
      </c>
      <c r="J10" s="33">
        <v>4.8855996801147765E-2</v>
      </c>
      <c r="K10" s="33">
        <v>4.9226416770699569E-2</v>
      </c>
      <c r="L10" s="33">
        <v>4.8401739949027453E-2</v>
      </c>
      <c r="M10" s="33">
        <v>4.4774012186726657E-2</v>
      </c>
      <c r="N10" s="33">
        <v>4.0466788786709777E-2</v>
      </c>
      <c r="O10" s="33">
        <v>3.6958911182713793E-2</v>
      </c>
      <c r="P10" s="33">
        <v>3.4778461681968638E-2</v>
      </c>
      <c r="Q10" s="34">
        <v>3.4189406012807871E-2</v>
      </c>
      <c r="R10" s="34">
        <v>3.3133852833591194E-2</v>
      </c>
      <c r="S10" s="34">
        <v>3.3162444576717971E-2</v>
      </c>
      <c r="T10" s="33">
        <v>3.4131066683464356E-2</v>
      </c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spans="1:34" s="17" customFormat="1">
      <c r="A11" s="17" t="s">
        <v>48</v>
      </c>
      <c r="B11" s="17" t="s">
        <v>34</v>
      </c>
      <c r="C11" s="18">
        <v>36</v>
      </c>
      <c r="D11" s="33">
        <v>1.0608950570483814E-2</v>
      </c>
      <c r="E11" s="33">
        <v>8.8329535883352947E-3</v>
      </c>
      <c r="F11" s="33">
        <v>8.4715478388596131E-3</v>
      </c>
      <c r="G11" s="33">
        <v>7.8823387746146875E-3</v>
      </c>
      <c r="H11" s="33">
        <v>7.9254817503136184E-3</v>
      </c>
      <c r="I11" s="33">
        <v>7.6275647539046114E-3</v>
      </c>
      <c r="J11" s="33">
        <v>8.8650857668638467E-3</v>
      </c>
      <c r="K11" s="33">
        <v>8.1487810549793881E-3</v>
      </c>
      <c r="L11" s="33">
        <v>7.6428709403674857E-3</v>
      </c>
      <c r="M11" s="33">
        <v>7.8482472101978635E-3</v>
      </c>
      <c r="N11" s="33">
        <v>8.3773643015943571E-3</v>
      </c>
      <c r="O11" s="33">
        <v>8.7810091936403913E-3</v>
      </c>
      <c r="P11" s="33">
        <v>8.5012858318676381E-3</v>
      </c>
      <c r="Q11" s="34">
        <v>8.1314007792887538E-3</v>
      </c>
      <c r="R11" s="34">
        <v>8.5613791637354324E-3</v>
      </c>
      <c r="S11" s="34">
        <v>7.4549885495304533E-3</v>
      </c>
      <c r="T11" s="33">
        <v>7.0652071248866943E-3</v>
      </c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spans="1:34" s="17" customFormat="1">
      <c r="A12" s="17" t="s">
        <v>49</v>
      </c>
      <c r="B12" s="17" t="s">
        <v>34</v>
      </c>
      <c r="C12" s="22"/>
      <c r="D12" s="33">
        <v>1.5034776355450655E-2</v>
      </c>
      <c r="E12" s="33">
        <v>1.4612684089062083E-2</v>
      </c>
      <c r="F12" s="33">
        <v>1.5240133925210746E-2</v>
      </c>
      <c r="G12" s="33">
        <v>1.4810848948930254E-2</v>
      </c>
      <c r="H12" s="33">
        <v>1.4662920999290181E-2</v>
      </c>
      <c r="I12" s="33">
        <v>1.4419240420101179E-2</v>
      </c>
      <c r="J12" s="33">
        <v>1.5386256760121108E-2</v>
      </c>
      <c r="K12" s="33">
        <v>1.5394069812836171E-2</v>
      </c>
      <c r="L12" s="33">
        <v>1.4118511592452396E-2</v>
      </c>
      <c r="M12" s="33">
        <v>1.3786564647043673E-2</v>
      </c>
      <c r="N12" s="33">
        <v>1.3294461087606993E-2</v>
      </c>
      <c r="O12" s="33">
        <v>1.3302444231680029E-2</v>
      </c>
      <c r="P12" s="33">
        <v>1.3655171539616068E-2</v>
      </c>
      <c r="Q12" s="34">
        <v>1.3501505728869621E-2</v>
      </c>
      <c r="R12" s="34">
        <v>1.4195266380701666E-2</v>
      </c>
      <c r="S12" s="34">
        <v>1.5076822378747252E-2</v>
      </c>
      <c r="T12" s="33">
        <v>1.4760216348481483E-2</v>
      </c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spans="1:34" s="17" customFormat="1">
      <c r="A13" s="17" t="s">
        <v>50</v>
      </c>
      <c r="B13" s="17" t="s">
        <v>34</v>
      </c>
      <c r="C13" s="18">
        <v>49</v>
      </c>
      <c r="D13" s="35">
        <v>2.1020316167466985E-2</v>
      </c>
      <c r="E13" s="35">
        <v>2.0522734680588284E-2</v>
      </c>
      <c r="F13" s="35">
        <v>1.9888643202875728E-2</v>
      </c>
      <c r="G13" s="35">
        <v>1.9946526506196244E-2</v>
      </c>
      <c r="H13" s="35">
        <v>1.9043109555505831E-2</v>
      </c>
      <c r="I13" s="35">
        <v>1.8756885327840696E-2</v>
      </c>
      <c r="J13" s="35">
        <v>2.0626875496590754E-2</v>
      </c>
      <c r="K13" s="35">
        <v>1.9074366626988047E-2</v>
      </c>
      <c r="L13" s="35">
        <v>1.8341582748487507E-2</v>
      </c>
      <c r="M13" s="35">
        <v>1.8364517597559537E-2</v>
      </c>
      <c r="N13" s="35">
        <v>1.8669437861429841E-2</v>
      </c>
      <c r="O13" s="35">
        <v>1.9058481051586779E-2</v>
      </c>
      <c r="P13" s="35">
        <v>1.9104574064474456E-2</v>
      </c>
      <c r="Q13" s="36">
        <v>1.9300368082676884E-2</v>
      </c>
      <c r="R13" s="36">
        <v>1.8960295976144088E-2</v>
      </c>
      <c r="S13" s="36">
        <v>1.896340676434009E-2</v>
      </c>
      <c r="T13" s="35">
        <v>1.8885979528979514E-2</v>
      </c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34" s="17" customFormat="1">
      <c r="A14" s="17" t="s">
        <v>51</v>
      </c>
      <c r="B14" s="17" t="s">
        <v>34</v>
      </c>
      <c r="C14" s="18">
        <v>50</v>
      </c>
      <c r="D14" s="33">
        <v>9.5567390575915009E-3</v>
      </c>
      <c r="E14" s="33">
        <v>9.4160763843433755E-3</v>
      </c>
      <c r="F14" s="33">
        <v>9.3158165258880963E-3</v>
      </c>
      <c r="G14" s="33">
        <v>9.1719703757802782E-3</v>
      </c>
      <c r="H14" s="33">
        <v>8.9762665411795874E-3</v>
      </c>
      <c r="I14" s="33">
        <v>9.2024784349694078E-3</v>
      </c>
      <c r="J14" s="33">
        <v>9.8377735694104816E-3</v>
      </c>
      <c r="K14" s="33">
        <v>9.5885132503214232E-3</v>
      </c>
      <c r="L14" s="33">
        <v>9.8680629252444751E-3</v>
      </c>
      <c r="M14" s="33">
        <v>9.6742708258411025E-3</v>
      </c>
      <c r="N14" s="33">
        <v>9.5086586074523485E-3</v>
      </c>
      <c r="O14" s="33">
        <v>9.6699933446979421E-3</v>
      </c>
      <c r="P14" s="33">
        <v>9.5925133036638185E-3</v>
      </c>
      <c r="Q14" s="34">
        <v>9.4404643476028501E-3</v>
      </c>
      <c r="R14" s="34">
        <v>9.3330611006455615E-3</v>
      </c>
      <c r="S14" s="34">
        <v>9.3728299833636015E-3</v>
      </c>
      <c r="T14" s="33">
        <v>9.3060218321466045E-3</v>
      </c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spans="1:34" s="17" customFormat="1">
      <c r="A15" s="17" t="s">
        <v>52</v>
      </c>
      <c r="B15" s="17" t="s">
        <v>34</v>
      </c>
      <c r="C15" s="18">
        <v>52</v>
      </c>
      <c r="D15" s="35">
        <v>2.3286646177887359E-2</v>
      </c>
      <c r="E15" s="35">
        <v>2.3310648878449913E-2</v>
      </c>
      <c r="F15" s="33">
        <v>2.4672827371856821E-2</v>
      </c>
      <c r="G15" s="33">
        <v>2.4883686698453689E-2</v>
      </c>
      <c r="H15" s="33">
        <v>2.4696388562826944E-2</v>
      </c>
      <c r="I15" s="33">
        <v>2.4894029846220359E-2</v>
      </c>
      <c r="J15" s="33">
        <v>2.6035143220499775E-2</v>
      </c>
      <c r="K15" s="33">
        <v>2.46271920274076E-2</v>
      </c>
      <c r="L15" s="33">
        <v>2.4729555807130807E-2</v>
      </c>
      <c r="M15" s="33">
        <v>2.4992997069532261E-2</v>
      </c>
      <c r="N15" s="33">
        <v>2.503009190114918E-2</v>
      </c>
      <c r="O15" s="33">
        <v>2.5299359427034717E-2</v>
      </c>
      <c r="P15" s="33">
        <v>2.4949813645236209E-2</v>
      </c>
      <c r="Q15" s="34">
        <v>2.4595778810827054E-2</v>
      </c>
      <c r="R15" s="34">
        <v>2.4214890007518662E-2</v>
      </c>
      <c r="S15" s="34">
        <v>2.5030353890183085E-2</v>
      </c>
      <c r="T15" s="33">
        <v>2.6735854739256753E-2</v>
      </c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spans="1:34" s="17" customFormat="1">
      <c r="A16" s="17" t="s">
        <v>53</v>
      </c>
      <c r="B16" s="17" t="s">
        <v>34</v>
      </c>
      <c r="C16" s="18">
        <v>55</v>
      </c>
      <c r="D16" s="33">
        <v>2.67777693222748E-2</v>
      </c>
      <c r="E16" s="33">
        <v>2.8287522479810479E-2</v>
      </c>
      <c r="F16" s="33">
        <v>2.7549076662149619E-2</v>
      </c>
      <c r="G16" s="33">
        <v>2.5268086302634468E-2</v>
      </c>
      <c r="H16" s="33">
        <v>2.3426338832421921E-2</v>
      </c>
      <c r="I16" s="33">
        <v>2.5501948469465689E-2</v>
      </c>
      <c r="J16" s="33">
        <v>2.8934959701010985E-2</v>
      </c>
      <c r="K16" s="33">
        <v>2.707464042178178E-2</v>
      </c>
      <c r="L16" s="33">
        <v>2.6514966811006454E-2</v>
      </c>
      <c r="M16" s="33">
        <v>2.5373466036337455E-2</v>
      </c>
      <c r="N16" s="33">
        <v>2.4727267143335303E-2</v>
      </c>
      <c r="O16" s="33">
        <v>2.4967698810699449E-2</v>
      </c>
      <c r="P16" s="33">
        <v>2.4051274700263994E-2</v>
      </c>
      <c r="Q16" s="34">
        <v>2.5064707505609629E-2</v>
      </c>
      <c r="R16" s="34">
        <v>2.5096245584148157E-2</v>
      </c>
      <c r="S16" s="34">
        <v>2.3825716095579739E-2</v>
      </c>
      <c r="T16" s="33">
        <v>2.3952463786207519E-2</v>
      </c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1:38" s="17" customFormat="1">
      <c r="A17" s="17" t="s">
        <v>54</v>
      </c>
      <c r="B17" s="17" t="s">
        <v>34</v>
      </c>
      <c r="C17" s="23">
        <v>58</v>
      </c>
      <c r="D17" s="33">
        <v>9.0928503677365213E-3</v>
      </c>
      <c r="E17" s="33">
        <v>9.4571462172721842E-3</v>
      </c>
      <c r="F17" s="33">
        <v>7.50789394004931E-3</v>
      </c>
      <c r="G17" s="33">
        <v>6.5870277762871019E-3</v>
      </c>
      <c r="H17" s="33">
        <v>7.1236193115127005E-3</v>
      </c>
      <c r="I17" s="33">
        <v>5.7894580449338699E-3</v>
      </c>
      <c r="J17" s="33">
        <v>5.7113389199642348E-3</v>
      </c>
      <c r="K17" s="33">
        <v>6.17587091951932E-3</v>
      </c>
      <c r="L17" s="33">
        <v>6.5377670260680721E-3</v>
      </c>
      <c r="M17" s="33">
        <v>7.1154947340638253E-3</v>
      </c>
      <c r="N17" s="33">
        <v>9.187698391830661E-3</v>
      </c>
      <c r="O17" s="33">
        <v>7.7785517823283114E-3</v>
      </c>
      <c r="P17" s="33">
        <v>8.8226673448123932E-3</v>
      </c>
      <c r="Q17" s="34">
        <v>7.9189803254336669E-3</v>
      </c>
      <c r="R17" s="34">
        <v>8.6525685389390559E-3</v>
      </c>
      <c r="S17" s="34">
        <v>7.2552179212467148E-3</v>
      </c>
      <c r="T17" s="33">
        <v>6.7440930619316634E-3</v>
      </c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</row>
    <row r="18" spans="1:38" s="17" customFormat="1">
      <c r="A18" s="17" t="s">
        <v>55</v>
      </c>
      <c r="B18" s="17" t="s">
        <v>34</v>
      </c>
      <c r="C18" s="22"/>
      <c r="D18" s="33">
        <v>1.8462896887145454E-2</v>
      </c>
      <c r="E18" s="33">
        <v>1.8274107694048605E-2</v>
      </c>
      <c r="F18" s="33">
        <v>1.8024926795993743E-2</v>
      </c>
      <c r="G18" s="33">
        <v>1.8223309260447806E-2</v>
      </c>
      <c r="H18" s="33">
        <v>1.815342244911668E-2</v>
      </c>
      <c r="I18" s="33">
        <v>1.7985471715833756E-2</v>
      </c>
      <c r="J18" s="33">
        <v>1.9269089560188708E-2</v>
      </c>
      <c r="K18" s="33">
        <v>1.8567913624099333E-2</v>
      </c>
      <c r="L18" s="33">
        <v>1.7570782279711046E-2</v>
      </c>
      <c r="M18" s="33">
        <v>1.6709628626523962E-2</v>
      </c>
      <c r="N18" s="33">
        <v>1.6398606995251003E-2</v>
      </c>
      <c r="O18" s="33">
        <v>1.7722107978867422E-2</v>
      </c>
      <c r="P18" s="33">
        <v>1.9506009865907038E-2</v>
      </c>
      <c r="Q18" s="34">
        <v>2.0815117539881224E-2</v>
      </c>
      <c r="R18" s="34">
        <v>1.9979739248609872E-2</v>
      </c>
      <c r="S18" s="34">
        <v>1.894180159142245E-2</v>
      </c>
      <c r="T18" s="33">
        <v>1.879802395395434E-2</v>
      </c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</row>
    <row r="19" spans="1:38" s="17" customFormat="1">
      <c r="A19" s="17" t="s">
        <v>56</v>
      </c>
      <c r="B19" s="17" t="s">
        <v>34</v>
      </c>
      <c r="C19" s="18">
        <v>80</v>
      </c>
      <c r="D19" s="35">
        <v>3.6708380896010369E-2</v>
      </c>
      <c r="E19" s="35">
        <v>3.3003536466048283E-2</v>
      </c>
      <c r="F19" s="35">
        <v>3.3301031922407708E-2</v>
      </c>
      <c r="G19" s="35">
        <v>3.2452543791102781E-2</v>
      </c>
      <c r="H19" s="35">
        <v>3.1174873330907259E-2</v>
      </c>
      <c r="I19" s="35">
        <v>3.1484116229202511E-2</v>
      </c>
      <c r="J19" s="35">
        <v>3.9227324944180235E-2</v>
      </c>
      <c r="K19" s="35">
        <v>3.5838590581770899E-2</v>
      </c>
      <c r="L19" s="35">
        <v>3.423447932650437E-2</v>
      </c>
      <c r="M19" s="35">
        <v>3.6859686725671512E-2</v>
      </c>
      <c r="N19" s="33">
        <v>3.8462327320162061E-2</v>
      </c>
      <c r="O19" s="33">
        <v>4.1041822128114122E-2</v>
      </c>
      <c r="P19" s="33">
        <v>4.8627581019936902E-2</v>
      </c>
      <c r="Q19" s="34">
        <v>5.4524065102010764E-2</v>
      </c>
      <c r="R19" s="34">
        <v>4.2334073695934837E-2</v>
      </c>
      <c r="S19" s="34">
        <v>3.7241848182057537E-2</v>
      </c>
      <c r="T19" s="33">
        <v>3.8785883028389437E-2</v>
      </c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37"/>
    </row>
    <row r="20" spans="1:38" s="17" customFormat="1">
      <c r="A20" s="17" t="s">
        <v>57</v>
      </c>
      <c r="B20" s="17" t="s">
        <v>34</v>
      </c>
      <c r="C20" s="18">
        <v>84</v>
      </c>
      <c r="D20" s="33">
        <v>2.095680412800598E-2</v>
      </c>
      <c r="E20" s="33">
        <v>2.1043508352724644E-2</v>
      </c>
      <c r="F20" s="33">
        <v>2.0237069189263671E-2</v>
      </c>
      <c r="G20" s="33">
        <v>1.9750982998737388E-2</v>
      </c>
      <c r="H20" s="33">
        <v>1.9075286335774922E-2</v>
      </c>
      <c r="I20" s="33">
        <v>1.8970758958190708E-2</v>
      </c>
      <c r="J20" s="33">
        <v>2.0981473345272877E-2</v>
      </c>
      <c r="K20" s="33">
        <v>1.9694193527524086E-2</v>
      </c>
      <c r="L20" s="33">
        <v>1.8914062136108734E-2</v>
      </c>
      <c r="M20" s="33">
        <v>1.8710805998475685E-2</v>
      </c>
      <c r="N20" s="33">
        <v>1.8498759182869362E-2</v>
      </c>
      <c r="O20" s="33">
        <v>1.8629614394726868E-2</v>
      </c>
      <c r="P20" s="33">
        <v>1.8722582812768375E-2</v>
      </c>
      <c r="Q20" s="34">
        <v>1.9172823680414158E-2</v>
      </c>
      <c r="R20" s="34">
        <v>1.9104541329462415E-2</v>
      </c>
      <c r="S20" s="34">
        <v>1.8510101921830446E-2</v>
      </c>
      <c r="T20" s="33">
        <v>1.8572200409187063E-2</v>
      </c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37"/>
    </row>
    <row r="21" spans="1:38" s="17" customFormat="1">
      <c r="A21" s="17" t="s">
        <v>58</v>
      </c>
      <c r="B21" s="17" t="s">
        <v>34</v>
      </c>
      <c r="C21" s="18">
        <v>85</v>
      </c>
      <c r="D21" s="33">
        <v>1.338160450770553E-2</v>
      </c>
      <c r="E21" s="33">
        <v>1.2894195004391146E-2</v>
      </c>
      <c r="F21" s="33">
        <v>1.2790335344663206E-2</v>
      </c>
      <c r="G21" s="33">
        <v>1.217715118441468E-2</v>
      </c>
      <c r="H21" s="33">
        <v>1.2018563341401452E-2</v>
      </c>
      <c r="I21" s="33">
        <v>1.2455183409320281E-2</v>
      </c>
      <c r="J21" s="33">
        <v>1.3574270258777542E-2</v>
      </c>
      <c r="K21" s="33">
        <v>1.3206208079862737E-2</v>
      </c>
      <c r="L21" s="33">
        <v>1.2489419207294435E-2</v>
      </c>
      <c r="M21" s="33">
        <v>1.2607319391981233E-2</v>
      </c>
      <c r="N21" s="33">
        <v>1.2019492414676224E-2</v>
      </c>
      <c r="O21" s="33">
        <v>1.1384388354290282E-2</v>
      </c>
      <c r="P21" s="33">
        <v>1.101657717478474E-2</v>
      </c>
      <c r="Q21" s="34">
        <v>1.1461344564627805E-2</v>
      </c>
      <c r="R21" s="34">
        <v>1.1636091328478671E-2</v>
      </c>
      <c r="S21" s="34">
        <v>1.1782787191608584E-2</v>
      </c>
      <c r="T21" s="33">
        <v>1.2795001768927743E-2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37"/>
    </row>
    <row r="22" spans="1:38" s="17" customFormat="1">
      <c r="A22" s="17" t="s">
        <v>59</v>
      </c>
      <c r="B22" s="17" t="s">
        <v>34</v>
      </c>
      <c r="C22" s="18">
        <v>87</v>
      </c>
      <c r="D22" s="33">
        <v>1.7089955372422822E-2</v>
      </c>
      <c r="E22" s="33">
        <v>1.6826732696167888E-2</v>
      </c>
      <c r="F22" s="33">
        <v>1.6051704156235493E-2</v>
      </c>
      <c r="G22" s="33">
        <v>1.5254829046466025E-2</v>
      </c>
      <c r="H22" s="35">
        <v>1.4518075477953227E-2</v>
      </c>
      <c r="I22" s="35">
        <v>1.5408956084204962E-2</v>
      </c>
      <c r="J22" s="35">
        <v>1.558536347026976E-2</v>
      </c>
      <c r="K22" s="33">
        <v>1.5068209106243664E-2</v>
      </c>
      <c r="L22" s="33">
        <v>1.486135655348283E-2</v>
      </c>
      <c r="M22" s="33">
        <v>1.4367372998236495E-2</v>
      </c>
      <c r="N22" s="33">
        <v>1.4061281724512993E-2</v>
      </c>
      <c r="O22" s="33">
        <v>1.2873825275590396E-2</v>
      </c>
      <c r="P22" s="33">
        <v>1.2106194994520258E-2</v>
      </c>
      <c r="Q22" s="34">
        <v>1.3395454201147575E-2</v>
      </c>
      <c r="R22" s="34">
        <v>1.3646087676636574E-2</v>
      </c>
      <c r="S22" s="34">
        <v>1.3408997192059222E-2</v>
      </c>
      <c r="T22" s="33">
        <v>1.3514067795218469E-2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37"/>
    </row>
    <row r="23" spans="1:38" s="17" customFormat="1">
      <c r="A23" s="17" t="s">
        <v>60</v>
      </c>
      <c r="B23" s="17" t="s">
        <v>34</v>
      </c>
      <c r="C23" s="23">
        <v>93</v>
      </c>
      <c r="D23" s="33">
        <v>2.2967063866430961E-2</v>
      </c>
      <c r="E23" s="33">
        <v>2.2452991726421977E-2</v>
      </c>
      <c r="F23" s="33">
        <v>2.1842077028816499E-2</v>
      </c>
      <c r="G23" s="33">
        <v>2.1311963555544641E-2</v>
      </c>
      <c r="H23" s="33">
        <v>2.1394252913830038E-2</v>
      </c>
      <c r="I23" s="33">
        <v>2.2594531192634999E-2</v>
      </c>
      <c r="J23" s="33">
        <v>2.4184351810711983E-2</v>
      </c>
      <c r="K23" s="33">
        <v>2.3679247303564296E-2</v>
      </c>
      <c r="L23" s="33">
        <v>2.2873942109250821E-2</v>
      </c>
      <c r="M23" s="33">
        <v>2.1854419543713265E-2</v>
      </c>
      <c r="N23" s="33">
        <v>2.0650246657813592E-2</v>
      </c>
      <c r="O23" s="33">
        <v>1.9488069967114805E-2</v>
      </c>
      <c r="P23" s="33">
        <v>1.8596120240168074E-2</v>
      </c>
      <c r="Q23" s="34">
        <v>1.8107801682030786E-2</v>
      </c>
      <c r="R23" s="34">
        <v>1.7666367913412622E-2</v>
      </c>
      <c r="S23" s="34">
        <v>1.7660233344855135E-2</v>
      </c>
      <c r="T23" s="38">
        <v>1.7434588113819979E-2</v>
      </c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37"/>
    </row>
    <row r="24" spans="1:38" s="17" customFormat="1">
      <c r="A24" s="17" t="s">
        <v>61</v>
      </c>
      <c r="B24" s="17" t="s">
        <v>34</v>
      </c>
      <c r="C24" s="23">
        <v>100</v>
      </c>
      <c r="D24" s="33">
        <v>8.6871184645573682E-2</v>
      </c>
      <c r="E24" s="33">
        <v>8.0815556589824311E-2</v>
      </c>
      <c r="F24" s="33">
        <v>7.7305992370199139E-2</v>
      </c>
      <c r="G24" s="33">
        <v>7.8483673895629422E-2</v>
      </c>
      <c r="H24" s="33">
        <v>8.5270512089785366E-2</v>
      </c>
      <c r="I24" s="33">
        <v>7.3534384678889078E-2</v>
      </c>
      <c r="J24" s="33">
        <v>9.6171992613663979E-2</v>
      </c>
      <c r="K24" s="33">
        <v>8.5656774261279156E-2</v>
      </c>
      <c r="L24" s="33">
        <v>7.2300533241000428E-2</v>
      </c>
      <c r="M24" s="33">
        <v>7.6766029677866457E-2</v>
      </c>
      <c r="N24" s="33">
        <v>8.9761277332156511E-2</v>
      </c>
      <c r="O24" s="33">
        <v>0.10677910063393531</v>
      </c>
      <c r="P24" s="33">
        <v>0.13325672334973448</v>
      </c>
      <c r="Q24" s="36">
        <v>9.8727383298656338E-2</v>
      </c>
      <c r="R24" s="36">
        <v>0.10223848137987354</v>
      </c>
      <c r="S24" s="36">
        <v>9.5081889573753117E-2</v>
      </c>
      <c r="T24" s="35">
        <v>7.9798329930949097E-2</v>
      </c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spans="1:38" s="17" customFormat="1">
      <c r="A25" s="17" t="s">
        <v>62</v>
      </c>
      <c r="B25" s="17" t="s">
        <v>34</v>
      </c>
      <c r="C25" s="22"/>
      <c r="D25" s="33">
        <v>3.2960471726412574E-2</v>
      </c>
      <c r="E25" s="33">
        <v>2.697983716909761E-2</v>
      </c>
      <c r="F25" s="33">
        <v>2.4093705059218769E-2</v>
      </c>
      <c r="G25" s="33">
        <v>2.359522279658198E-2</v>
      </c>
      <c r="H25" s="33">
        <v>2.2179293211353125E-2</v>
      </c>
      <c r="I25" s="33">
        <v>2.199273923441997E-2</v>
      </c>
      <c r="J25" s="33">
        <v>2.4893117421155499E-2</v>
      </c>
      <c r="K25" s="33">
        <v>2.2866965832372063E-2</v>
      </c>
      <c r="L25" s="33">
        <v>2.0427010706606293E-2</v>
      </c>
      <c r="M25" s="33">
        <v>2.024562946398881E-2</v>
      </c>
      <c r="N25" s="33">
        <v>1.9385393326715773E-2</v>
      </c>
      <c r="O25" s="33">
        <v>1.8815183198489346E-2</v>
      </c>
      <c r="P25" s="33">
        <v>1.8223781099692315E-2</v>
      </c>
      <c r="Q25" s="34">
        <v>2.0644994599207999E-2</v>
      </c>
      <c r="R25" s="34">
        <v>2.065259672415733E-2</v>
      </c>
      <c r="S25" s="34">
        <v>2.5469956406260572E-2</v>
      </c>
      <c r="T25" s="33">
        <v>2.7183659330654204E-2</v>
      </c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37"/>
    </row>
  </sheetData>
  <hyperlinks>
    <hyperlink ref="C7" location="Footnotes!A34" display="Footnotes!A34" xr:uid="{6C29031E-B8E3-224C-AD2C-55DB5D167A14}"/>
    <hyperlink ref="C10" location="Footnotes!A46" display="Footnotes!A46" xr:uid="{EF583DB8-E661-5C41-AF0F-7ED28DDEBB80}"/>
    <hyperlink ref="C11" location="Footnotes!A47" display="Footnotes!A47" xr:uid="{92D8F595-CC5C-F846-9A56-0CA4A77637E3}"/>
    <hyperlink ref="C13" location="Footnotes!A60" display="Footnotes!A60" xr:uid="{82433CAF-284E-7041-90FE-82249DBD08C3}"/>
    <hyperlink ref="C14" location="Footnotes!A61" display="† 50" xr:uid="{76940979-120F-BB47-85F2-E7FBA8F841A1}"/>
    <hyperlink ref="C15" location="Footnotes!A63" display="Footnotes!A63" xr:uid="{86751795-5CC5-494E-BFA2-54F6CD854562}"/>
    <hyperlink ref="C16" location="Footnotes!A66" display="Footnotes!A66" xr:uid="{DFDE4318-BCFA-7D45-B474-E8A7721CF5FC}"/>
    <hyperlink ref="C17" location="Footnotes!A69" display="Footnotes!A69" xr:uid="{09981612-79B7-B542-AD65-01E2D7E1B715}"/>
    <hyperlink ref="C19" location="Footnotes!A91" display="Footnotes!A91" xr:uid="{2CA3E514-5405-AB42-964F-044880E55D81}"/>
    <hyperlink ref="C20" location="Footnotes!A95" display="Footnotes!A95" xr:uid="{084D8D4C-D7A3-9945-8D20-31BB9EEA9F6F}"/>
    <hyperlink ref="C21" location="Footnotes!A96" display="Footnotes!A96" xr:uid="{942A2010-101B-B54F-8C2C-D09730E266E6}"/>
    <hyperlink ref="C22" location="Footnotes!A98" display="Footnotes!A98" xr:uid="{859F048B-4167-7F4F-B8D5-F55B498EF8F2}"/>
    <hyperlink ref="C23" location="Footnotes!A104" display="Footnotes!A104" xr:uid="{37922920-C09B-264B-B09D-AD5EB6FDB200}"/>
    <hyperlink ref="C24" location="Footnotes!A111" display="§ 100" xr:uid="{CE665EC1-37FE-C54C-BF2B-F6B0FEF6D84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95F4-7294-024F-BCFA-D6A9B4ACDFC2}">
  <dimension ref="A1:BE33"/>
  <sheetViews>
    <sheetView workbookViewId="0">
      <selection activeCell="N19" sqref="N19"/>
    </sheetView>
  </sheetViews>
  <sheetFormatPr baseColWidth="10" defaultRowHeight="16"/>
  <sheetData>
    <row r="1" spans="1:57" s="7" customFormat="1" ht="18">
      <c r="A1" s="49" t="s">
        <v>64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</row>
    <row r="2" spans="1:57" s="7" customFormat="1" ht="13">
      <c r="A2" s="10" t="s">
        <v>65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39"/>
      <c r="AR2" s="40"/>
      <c r="AS2" s="40"/>
      <c r="AT2" s="40"/>
      <c r="AU2" s="40"/>
      <c r="AV2" s="40"/>
      <c r="AW2" s="40"/>
      <c r="AX2" s="40"/>
      <c r="AZ2" s="41"/>
      <c r="BA2" s="41"/>
      <c r="BB2" s="42"/>
      <c r="BC2" s="42"/>
      <c r="BD2" s="42"/>
      <c r="BE2" s="42"/>
    </row>
    <row r="3" spans="1:57" s="7" customFormat="1" ht="13">
      <c r="A3" s="11" t="s">
        <v>39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39"/>
      <c r="AR3" s="40"/>
      <c r="AS3" s="40"/>
      <c r="AT3" s="40"/>
      <c r="AU3" s="40"/>
      <c r="AV3" s="40"/>
      <c r="AW3" s="40"/>
      <c r="AX3" s="40"/>
    </row>
    <row r="4" spans="1:57" s="7" customFormat="1" ht="13">
      <c r="A4" s="12" t="s">
        <v>40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39"/>
      <c r="AR4" s="40"/>
      <c r="AS4" s="43"/>
      <c r="AT4" s="40"/>
      <c r="AU4" s="43"/>
      <c r="AV4" s="40"/>
      <c r="AW4" s="40"/>
      <c r="AX4" s="40"/>
    </row>
    <row r="5" spans="1:57" s="7" customFormat="1" ht="13"/>
    <row r="6" spans="1:57" s="12" customFormat="1">
      <c r="A6" s="13" t="s">
        <v>41</v>
      </c>
      <c r="B6" s="13" t="s">
        <v>66</v>
      </c>
      <c r="C6" s="15">
        <v>2003</v>
      </c>
      <c r="D6" s="15">
        <v>2004</v>
      </c>
      <c r="E6" s="15">
        <v>2005</v>
      </c>
      <c r="F6" s="15">
        <v>2006</v>
      </c>
      <c r="G6" s="15">
        <v>2007</v>
      </c>
      <c r="H6" s="15">
        <v>2008</v>
      </c>
      <c r="I6" s="14">
        <v>2009</v>
      </c>
      <c r="J6" s="14">
        <v>2010</v>
      </c>
      <c r="K6" s="14">
        <v>2011</v>
      </c>
      <c r="L6" s="14">
        <v>2012</v>
      </c>
      <c r="M6" s="14">
        <v>2013</v>
      </c>
      <c r="N6" s="14">
        <v>2014</v>
      </c>
      <c r="O6" s="14">
        <v>2015</v>
      </c>
      <c r="P6" s="14">
        <v>2016</v>
      </c>
      <c r="Q6" s="14">
        <v>2017</v>
      </c>
      <c r="R6" s="14">
        <v>2018</v>
      </c>
      <c r="S6" s="14">
        <v>2019</v>
      </c>
    </row>
    <row r="7" spans="1:57" s="21" customFormat="1">
      <c r="A7" s="17" t="s">
        <v>44</v>
      </c>
      <c r="B7" s="17" t="s">
        <v>34</v>
      </c>
      <c r="C7" s="20">
        <v>2574.1762781321258</v>
      </c>
      <c r="D7" s="20">
        <v>3099.0651254162349</v>
      </c>
      <c r="E7" s="20">
        <v>3566.9638153704873</v>
      </c>
      <c r="F7" s="20">
        <v>3506.1396578331401</v>
      </c>
      <c r="G7" s="20">
        <v>3525.684243694795</v>
      </c>
      <c r="H7" s="20">
        <v>3285.9250812833939</v>
      </c>
      <c r="I7" s="20">
        <v>3592.6877020228544</v>
      </c>
      <c r="J7" s="20">
        <v>4188.1680922032119</v>
      </c>
      <c r="K7" s="20">
        <v>4594.1540779465458</v>
      </c>
      <c r="L7" s="20">
        <v>4489.5900959443215</v>
      </c>
      <c r="M7" s="20">
        <v>4118.2084834273428</v>
      </c>
      <c r="N7" s="20">
        <v>3892.4691551411165</v>
      </c>
      <c r="O7" s="20">
        <v>3488.8679478399654</v>
      </c>
      <c r="P7" s="20">
        <v>3169.7560013225925</v>
      </c>
      <c r="Q7" s="20">
        <v>3637.677361850519</v>
      </c>
      <c r="R7" s="20">
        <v>3670.400753139867</v>
      </c>
      <c r="S7" s="20">
        <v>3465.1330376940132</v>
      </c>
    </row>
    <row r="8" spans="1:57" s="21" customFormat="1">
      <c r="A8" s="17" t="s">
        <v>45</v>
      </c>
      <c r="B8" s="17" t="s">
        <v>34</v>
      </c>
      <c r="C8" s="19">
        <v>2960.4968022986372</v>
      </c>
      <c r="D8" s="20">
        <v>2854.385964912281</v>
      </c>
      <c r="E8" s="20">
        <v>3123.454977564485</v>
      </c>
      <c r="F8" s="20">
        <v>3035.13101879037</v>
      </c>
      <c r="G8" s="20">
        <v>4223.0376457239072</v>
      </c>
      <c r="H8" s="20">
        <v>4334.6541236511321</v>
      </c>
      <c r="I8" s="20">
        <v>4514.2339142339142</v>
      </c>
      <c r="J8" s="20">
        <v>4789.0313390313395</v>
      </c>
      <c r="K8" s="20">
        <v>5498.4585416113268</v>
      </c>
      <c r="L8" s="20">
        <v>5717.0355746231826</v>
      </c>
      <c r="M8" s="20">
        <v>6473.1443783275918</v>
      </c>
      <c r="N8" s="20">
        <v>6758.668422042505</v>
      </c>
      <c r="O8" s="20">
        <v>5468.8378119163281</v>
      </c>
      <c r="P8" s="20">
        <v>5336.8757404647395</v>
      </c>
      <c r="Q8" s="20">
        <v>5062.0766458212875</v>
      </c>
      <c r="R8" s="20">
        <v>5839.5212710198657</v>
      </c>
      <c r="S8" s="20">
        <v>6536.3844274650446</v>
      </c>
    </row>
    <row r="9" spans="1:57" s="21" customFormat="1">
      <c r="A9" s="17" t="s">
        <v>46</v>
      </c>
      <c r="B9" s="17" t="s">
        <v>34</v>
      </c>
      <c r="C9" s="20">
        <v>9958.245601513152</v>
      </c>
      <c r="D9" s="20">
        <v>11336.489831055633</v>
      </c>
      <c r="E9" s="20">
        <v>12988.132963623159</v>
      </c>
      <c r="F9" s="20">
        <v>14809.892802990233</v>
      </c>
      <c r="G9" s="20">
        <v>17417.13993110511</v>
      </c>
      <c r="H9" s="20">
        <v>19342.058404558404</v>
      </c>
      <c r="I9" s="20">
        <v>18936.22605196396</v>
      </c>
      <c r="J9" s="20">
        <v>19315.688825036887</v>
      </c>
      <c r="K9" s="20">
        <v>21393.720863722308</v>
      </c>
      <c r="L9" s="20">
        <v>20452.107110974113</v>
      </c>
      <c r="M9" s="20">
        <v>18515.731209943675</v>
      </c>
      <c r="N9" s="50">
        <v>17853.720278455832</v>
      </c>
      <c r="O9" s="20">
        <v>17937.6418947407</v>
      </c>
      <c r="P9" s="20">
        <v>17782.775543073636</v>
      </c>
      <c r="Q9" s="20">
        <v>22269.696323322853</v>
      </c>
      <c r="R9" s="20">
        <v>22729.327580340396</v>
      </c>
      <c r="S9" s="20">
        <v>22197.626224566691</v>
      </c>
    </row>
    <row r="10" spans="1:57" s="21" customFormat="1">
      <c r="A10" s="17" t="s">
        <v>47</v>
      </c>
      <c r="B10" s="17" t="s">
        <v>34</v>
      </c>
      <c r="C10" s="20">
        <v>440532.06958619168</v>
      </c>
      <c r="D10" s="20">
        <v>492999.37615939672</v>
      </c>
      <c r="E10" s="20">
        <v>533203</v>
      </c>
      <c r="F10" s="20">
        <v>558335</v>
      </c>
      <c r="G10" s="20">
        <v>589586</v>
      </c>
      <c r="H10" s="20">
        <v>656756</v>
      </c>
      <c r="I10" s="20">
        <v>705917</v>
      </c>
      <c r="J10" s="20">
        <v>738005</v>
      </c>
      <c r="K10" s="20">
        <v>752288</v>
      </c>
      <c r="L10" s="20">
        <v>725205</v>
      </c>
      <c r="M10" s="20">
        <v>679229</v>
      </c>
      <c r="N10" s="50">
        <v>647789</v>
      </c>
      <c r="O10" s="20">
        <v>633829.63899999997</v>
      </c>
      <c r="P10" s="20">
        <v>639856.44299999997</v>
      </c>
      <c r="Q10" s="20">
        <v>646752.92700000003</v>
      </c>
      <c r="R10" s="20">
        <v>682491.4</v>
      </c>
      <c r="S10" s="20">
        <v>731751.4</v>
      </c>
    </row>
    <row r="11" spans="1:57" s="21" customFormat="1">
      <c r="A11" s="17" t="s">
        <v>48</v>
      </c>
      <c r="B11" s="17" t="s">
        <v>34</v>
      </c>
      <c r="C11" s="20">
        <v>1374.8737343266807</v>
      </c>
      <c r="D11" s="20">
        <v>1465.8091882461604</v>
      </c>
      <c r="E11" s="20">
        <v>1699.579151829071</v>
      </c>
      <c r="F11" s="20">
        <v>1847.5531298394728</v>
      </c>
      <c r="G11" s="20">
        <v>2296.4482418878101</v>
      </c>
      <c r="H11" s="20">
        <v>2788.980204569742</v>
      </c>
      <c r="I11" s="20">
        <v>2981.8522900938246</v>
      </c>
      <c r="J11" s="20">
        <v>3475.3484074634912</v>
      </c>
      <c r="K11" s="20">
        <v>4051.9301045706466</v>
      </c>
      <c r="L11" s="20">
        <v>4563.217858772342</v>
      </c>
      <c r="M11" s="20">
        <v>5137.9743009698959</v>
      </c>
      <c r="N11" s="20">
        <v>4979.4427244582048</v>
      </c>
      <c r="O11" s="20">
        <v>5482.616700963933</v>
      </c>
      <c r="P11" s="20">
        <v>4509.6476600523411</v>
      </c>
      <c r="Q11" s="20">
        <v>5459.6436724540135</v>
      </c>
      <c r="R11" s="20">
        <v>3842.8523653176017</v>
      </c>
      <c r="S11" s="20">
        <v>3143.2858448247216</v>
      </c>
    </row>
    <row r="12" spans="1:57" s="21" customFormat="1">
      <c r="A12" s="17" t="s">
        <v>49</v>
      </c>
      <c r="B12" s="17" t="s">
        <v>34</v>
      </c>
      <c r="C12" s="20">
        <v>8392.9058840349899</v>
      </c>
      <c r="D12" s="20">
        <v>9780.1115851657378</v>
      </c>
      <c r="E12" s="20">
        <v>13588.619736361059</v>
      </c>
      <c r="F12" s="20">
        <v>16404.867307488978</v>
      </c>
      <c r="G12" s="20">
        <v>20485.758014647723</v>
      </c>
      <c r="H12" s="20">
        <v>24452.903035822379</v>
      </c>
      <c r="I12" s="20">
        <v>25648.809910824584</v>
      </c>
      <c r="J12" s="20">
        <v>34002.944470023816</v>
      </c>
      <c r="K12" s="20">
        <v>36936.20989580531</v>
      </c>
      <c r="L12" s="20">
        <v>33987.005074062887</v>
      </c>
      <c r="M12" s="20">
        <v>32874.787230588707</v>
      </c>
      <c r="N12" s="20">
        <v>32659.614240802104</v>
      </c>
      <c r="O12" s="20">
        <v>24617.701683065468</v>
      </c>
      <c r="P12" s="20">
        <v>24224.746901466682</v>
      </c>
      <c r="Q12" s="20">
        <v>29283.050314465407</v>
      </c>
      <c r="R12" s="20">
        <v>28177.406872263662</v>
      </c>
      <c r="S12" s="20">
        <v>26945.917849898578</v>
      </c>
    </row>
    <row r="13" spans="1:57" s="21" customFormat="1">
      <c r="A13" s="17" t="s">
        <v>50</v>
      </c>
      <c r="B13" s="17" t="s">
        <v>34</v>
      </c>
      <c r="C13" s="19">
        <v>35126.306608063023</v>
      </c>
      <c r="D13" s="19">
        <v>40352.713136125996</v>
      </c>
      <c r="E13" s="19">
        <v>45918.88161330975</v>
      </c>
      <c r="F13" s="19">
        <v>55337.487669141483</v>
      </c>
      <c r="G13" s="19">
        <v>68011.562228476265</v>
      </c>
      <c r="H13" s="19">
        <v>86362.099112777301</v>
      </c>
      <c r="I13" s="19">
        <v>105644.21452640886</v>
      </c>
      <c r="J13" s="19">
        <v>115711.78106633856</v>
      </c>
      <c r="K13" s="19">
        <v>137967.30429447911</v>
      </c>
      <c r="L13" s="19">
        <v>157390.37724580304</v>
      </c>
      <c r="M13" s="19">
        <v>179880.45135774402</v>
      </c>
      <c r="N13" s="19">
        <v>200772.20383998408</v>
      </c>
      <c r="O13" s="19">
        <v>214471.49571447805</v>
      </c>
      <c r="P13" s="19">
        <v>216404.28303970114</v>
      </c>
      <c r="Q13" s="19">
        <v>228466.27002736155</v>
      </c>
      <c r="R13" s="19">
        <v>253491.53607792626</v>
      </c>
      <c r="S13" s="19">
        <v>261081.94042666594</v>
      </c>
    </row>
    <row r="14" spans="1:57" s="21" customFormat="1">
      <c r="A14" s="17" t="s">
        <v>51</v>
      </c>
      <c r="B14" s="17" t="s">
        <v>34</v>
      </c>
      <c r="C14" s="20">
        <v>42486.177361061986</v>
      </c>
      <c r="D14" s="20">
        <v>45339.809414657146</v>
      </c>
      <c r="E14" s="20">
        <v>44300.613329946107</v>
      </c>
      <c r="F14" s="20">
        <v>41552.592885579405</v>
      </c>
      <c r="G14" s="20">
        <v>40530.045688469174</v>
      </c>
      <c r="H14" s="20">
        <v>46361.468280459376</v>
      </c>
      <c r="I14" s="20">
        <v>51465.158207589819</v>
      </c>
      <c r="J14" s="20">
        <v>54655.450735305007</v>
      </c>
      <c r="K14" s="20">
        <v>60762.213840891149</v>
      </c>
      <c r="L14" s="20">
        <v>60011.530194697363</v>
      </c>
      <c r="M14" s="20">
        <v>49023.93240685809</v>
      </c>
      <c r="N14" s="20">
        <v>46903.466612518736</v>
      </c>
      <c r="O14" s="20">
        <v>42106.103305792763</v>
      </c>
      <c r="P14" s="20">
        <v>46471.28771424602</v>
      </c>
      <c r="Q14" s="20">
        <v>45387.031801865283</v>
      </c>
      <c r="R14" s="20">
        <v>46617.954863953637</v>
      </c>
      <c r="S14" s="20">
        <v>47609.01998734165</v>
      </c>
    </row>
    <row r="15" spans="1:57" s="21" customFormat="1">
      <c r="A15" s="17" t="s">
        <v>52</v>
      </c>
      <c r="B15" s="17" t="s">
        <v>34</v>
      </c>
      <c r="C15" s="19">
        <v>15847.047272177979</v>
      </c>
      <c r="D15" s="19">
        <v>17829.864142772327</v>
      </c>
      <c r="E15" s="20">
        <v>22159.512557122216</v>
      </c>
      <c r="F15" s="20">
        <v>25177.237741034423</v>
      </c>
      <c r="G15" s="20">
        <v>27726.129585249291</v>
      </c>
      <c r="H15" s="20">
        <v>26072.410507690216</v>
      </c>
      <c r="I15" s="20">
        <v>24575.661939182253</v>
      </c>
      <c r="J15" s="20">
        <v>28175.181218967875</v>
      </c>
      <c r="K15" s="20">
        <v>30991.707946476108</v>
      </c>
      <c r="L15" s="20">
        <v>31951.760810318963</v>
      </c>
      <c r="M15" s="20">
        <v>34311.220715166462</v>
      </c>
      <c r="N15" s="20">
        <v>37552.298953823192</v>
      </c>
      <c r="O15" s="20">
        <v>36570.769322574437</v>
      </c>
      <c r="P15" s="20">
        <v>36885.283430023352</v>
      </c>
      <c r="Q15" s="20">
        <v>39170.682135621551</v>
      </c>
      <c r="R15" s="20">
        <v>43069.973342875237</v>
      </c>
      <c r="S15" s="20">
        <v>43890.86198613685</v>
      </c>
    </row>
    <row r="16" spans="1:57" s="21" customFormat="1">
      <c r="A16" s="17" t="s">
        <v>53</v>
      </c>
      <c r="B16" s="17" t="s">
        <v>34</v>
      </c>
      <c r="C16" s="20">
        <v>16333.986643282034</v>
      </c>
      <c r="D16" s="20">
        <v>20238.566526541108</v>
      </c>
      <c r="E16" s="20">
        <v>23072.312925170067</v>
      </c>
      <c r="F16" s="20">
        <v>23951.927958152162</v>
      </c>
      <c r="G16" s="20">
        <v>28254.773450064695</v>
      </c>
      <c r="H16" s="20">
        <v>33002.376727379713</v>
      </c>
      <c r="I16" s="20">
        <v>38722.154392184326</v>
      </c>
      <c r="J16" s="20">
        <v>46090.445656500269</v>
      </c>
      <c r="K16" s="20">
        <v>49633.815793702663</v>
      </c>
      <c r="L16" s="20">
        <v>47216.920048206121</v>
      </c>
      <c r="M16" s="20">
        <v>47403.528801422573</v>
      </c>
      <c r="N16" s="20">
        <v>50914.096277082994</v>
      </c>
      <c r="O16" s="20">
        <v>51295.483753943605</v>
      </c>
      <c r="P16" s="20">
        <v>56637.622640874084</v>
      </c>
      <c r="Q16" s="20">
        <v>64559.435280692691</v>
      </c>
      <c r="R16" s="20">
        <v>66257.801718274961</v>
      </c>
      <c r="S16" s="20">
        <v>71124.980462922176</v>
      </c>
    </row>
    <row r="17" spans="1:42" s="21" customFormat="1">
      <c r="A17" s="17" t="s">
        <v>54</v>
      </c>
      <c r="B17" s="17" t="s">
        <v>34</v>
      </c>
      <c r="C17" s="20">
        <v>2134.7467043171787</v>
      </c>
      <c r="D17" s="20">
        <v>2428.9477952980528</v>
      </c>
      <c r="E17" s="20">
        <v>2146.2707913864774</v>
      </c>
      <c r="F17" s="20">
        <v>2611.8751173667915</v>
      </c>
      <c r="G17" s="20">
        <v>3348.758341538125</v>
      </c>
      <c r="H17" s="20">
        <v>3232.2022154952697</v>
      </c>
      <c r="I17" s="20">
        <v>3304.4591382015228</v>
      </c>
      <c r="J17" s="20">
        <v>4663.3657593755188</v>
      </c>
      <c r="K17" s="20">
        <v>5838.0261857172336</v>
      </c>
      <c r="L17" s="20">
        <v>6531.0979552832068</v>
      </c>
      <c r="M17" s="20">
        <v>8384.0286009253232</v>
      </c>
      <c r="N17" s="20">
        <v>6929.2487042067132</v>
      </c>
      <c r="O17" s="20">
        <v>7595.0305276433273</v>
      </c>
      <c r="P17" s="20">
        <v>7396.6260746860498</v>
      </c>
      <c r="Q17" s="20">
        <v>8797.5284495420437</v>
      </c>
      <c r="R17" s="20">
        <v>7556.8247109801823</v>
      </c>
      <c r="S17" s="20">
        <v>7664.9236322885163</v>
      </c>
    </row>
    <row r="18" spans="1:42" s="21" customFormat="1">
      <c r="A18" s="17" t="s">
        <v>55</v>
      </c>
      <c r="B18" s="17" t="s">
        <v>34</v>
      </c>
      <c r="C18" s="20">
        <v>9926.6494153355252</v>
      </c>
      <c r="D18" s="20">
        <v>11995.219709505425</v>
      </c>
      <c r="E18" s="20">
        <v>13237.798498629218</v>
      </c>
      <c r="F18" s="20">
        <v>14239.779513091409</v>
      </c>
      <c r="G18" s="20">
        <v>17186.440961617311</v>
      </c>
      <c r="H18" s="20">
        <v>18633.092318274084</v>
      </c>
      <c r="I18" s="20">
        <v>18960.138513012895</v>
      </c>
      <c r="J18" s="20">
        <v>23217.69281573347</v>
      </c>
      <c r="K18" s="20">
        <v>26597.198655338059</v>
      </c>
      <c r="L18" s="20">
        <v>26216.580848435649</v>
      </c>
      <c r="M18" s="20">
        <v>24825.262588816804</v>
      </c>
      <c r="N18" s="20">
        <v>25783.708714004188</v>
      </c>
      <c r="O18" s="20">
        <v>24046.205860255446</v>
      </c>
      <c r="P18" s="20">
        <v>26382.947050018291</v>
      </c>
      <c r="Q18" s="20">
        <v>27691.112416851542</v>
      </c>
      <c r="R18" s="20">
        <v>26839.820914401793</v>
      </c>
      <c r="S18" s="20">
        <v>25912.378303198886</v>
      </c>
    </row>
    <row r="19" spans="1:42" s="21" customFormat="1">
      <c r="A19" s="17" t="s">
        <v>56</v>
      </c>
      <c r="B19" s="17" t="s">
        <v>34</v>
      </c>
      <c r="C19" s="19">
        <v>16973.739085103611</v>
      </c>
      <c r="D19" s="19">
        <v>20955.413570627861</v>
      </c>
      <c r="E19" s="19">
        <v>27336.9772736915</v>
      </c>
      <c r="F19" s="19">
        <v>34517.781618918023</v>
      </c>
      <c r="G19" s="19">
        <v>43534.994996247187</v>
      </c>
      <c r="H19" s="19">
        <v>56183.7853932539</v>
      </c>
      <c r="I19" s="19">
        <v>51532.116797519877</v>
      </c>
      <c r="J19" s="19">
        <v>58720.227608757938</v>
      </c>
      <c r="K19" s="19">
        <v>70237.523951494601</v>
      </c>
      <c r="L19" s="19">
        <v>81469.399931257663</v>
      </c>
      <c r="M19" s="20">
        <v>88352.896463559809</v>
      </c>
      <c r="N19" s="20">
        <v>84696.504653497803</v>
      </c>
      <c r="O19" s="20">
        <v>66418.326823985029</v>
      </c>
      <c r="P19" s="20">
        <v>69245.309460982447</v>
      </c>
      <c r="Q19" s="20">
        <v>66527.303992479923</v>
      </c>
      <c r="R19" s="20">
        <v>61387.546980435385</v>
      </c>
      <c r="S19" s="20">
        <v>65102.569652741266</v>
      </c>
    </row>
    <row r="20" spans="1:42" s="21" customFormat="1">
      <c r="A20" s="17" t="s">
        <v>57</v>
      </c>
      <c r="B20" s="17" t="s">
        <v>34</v>
      </c>
      <c r="C20" s="20">
        <v>38569.11581293607</v>
      </c>
      <c r="D20" s="20">
        <v>44524.579612599868</v>
      </c>
      <c r="E20" s="20">
        <v>44442.050523139165</v>
      </c>
      <c r="F20" s="20">
        <v>45792.14841552436</v>
      </c>
      <c r="G20" s="20">
        <v>50684.467384422926</v>
      </c>
      <c r="H20" s="20">
        <v>55365.965844830993</v>
      </c>
      <c r="I20" s="20">
        <v>56441.455398190985</v>
      </c>
      <c r="J20" s="20">
        <v>52044.060565052423</v>
      </c>
      <c r="K20" s="20">
        <v>54120.87100950157</v>
      </c>
      <c r="L20" s="20">
        <v>50216.507403166412</v>
      </c>
      <c r="M20" s="20">
        <v>52001.462447663762</v>
      </c>
      <c r="N20" s="20">
        <v>53134.750898802449</v>
      </c>
      <c r="O20" s="20">
        <v>45647.471640501273</v>
      </c>
      <c r="P20" s="20">
        <v>47370.589552630576</v>
      </c>
      <c r="Q20" s="20">
        <v>49195.662250319772</v>
      </c>
      <c r="R20" s="20">
        <v>51409.81283859165</v>
      </c>
      <c r="S20" s="20">
        <v>50118.929211934614</v>
      </c>
    </row>
    <row r="21" spans="1:42" s="21" customFormat="1">
      <c r="A21" s="17" t="s">
        <v>58</v>
      </c>
      <c r="B21" s="17" t="s">
        <v>34</v>
      </c>
      <c r="C21" s="20">
        <v>33529.449812836632</v>
      </c>
      <c r="D21" s="20">
        <v>36353.475828811315</v>
      </c>
      <c r="E21" s="20">
        <v>36397.866329088029</v>
      </c>
      <c r="F21" s="20">
        <v>36434.557684178544</v>
      </c>
      <c r="G21" s="20">
        <v>41116.12043173227</v>
      </c>
      <c r="H21" s="20">
        <v>46459.882081517557</v>
      </c>
      <c r="I21" s="20">
        <v>46119.778896231539</v>
      </c>
      <c r="J21" s="20">
        <v>44852.955784092337</v>
      </c>
      <c r="K21" s="20">
        <v>46765.505209527983</v>
      </c>
      <c r="L21" s="20">
        <v>44470.341541885202</v>
      </c>
      <c r="M21" s="20">
        <v>44865.692370402525</v>
      </c>
      <c r="N21" s="20">
        <v>44216.057538853063</v>
      </c>
      <c r="O21" s="20">
        <v>37020.073195075973</v>
      </c>
      <c r="P21" s="20">
        <v>39724.906520626246</v>
      </c>
      <c r="Q21" s="20">
        <v>42365.773545439035</v>
      </c>
      <c r="R21" s="20">
        <v>46511.573008510088</v>
      </c>
      <c r="S21" s="20">
        <v>49276.757725033582</v>
      </c>
    </row>
    <row r="22" spans="1:42" s="21" customFormat="1">
      <c r="A22" s="17" t="s">
        <v>59</v>
      </c>
      <c r="B22" s="17" t="s">
        <v>34</v>
      </c>
      <c r="C22" s="20">
        <v>26824.213292040709</v>
      </c>
      <c r="D22" s="20">
        <v>30261.076654684523</v>
      </c>
      <c r="E22" s="20">
        <v>29737.642391682835</v>
      </c>
      <c r="F22" s="20">
        <v>29633.02226331352</v>
      </c>
      <c r="G22" s="19">
        <v>31982.431792488209</v>
      </c>
      <c r="H22" s="19">
        <v>36839.989746218911</v>
      </c>
      <c r="I22" s="19">
        <v>34054.481324399901</v>
      </c>
      <c r="J22" s="20">
        <v>32020.819951128742</v>
      </c>
      <c r="K22" s="20">
        <v>33828.804971119964</v>
      </c>
      <c r="L22" s="20">
        <v>29781.008205125567</v>
      </c>
      <c r="M22" s="20">
        <v>29957.445904516841</v>
      </c>
      <c r="N22" s="20">
        <v>27701.034334942178</v>
      </c>
      <c r="O22" s="20">
        <v>22180.845070422536</v>
      </c>
      <c r="P22" s="20">
        <v>25033.027894675393</v>
      </c>
      <c r="Q22" s="20">
        <v>26447.892915427441</v>
      </c>
      <c r="R22" s="20">
        <v>27807.513898233065</v>
      </c>
      <c r="S22" s="20">
        <v>26790.436632333181</v>
      </c>
    </row>
    <row r="23" spans="1:42" s="21" customFormat="1" ht="15" customHeight="1">
      <c r="A23" s="17" t="s">
        <v>60</v>
      </c>
      <c r="B23" s="17" t="s">
        <v>34</v>
      </c>
      <c r="C23" s="20">
        <v>46942.962290521034</v>
      </c>
      <c r="D23" s="20">
        <v>53970.302830568682</v>
      </c>
      <c r="E23" s="20">
        <v>55151.564187506134</v>
      </c>
      <c r="F23" s="20">
        <v>57482.975673751156</v>
      </c>
      <c r="G23" s="20">
        <v>65986.089656883531</v>
      </c>
      <c r="H23" s="20">
        <v>65619.450480360902</v>
      </c>
      <c r="I23" s="20">
        <v>57914.627858031927</v>
      </c>
      <c r="J23" s="20">
        <v>58082.848794537531</v>
      </c>
      <c r="K23" s="20">
        <v>60270.435686807956</v>
      </c>
      <c r="L23" s="20">
        <v>58495.65672059104</v>
      </c>
      <c r="M23" s="20">
        <v>56861.759588281915</v>
      </c>
      <c r="N23" s="20">
        <v>59182.858554256556</v>
      </c>
      <c r="O23" s="20">
        <v>53862.185493291814</v>
      </c>
      <c r="P23" s="20">
        <v>48118.943518100772</v>
      </c>
      <c r="Q23" s="20">
        <v>46433.303401228055</v>
      </c>
      <c r="R23" s="20">
        <v>49892.137484349754</v>
      </c>
      <c r="S23" s="24">
        <v>48650.383141762453</v>
      </c>
    </row>
    <row r="24" spans="1:42" s="21" customFormat="1">
      <c r="A24" s="17" t="s">
        <v>61</v>
      </c>
      <c r="B24" s="17" t="s">
        <v>34</v>
      </c>
      <c r="C24" s="20">
        <v>18747.466666666667</v>
      </c>
      <c r="D24" s="20">
        <v>20910.400000000001</v>
      </c>
      <c r="E24" s="20">
        <v>25392.038600723761</v>
      </c>
      <c r="F24" s="20">
        <v>29580.507343124165</v>
      </c>
      <c r="G24" s="20">
        <v>35469.513008672446</v>
      </c>
      <c r="H24" s="20">
        <v>38222.933333333334</v>
      </c>
      <c r="I24" s="20">
        <v>41267.199999999997</v>
      </c>
      <c r="J24" s="20">
        <v>45244.533333333333</v>
      </c>
      <c r="K24" s="20">
        <v>48530.933333333334</v>
      </c>
      <c r="L24" s="20">
        <v>56497.866666666661</v>
      </c>
      <c r="M24" s="20">
        <v>67020</v>
      </c>
      <c r="N24" s="20">
        <v>80762.399999999994</v>
      </c>
      <c r="O24" s="20">
        <v>87185.866666666669</v>
      </c>
      <c r="P24" s="19">
        <v>63672.800000000003</v>
      </c>
      <c r="Q24" s="19">
        <v>70400</v>
      </c>
      <c r="R24" s="19">
        <v>74400</v>
      </c>
      <c r="S24" s="19">
        <v>61866.666666666664</v>
      </c>
    </row>
    <row r="25" spans="1:42" s="21" customFormat="1">
      <c r="A25" s="17" t="s">
        <v>62</v>
      </c>
      <c r="B25" s="17" t="s">
        <v>34</v>
      </c>
      <c r="C25" s="20">
        <v>10277.901778278221</v>
      </c>
      <c r="D25" s="20">
        <v>10920.773882177982</v>
      </c>
      <c r="E25" s="20">
        <v>12081.156313728992</v>
      </c>
      <c r="F25" s="20">
        <v>13036.508103188771</v>
      </c>
      <c r="G25" s="20">
        <v>14987.758360003992</v>
      </c>
      <c r="H25" s="20">
        <v>16809.576495174872</v>
      </c>
      <c r="I25" s="20">
        <v>16047.510903507187</v>
      </c>
      <c r="J25" s="20">
        <v>17650.464118175463</v>
      </c>
      <c r="K25" s="20">
        <v>17006.477805307622</v>
      </c>
      <c r="L25" s="20">
        <v>17694.320712694876</v>
      </c>
      <c r="M25" s="20">
        <v>18427.646196756963</v>
      </c>
      <c r="N25" s="20">
        <v>17576.557887907005</v>
      </c>
      <c r="O25" s="20">
        <v>15668.749999999998</v>
      </c>
      <c r="P25" s="20">
        <v>17827.702150796664</v>
      </c>
      <c r="Q25" s="20">
        <v>17822.738263164494</v>
      </c>
      <c r="R25" s="20">
        <v>19648.693823851379</v>
      </c>
      <c r="S25" s="20">
        <v>20447.711267605635</v>
      </c>
    </row>
    <row r="26" spans="1:42" s="7" customFormat="1" ht="13">
      <c r="A26" s="12"/>
      <c r="B26" s="12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</row>
    <row r="27" spans="1:42" s="7" customFormat="1" ht="13"/>
    <row r="28" spans="1:42" s="7" customFormat="1" ht="13">
      <c r="A28" s="45" t="s">
        <v>67</v>
      </c>
      <c r="B28" s="45"/>
    </row>
    <row r="29" spans="1:42" s="7" customFormat="1" ht="13">
      <c r="A29" s="7" t="s">
        <v>68</v>
      </c>
    </row>
    <row r="30" spans="1:42" s="7" customFormat="1" ht="13">
      <c r="A30" s="7" t="s">
        <v>69</v>
      </c>
    </row>
    <row r="31" spans="1:42" s="7" customFormat="1" ht="13">
      <c r="A31" s="7" t="s">
        <v>70</v>
      </c>
    </row>
    <row r="32" spans="1:42" s="7" customFormat="1" ht="13">
      <c r="A32" s="7" t="s">
        <v>71</v>
      </c>
    </row>
    <row r="33" spans="1:42" s="7" customFormat="1" ht="13">
      <c r="A33" s="7" t="s">
        <v>72</v>
      </c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</row>
  </sheetData>
  <mergeCells count="1">
    <mergeCell ref="A1:A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75A2-2518-ED4C-9E43-C487DFEBA64F}">
  <dimension ref="A1:Q26"/>
  <sheetViews>
    <sheetView workbookViewId="0">
      <selection activeCell="A11" sqref="A11:XFD11"/>
    </sheetView>
  </sheetViews>
  <sheetFormatPr baseColWidth="10" defaultRowHeight="16"/>
  <cols>
    <col min="12" max="12" width="10.83203125" style="30"/>
  </cols>
  <sheetData>
    <row r="1" spans="1:17" s="7" customFormat="1" ht="18">
      <c r="A1" s="6" t="s">
        <v>36</v>
      </c>
      <c r="B1" s="6"/>
      <c r="L1" s="25"/>
    </row>
    <row r="2" spans="1:17" s="7" customFormat="1" ht="13">
      <c r="A2" s="7" t="s">
        <v>37</v>
      </c>
      <c r="L2" s="26"/>
      <c r="M2" s="9"/>
      <c r="N2" s="8"/>
      <c r="O2" s="9"/>
      <c r="P2" s="8"/>
    </row>
    <row r="3" spans="1:17" s="7" customFormat="1" ht="13">
      <c r="A3" s="10" t="s">
        <v>38</v>
      </c>
      <c r="B3" s="10"/>
      <c r="L3" s="25"/>
    </row>
    <row r="4" spans="1:17" s="7" customFormat="1" ht="13">
      <c r="A4" s="11" t="s">
        <v>39</v>
      </c>
      <c r="B4" s="11"/>
      <c r="L4" s="25"/>
    </row>
    <row r="5" spans="1:17" s="7" customFormat="1" ht="13">
      <c r="A5" s="12" t="s">
        <v>40</v>
      </c>
      <c r="B5" s="12"/>
      <c r="L5" s="25"/>
    </row>
    <row r="6" spans="1:17" s="7" customFormat="1" ht="13">
      <c r="L6" s="25"/>
    </row>
    <row r="7" spans="1:17" s="7" customFormat="1">
      <c r="A7" s="13" t="s">
        <v>41</v>
      </c>
      <c r="B7" s="13" t="s">
        <v>42</v>
      </c>
      <c r="C7" s="14" t="s">
        <v>43</v>
      </c>
      <c r="D7" s="15">
        <v>2006</v>
      </c>
      <c r="E7" s="15">
        <v>2007</v>
      </c>
      <c r="F7" s="15">
        <v>2008</v>
      </c>
      <c r="G7" s="15">
        <v>2009</v>
      </c>
      <c r="H7" s="15">
        <v>2010</v>
      </c>
      <c r="I7" s="15">
        <v>2011</v>
      </c>
      <c r="J7" s="15">
        <v>2012</v>
      </c>
      <c r="K7" s="15">
        <v>2013</v>
      </c>
      <c r="L7" s="27">
        <v>2014</v>
      </c>
      <c r="M7" s="15">
        <v>2015</v>
      </c>
      <c r="N7" s="15">
        <v>2016</v>
      </c>
      <c r="O7" s="16">
        <v>2017</v>
      </c>
      <c r="P7" s="15">
        <v>2018</v>
      </c>
      <c r="Q7" s="15">
        <v>2019</v>
      </c>
    </row>
    <row r="8" spans="1:17" s="21" customFormat="1">
      <c r="A8" s="17" t="s">
        <v>44</v>
      </c>
      <c r="B8" s="17" t="s">
        <v>34</v>
      </c>
      <c r="C8" s="18">
        <v>23</v>
      </c>
      <c r="D8" s="20">
        <v>72.307247154415649</v>
      </c>
      <c r="E8" s="20">
        <v>71.77730129444825</v>
      </c>
      <c r="F8" s="20">
        <v>66.009641108354742</v>
      </c>
      <c r="G8" s="20">
        <v>71.174728623955119</v>
      </c>
      <c r="H8" s="20">
        <v>81.773059544959239</v>
      </c>
      <c r="I8" s="20">
        <v>88.342730723495308</v>
      </c>
      <c r="J8" s="20">
        <v>84.977553296045954</v>
      </c>
      <c r="K8" s="20">
        <v>76.707562258685712</v>
      </c>
      <c r="L8" s="28">
        <v>71.363596806968758</v>
      </c>
      <c r="M8" s="20">
        <v>62.991454591290605</v>
      </c>
      <c r="N8" s="20">
        <v>56.393676976644095</v>
      </c>
      <c r="O8" s="20">
        <v>63.807985441832912</v>
      </c>
      <c r="P8" s="20">
        <v>63.509962070175646</v>
      </c>
      <c r="Q8" s="20">
        <v>59.174104959322193</v>
      </c>
    </row>
    <row r="9" spans="1:17" s="21" customFormat="1">
      <c r="A9" s="17" t="s">
        <v>45</v>
      </c>
      <c r="B9" s="17" t="s">
        <v>34</v>
      </c>
      <c r="C9" s="22"/>
      <c r="D9" s="20">
        <v>28.217986658631816</v>
      </c>
      <c r="E9" s="20">
        <v>38.682954916163638</v>
      </c>
      <c r="F9" s="20">
        <v>39.116035591656825</v>
      </c>
      <c r="G9" s="20">
        <v>40.139408967549947</v>
      </c>
      <c r="H9" s="20">
        <v>41.974818578258656</v>
      </c>
      <c r="I9" s="20">
        <v>47.525271617478808</v>
      </c>
      <c r="J9" s="20">
        <v>48.749321842258091</v>
      </c>
      <c r="K9" s="20">
        <v>54.475294093355252</v>
      </c>
      <c r="L9" s="28">
        <v>56.15604444073297</v>
      </c>
      <c r="M9" s="20">
        <v>44.878682953658412</v>
      </c>
      <c r="N9" s="20">
        <v>43.2719494409112</v>
      </c>
      <c r="O9" s="20">
        <v>40.568882248857356</v>
      </c>
      <c r="P9" s="20">
        <v>46.275339438183892</v>
      </c>
      <c r="Q9" s="20">
        <v>51.235409162716813</v>
      </c>
    </row>
    <row r="10" spans="1:17" s="21" customFormat="1">
      <c r="A10" s="17" t="s">
        <v>46</v>
      </c>
      <c r="B10" s="17" t="s">
        <v>34</v>
      </c>
      <c r="C10" s="22"/>
      <c r="D10" s="20">
        <v>455.17089879262454</v>
      </c>
      <c r="E10" s="20">
        <v>528.90128923717486</v>
      </c>
      <c r="F10" s="20">
        <v>580.18682680993788</v>
      </c>
      <c r="G10" s="20">
        <v>561.13832353760063</v>
      </c>
      <c r="H10" s="20">
        <v>565.6534590206777</v>
      </c>
      <c r="I10" s="20">
        <v>619.4048535442588</v>
      </c>
      <c r="J10" s="20">
        <v>585.65056284882485</v>
      </c>
      <c r="K10" s="20">
        <v>524.57645516602906</v>
      </c>
      <c r="L10" s="28">
        <v>500.60428090536345</v>
      </c>
      <c r="M10" s="20">
        <v>497.89899789624451</v>
      </c>
      <c r="N10" s="20">
        <v>488.76683867603765</v>
      </c>
      <c r="O10" s="20">
        <v>606.27358032307097</v>
      </c>
      <c r="P10" s="20">
        <v>613.07076352307149</v>
      </c>
      <c r="Q10" s="20">
        <v>593.34430187600492</v>
      </c>
    </row>
    <row r="11" spans="1:17" s="21" customFormat="1">
      <c r="A11" s="17" t="s">
        <v>47</v>
      </c>
      <c r="B11" s="17" t="s">
        <v>34</v>
      </c>
      <c r="C11" s="18">
        <v>35</v>
      </c>
      <c r="D11" s="20">
        <v>1875.1239866061201</v>
      </c>
      <c r="E11" s="20">
        <v>1961.3089686358592</v>
      </c>
      <c r="F11" s="20">
        <v>2164.0403589988077</v>
      </c>
      <c r="G11" s="20">
        <v>2304.6019121336426</v>
      </c>
      <c r="H11" s="20">
        <v>2388.2770512961124</v>
      </c>
      <c r="I11" s="20">
        <v>2414.3982902385465</v>
      </c>
      <c r="J11" s="20">
        <v>2309.2473206411901</v>
      </c>
      <c r="K11" s="20">
        <v>2146.7378094447558</v>
      </c>
      <c r="L11" s="28">
        <v>2032.7675773350181</v>
      </c>
      <c r="M11" s="20">
        <v>1975.2959776228192</v>
      </c>
      <c r="N11" s="20">
        <v>1980.8816245853236</v>
      </c>
      <c r="O11" s="20">
        <v>1989.4901593633008</v>
      </c>
      <c r="P11" s="20">
        <v>2086.5154304743619</v>
      </c>
      <c r="Q11" s="20">
        <v>2223.729611382425</v>
      </c>
    </row>
    <row r="12" spans="1:17" s="21" customFormat="1">
      <c r="A12" s="17" t="s">
        <v>48</v>
      </c>
      <c r="B12" s="17" t="s">
        <v>34</v>
      </c>
      <c r="C12" s="18">
        <v>36</v>
      </c>
      <c r="D12" s="20">
        <v>47.023643694866152</v>
      </c>
      <c r="E12" s="20">
        <v>57.867924299635803</v>
      </c>
      <c r="F12" s="20">
        <v>69.58505839684274</v>
      </c>
      <c r="G12" s="20">
        <v>73.657289547557937</v>
      </c>
      <c r="H12" s="20">
        <v>84.98067213543753</v>
      </c>
      <c r="I12" s="20">
        <v>98.061020528640938</v>
      </c>
      <c r="J12" s="20">
        <v>109.28505120782457</v>
      </c>
      <c r="K12" s="20">
        <v>121.76438906485609</v>
      </c>
      <c r="L12" s="28">
        <v>116.78550079564229</v>
      </c>
      <c r="M12" s="20">
        <v>127.27948352173624</v>
      </c>
      <c r="N12" s="20">
        <v>103.64990541384931</v>
      </c>
      <c r="O12" s="20">
        <v>124.260325084269</v>
      </c>
      <c r="P12" s="20">
        <v>86.626527159859506</v>
      </c>
      <c r="Q12" s="20">
        <v>70.192908990869867</v>
      </c>
    </row>
    <row r="13" spans="1:17" s="21" customFormat="1">
      <c r="A13" s="17" t="s">
        <v>49</v>
      </c>
      <c r="B13" s="17" t="s">
        <v>34</v>
      </c>
      <c r="C13" s="22"/>
      <c r="D13" s="20">
        <v>87.182324914189422</v>
      </c>
      <c r="E13" s="20">
        <v>107.74580585790835</v>
      </c>
      <c r="F13" s="20">
        <v>127.33873321460688</v>
      </c>
      <c r="G13" s="20">
        <v>132.28775210953739</v>
      </c>
      <c r="H13" s="20">
        <v>173.7382483471186</v>
      </c>
      <c r="I13" s="20">
        <v>187.00501597907825</v>
      </c>
      <c r="J13" s="20">
        <v>170.54276132199584</v>
      </c>
      <c r="K13" s="20">
        <v>163.52694507041244</v>
      </c>
      <c r="L13" s="28">
        <v>161.07225876043253</v>
      </c>
      <c r="M13" s="20">
        <v>120.3965858339658</v>
      </c>
      <c r="N13" s="20">
        <v>117.50285124540781</v>
      </c>
      <c r="O13" s="20">
        <v>140.89646049898474</v>
      </c>
      <c r="P13" s="20">
        <v>134.51806151021859</v>
      </c>
      <c r="Q13" s="20">
        <v>127.67580792211413</v>
      </c>
    </row>
    <row r="14" spans="1:17" s="21" customFormat="1">
      <c r="A14" s="17" t="s">
        <v>50</v>
      </c>
      <c r="B14" s="17" t="s">
        <v>34</v>
      </c>
      <c r="C14" s="18">
        <v>49</v>
      </c>
      <c r="D14" s="19">
        <v>41.345733918572542</v>
      </c>
      <c r="E14" s="19">
        <v>50.528878833133028</v>
      </c>
      <c r="F14" s="19">
        <v>63.803225758885546</v>
      </c>
      <c r="G14" s="19">
        <v>77.612833311034279</v>
      </c>
      <c r="H14" s="19">
        <v>84.534544609897367</v>
      </c>
      <c r="I14" s="19">
        <v>100.23068764294716</v>
      </c>
      <c r="J14" s="19">
        <v>113.70441311076711</v>
      </c>
      <c r="K14" s="19">
        <v>129.23529352964343</v>
      </c>
      <c r="L14" s="29">
        <v>143.4646717346786</v>
      </c>
      <c r="M14" s="19">
        <v>152.4482501575487</v>
      </c>
      <c r="N14" s="19">
        <v>153.03870588433497</v>
      </c>
      <c r="O14" s="19">
        <v>160.77604931326024</v>
      </c>
      <c r="P14" s="19">
        <v>177.55887553714149</v>
      </c>
      <c r="Q14" s="19">
        <v>182.09297670451249</v>
      </c>
    </row>
    <row r="15" spans="1:17" s="21" customFormat="1">
      <c r="A15" s="17" t="s">
        <v>51</v>
      </c>
      <c r="B15" s="17" t="s">
        <v>34</v>
      </c>
      <c r="C15" s="18">
        <v>50</v>
      </c>
      <c r="D15" s="20">
        <v>323.56102109002973</v>
      </c>
      <c r="E15" s="20">
        <v>315.42352107719518</v>
      </c>
      <c r="F15" s="20">
        <v>360.68116822874975</v>
      </c>
      <c r="G15" s="20">
        <v>400.33510747857923</v>
      </c>
      <c r="H15" s="20">
        <v>425.19411820694984</v>
      </c>
      <c r="I15" s="20">
        <v>472.86150023099134</v>
      </c>
      <c r="J15" s="20">
        <v>467.2937353120119</v>
      </c>
      <c r="K15" s="20">
        <v>382.06166277416202</v>
      </c>
      <c r="L15" s="28">
        <v>365.95122076688136</v>
      </c>
      <c r="M15" s="20">
        <v>328.99212857668391</v>
      </c>
      <c r="N15" s="20">
        <v>363.72964472054412</v>
      </c>
      <c r="O15" s="20">
        <v>355.96910367176838</v>
      </c>
      <c r="P15" s="20">
        <v>366.48704604813514</v>
      </c>
      <c r="Q15" s="20">
        <v>375.28699177464222</v>
      </c>
    </row>
    <row r="16" spans="1:17" s="21" customFormat="1">
      <c r="A16" s="17" t="s">
        <v>52</v>
      </c>
      <c r="B16" s="17" t="s">
        <v>34</v>
      </c>
      <c r="C16" s="18">
        <v>52</v>
      </c>
      <c r="D16" s="20">
        <v>515.07787379437571</v>
      </c>
      <c r="E16" s="20">
        <v>565.43765314755649</v>
      </c>
      <c r="F16" s="20">
        <v>530.11605291647311</v>
      </c>
      <c r="G16" s="20">
        <v>498.01280388717663</v>
      </c>
      <c r="H16" s="20">
        <v>568.67127675231222</v>
      </c>
      <c r="I16" s="20">
        <v>622.49653927822283</v>
      </c>
      <c r="J16" s="20">
        <v>638.26114585391042</v>
      </c>
      <c r="K16" s="20">
        <v>681.51216657873726</v>
      </c>
      <c r="L16" s="28">
        <v>742.02438721475585</v>
      </c>
      <c r="M16" s="20">
        <v>719.57001200211312</v>
      </c>
      <c r="N16" s="20">
        <v>723.47568326439432</v>
      </c>
      <c r="O16" s="20">
        <v>766.60343982734662</v>
      </c>
      <c r="P16" s="20">
        <v>841.67563991181134</v>
      </c>
      <c r="Q16" s="20">
        <v>856.81965733580955</v>
      </c>
    </row>
    <row r="17" spans="1:17" s="20" customFormat="1">
      <c r="A17" s="17" t="s">
        <v>53</v>
      </c>
      <c r="B17" s="17" t="s">
        <v>34</v>
      </c>
      <c r="C17" s="18">
        <v>55</v>
      </c>
      <c r="D17" s="20">
        <v>20.55101646678413</v>
      </c>
      <c r="E17" s="20">
        <v>23.879772891088273</v>
      </c>
      <c r="F17" s="20">
        <v>27.486639350695757</v>
      </c>
      <c r="G17" s="20">
        <v>31.798735915845295</v>
      </c>
      <c r="H17" s="20">
        <v>37.34193394353882</v>
      </c>
      <c r="I17" s="20">
        <v>39.697908174176717</v>
      </c>
      <c r="J17" s="20">
        <v>37.302620505671868</v>
      </c>
      <c r="K17" s="20">
        <v>37.009658019703657</v>
      </c>
      <c r="L17" s="28">
        <v>39.297673739170705</v>
      </c>
      <c r="M17" s="20">
        <v>39.152303248967087</v>
      </c>
      <c r="N17" s="20">
        <v>42.760955088258818</v>
      </c>
      <c r="O17" s="20">
        <v>48.226305478249195</v>
      </c>
      <c r="P17" s="20">
        <v>48.98397939425864</v>
      </c>
      <c r="Q17" s="20">
        <v>52.052148876585711</v>
      </c>
    </row>
    <row r="18" spans="1:17" s="20" customFormat="1">
      <c r="A18" s="17" t="s">
        <v>54</v>
      </c>
      <c r="B18" s="17" t="s">
        <v>34</v>
      </c>
      <c r="C18" s="23">
        <v>58</v>
      </c>
      <c r="D18" s="20">
        <v>11.389738848477718</v>
      </c>
      <c r="E18" s="20">
        <v>14.411056733092195</v>
      </c>
      <c r="F18" s="20">
        <v>13.726613065424345</v>
      </c>
      <c r="G18" s="20">
        <v>13.848174781295338</v>
      </c>
      <c r="H18" s="20">
        <v>19.283315833779124</v>
      </c>
      <c r="I18" s="20">
        <v>23.817402664559086</v>
      </c>
      <c r="J18" s="20">
        <v>26.287192187706971</v>
      </c>
      <c r="K18" s="20">
        <v>33.295677790681268</v>
      </c>
      <c r="L18" s="28">
        <v>27.15988303931988</v>
      </c>
      <c r="M18" s="20">
        <v>29.394437611115517</v>
      </c>
      <c r="N18" s="20">
        <v>28.279279232303086</v>
      </c>
      <c r="O18" s="20">
        <v>33.242003544457241</v>
      </c>
      <c r="P18" s="20">
        <v>28.231812349965264</v>
      </c>
      <c r="Q18" s="20">
        <v>28.322984104042604</v>
      </c>
    </row>
    <row r="19" spans="1:17" s="21" customFormat="1">
      <c r="A19" s="17" t="s">
        <v>55</v>
      </c>
      <c r="B19" s="17" t="s">
        <v>34</v>
      </c>
      <c r="C19" s="22"/>
      <c r="D19" s="20">
        <v>693.733381714747</v>
      </c>
      <c r="E19" s="20">
        <v>821.67538791646621</v>
      </c>
      <c r="F19" s="20">
        <v>873.46879767093412</v>
      </c>
      <c r="G19" s="20">
        <v>871.69635989490882</v>
      </c>
      <c r="H19" s="20">
        <v>1047.9810802893974</v>
      </c>
      <c r="I19" s="20">
        <v>1180.104547658575</v>
      </c>
      <c r="J19" s="20">
        <v>1144.6313716107604</v>
      </c>
      <c r="K19" s="20">
        <v>1067.5276943132187</v>
      </c>
      <c r="L19" s="28">
        <v>1092.6955088030784</v>
      </c>
      <c r="M19" s="20">
        <v>1004.7511486475127</v>
      </c>
      <c r="N19" s="20">
        <v>1087.3866542533085</v>
      </c>
      <c r="O19" s="20">
        <v>1126.3592255324984</v>
      </c>
      <c r="P19" s="20">
        <v>1077.9844157276161</v>
      </c>
      <c r="Q19" s="20">
        <v>1028.1384230256033</v>
      </c>
    </row>
    <row r="20" spans="1:17" s="21" customFormat="1">
      <c r="A20" s="17" t="s">
        <v>56</v>
      </c>
      <c r="B20" s="17" t="s">
        <v>34</v>
      </c>
      <c r="C20" s="18">
        <v>80</v>
      </c>
      <c r="D20" s="19">
        <v>240.70430546925249</v>
      </c>
      <c r="E20" s="19">
        <v>303.87483488166328</v>
      </c>
      <c r="F20" s="19">
        <v>392.2113100623605</v>
      </c>
      <c r="G20" s="19">
        <v>359.54252383432407</v>
      </c>
      <c r="H20" s="19">
        <v>409.25930541032187</v>
      </c>
      <c r="I20" s="19">
        <v>488.76857654149904</v>
      </c>
      <c r="J20" s="19">
        <v>565.78373612120026</v>
      </c>
      <c r="K20" s="20">
        <v>612.17819026714051</v>
      </c>
      <c r="L20" s="28">
        <v>585.46711426148295</v>
      </c>
      <c r="M20" s="20">
        <v>458.10463010526502</v>
      </c>
      <c r="N20" s="20">
        <v>476.64864012659461</v>
      </c>
      <c r="O20" s="20">
        <v>457.13778872357005</v>
      </c>
      <c r="P20" s="20">
        <v>421.22999889260859</v>
      </c>
      <c r="Q20" s="20">
        <v>446.29849193219644</v>
      </c>
    </row>
    <row r="21" spans="1:17" s="21" customFormat="1">
      <c r="A21" s="17" t="s">
        <v>57</v>
      </c>
      <c r="B21" s="17" t="s">
        <v>34</v>
      </c>
      <c r="C21" s="18">
        <v>84</v>
      </c>
      <c r="D21" s="20">
        <v>744.47975086549002</v>
      </c>
      <c r="E21" s="20">
        <v>819.21931473273935</v>
      </c>
      <c r="F21" s="20">
        <v>889.99632875614361</v>
      </c>
      <c r="G21" s="20">
        <v>902.44409420958391</v>
      </c>
      <c r="H21" s="20">
        <v>827.67883962647659</v>
      </c>
      <c r="I21" s="20">
        <v>856.04180468710729</v>
      </c>
      <c r="J21" s="20">
        <v>790.0121207043511</v>
      </c>
      <c r="K21" s="20">
        <v>813.87692576315771</v>
      </c>
      <c r="L21" s="28">
        <v>827.72725451081067</v>
      </c>
      <c r="M21" s="20">
        <v>708.22668059710531</v>
      </c>
      <c r="N21" s="20">
        <v>732.52443074854932</v>
      </c>
      <c r="O21" s="20">
        <v>758.69456586791716</v>
      </c>
      <c r="P21" s="20">
        <v>791.03566438423582</v>
      </c>
      <c r="Q21" s="20">
        <v>769.52458489249125</v>
      </c>
    </row>
    <row r="22" spans="1:17" s="21" customFormat="1">
      <c r="A22" s="17" t="s">
        <v>58</v>
      </c>
      <c r="B22" s="17" t="s">
        <v>34</v>
      </c>
      <c r="C22" s="18">
        <v>85</v>
      </c>
      <c r="D22" s="20">
        <v>447.20213805572587</v>
      </c>
      <c r="E22" s="20">
        <v>505.87124922632376</v>
      </c>
      <c r="F22" s="20">
        <v>573.11357149479261</v>
      </c>
      <c r="G22" s="20">
        <v>570.08406834994071</v>
      </c>
      <c r="H22" s="20">
        <v>554.92539905188778</v>
      </c>
      <c r="I22" s="20">
        <v>578.38280139442088</v>
      </c>
      <c r="J22" s="20">
        <v>549.20214510862934</v>
      </c>
      <c r="K22" s="20">
        <v>552.70759369342488</v>
      </c>
      <c r="L22" s="28">
        <v>542.85889111188885</v>
      </c>
      <c r="M22" s="20">
        <v>452.63779281478878</v>
      </c>
      <c r="N22" s="20">
        <v>483.30799914186008</v>
      </c>
      <c r="O22" s="20">
        <v>512.54039435284835</v>
      </c>
      <c r="P22" s="20">
        <v>559.54167169288871</v>
      </c>
      <c r="Q22" s="20">
        <v>590.02036213102622</v>
      </c>
    </row>
    <row r="23" spans="1:17" s="21" customFormat="1">
      <c r="A23" s="17" t="s">
        <v>59</v>
      </c>
      <c r="B23" s="17" t="s">
        <v>34</v>
      </c>
      <c r="C23" s="18">
        <v>87</v>
      </c>
      <c r="D23" s="20">
        <v>506.17862284763038</v>
      </c>
      <c r="E23" s="19">
        <v>544.40162933058241</v>
      </c>
      <c r="F23" s="19">
        <v>625.23195443658051</v>
      </c>
      <c r="G23" s="19">
        <v>576.16314949532045</v>
      </c>
      <c r="H23" s="20">
        <v>539.75043791027633</v>
      </c>
      <c r="I23" s="20">
        <v>567.70150920495928</v>
      </c>
      <c r="J23" s="20">
        <v>497.34923676637095</v>
      </c>
      <c r="K23" s="20">
        <v>497.90635305748276</v>
      </c>
      <c r="L23" s="28">
        <v>458.55334660001972</v>
      </c>
      <c r="M23" s="20">
        <v>366.15051706592646</v>
      </c>
      <c r="N23" s="20">
        <v>412.65680619179022</v>
      </c>
      <c r="O23" s="20">
        <v>435.90378583884211</v>
      </c>
      <c r="P23" s="20">
        <v>458.66330887575145</v>
      </c>
      <c r="Q23" s="20">
        <v>442.4507997829827</v>
      </c>
    </row>
    <row r="24" spans="1:17" s="21" customFormat="1" ht="15" customHeight="1">
      <c r="A24" s="17" t="s">
        <v>60</v>
      </c>
      <c r="B24" s="17" t="s">
        <v>34</v>
      </c>
      <c r="C24" s="23">
        <v>93</v>
      </c>
      <c r="D24" s="20">
        <v>945.11181713103986</v>
      </c>
      <c r="E24" s="20">
        <v>1073.7275128605734</v>
      </c>
      <c r="F24" s="20">
        <v>1055.9071043762922</v>
      </c>
      <c r="G24" s="20">
        <v>921.7873615246034</v>
      </c>
      <c r="H24" s="20">
        <v>915.26994852280632</v>
      </c>
      <c r="I24" s="20">
        <v>941.40309762659047</v>
      </c>
      <c r="J24" s="20">
        <v>906.55381254470774</v>
      </c>
      <c r="K24" s="20">
        <v>875.01148687537875</v>
      </c>
      <c r="L24" s="28">
        <v>904.61787341758452</v>
      </c>
      <c r="M24" s="20">
        <v>817.82665710780293</v>
      </c>
      <c r="N24" s="20">
        <v>725.79842774763529</v>
      </c>
      <c r="O24" s="20">
        <v>695.86496044706587</v>
      </c>
      <c r="P24" s="20">
        <v>743.08743794502357</v>
      </c>
      <c r="Q24" s="24">
        <v>720.42450989806548</v>
      </c>
    </row>
    <row r="25" spans="1:17" s="21" customFormat="1">
      <c r="A25" s="17" t="s">
        <v>61</v>
      </c>
      <c r="B25" s="17" t="s">
        <v>34</v>
      </c>
      <c r="C25" s="23">
        <v>100</v>
      </c>
      <c r="D25" s="20">
        <v>1207.4507882695502</v>
      </c>
      <c r="E25" s="20">
        <v>1408.3816499317279</v>
      </c>
      <c r="F25" s="20">
        <v>1476.4424998685067</v>
      </c>
      <c r="G25" s="20">
        <v>1549.6331378580257</v>
      </c>
      <c r="H25" s="20">
        <v>1649.96758500797</v>
      </c>
      <c r="I25" s="20">
        <v>1716.8400849344866</v>
      </c>
      <c r="J25" s="20">
        <v>1937.8511001430311</v>
      </c>
      <c r="K25" s="20">
        <v>2230.1301295239082</v>
      </c>
      <c r="L25" s="28">
        <v>2612.2662958799192</v>
      </c>
      <c r="M25" s="20">
        <v>2748.8100536327652</v>
      </c>
      <c r="N25" s="19">
        <v>1962.5783860239496</v>
      </c>
      <c r="O25" s="19">
        <v>2126.8122048689315</v>
      </c>
      <c r="P25" s="19">
        <v>2207.5345349343379</v>
      </c>
      <c r="Q25" s="19">
        <v>1805.3493532408893</v>
      </c>
    </row>
    <row r="26" spans="1:17" s="21" customFormat="1">
      <c r="A26" s="17" t="s">
        <v>62</v>
      </c>
      <c r="B26" s="17" t="s">
        <v>34</v>
      </c>
      <c r="C26" s="22"/>
      <c r="D26" s="20">
        <v>189.60315774963863</v>
      </c>
      <c r="E26" s="20">
        <v>215.39751384037555</v>
      </c>
      <c r="F26" s="20">
        <v>238.70928463024623</v>
      </c>
      <c r="G26" s="20">
        <v>225.0027278417252</v>
      </c>
      <c r="H26" s="20">
        <v>244.03702725775551</v>
      </c>
      <c r="I26" s="20">
        <v>231.55942689178264</v>
      </c>
      <c r="J26" s="20">
        <v>237.0270968834767</v>
      </c>
      <c r="K26" s="20">
        <v>242.70709262742062</v>
      </c>
      <c r="L26" s="28">
        <v>227.58935451056109</v>
      </c>
      <c r="M26" s="20">
        <v>199.52715041942307</v>
      </c>
      <c r="N26" s="20">
        <v>223.32679798985316</v>
      </c>
      <c r="O26" s="20">
        <v>219.71792458183967</v>
      </c>
      <c r="P26" s="20">
        <v>238.62852012733262</v>
      </c>
      <c r="Q26" s="20">
        <v>245.08938736347676</v>
      </c>
    </row>
  </sheetData>
  <hyperlinks>
    <hyperlink ref="C8" location="Footnotes!A34" display="Footnotes!A34" xr:uid="{1EA6D0B8-A9FD-B546-B334-3ED5870C5D74}"/>
    <hyperlink ref="C11" location="Footnotes!A46" display="Footnotes!A46" xr:uid="{731DDC10-DB5B-224C-8D67-D80C8B50840C}"/>
    <hyperlink ref="C12" location="Footnotes!A47" display="Footnotes!A47" xr:uid="{4A6FDAEB-231B-0849-9D79-D1EC737CB4C0}"/>
    <hyperlink ref="C14" location="Footnotes!A60" display="Footnotes!A60" xr:uid="{A08B45E6-3DD0-E644-8B4D-74CAA43EB46F}"/>
    <hyperlink ref="C15" location="Footnotes!A61" display="† 50" xr:uid="{F65CDD24-4094-2F4F-9674-7E40D5B8E270}"/>
    <hyperlink ref="C16" location="Footnotes!A63" display="Footnotes!A63" xr:uid="{201A917C-4B4A-9F41-9ECF-8E2250D8ACE2}"/>
    <hyperlink ref="C17" location="Footnotes!A66" display="Footnotes!A66" xr:uid="{498B49E6-FE82-7D44-B6E3-43E5062422C7}"/>
    <hyperlink ref="C18" location="Footnotes!A69" display="Footnotes!A69" xr:uid="{E82C09F2-DE41-CE43-AB93-AEB9E805D129}"/>
    <hyperlink ref="C20" location="Footnotes!A91" display="Footnotes!A91" xr:uid="{EF79B6DA-F098-3E42-9B48-258325F3F01D}"/>
    <hyperlink ref="C21" location="Footnotes!A95" display="Footnotes!A95" xr:uid="{448ED346-6C3D-A042-A1F0-2D680DC2610E}"/>
    <hyperlink ref="C22" location="Footnotes!A96" display="Footnotes!A96" xr:uid="{1B84275F-7F68-F241-ADB2-A0B05FE66E4F}"/>
    <hyperlink ref="C23" location="Footnotes!A98" display="Footnotes!A98" xr:uid="{D301D90D-CD8A-1443-AF7C-8FE55D437E26}"/>
    <hyperlink ref="C24" location="Footnotes!A104" display="Footnotes!A104" xr:uid="{1C372157-A3CD-7041-A1CA-13171B907E07}"/>
    <hyperlink ref="C25" location="Footnotes!A111" display="§ 100" xr:uid="{8E9944DA-407F-6847-B4CD-BF98CA3AA7E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39A8-E39B-AB4A-AC9E-031F86946C3C}">
  <dimension ref="A1:I20"/>
  <sheetViews>
    <sheetView workbookViewId="0">
      <selection activeCell="B1" sqref="B1:B1048576"/>
    </sheetView>
  </sheetViews>
  <sheetFormatPr baseColWidth="10" defaultRowHeight="16"/>
  <cols>
    <col min="1" max="1" width="22.5" style="52" bestFit="1" customWidth="1"/>
    <col min="3" max="16384" width="10.83203125" style="52"/>
  </cols>
  <sheetData>
    <row r="1" spans="1:9">
      <c r="A1" s="51" t="s">
        <v>73</v>
      </c>
      <c r="B1" t="s">
        <v>74</v>
      </c>
      <c r="C1" s="51">
        <v>2012</v>
      </c>
      <c r="D1" s="51">
        <v>2013</v>
      </c>
      <c r="E1" s="51">
        <v>2014</v>
      </c>
      <c r="F1" s="51">
        <v>2015</v>
      </c>
      <c r="G1" s="51">
        <v>2016</v>
      </c>
      <c r="H1" s="51">
        <v>2017</v>
      </c>
      <c r="I1" s="51">
        <v>2018</v>
      </c>
    </row>
    <row r="2" spans="1:9">
      <c r="A2" s="51" t="s">
        <v>48</v>
      </c>
      <c r="B2" t="s">
        <v>75</v>
      </c>
      <c r="C2" s="53">
        <v>41.733271000000002</v>
      </c>
      <c r="D2" s="53">
        <v>42.202934999999997</v>
      </c>
      <c r="E2" s="53">
        <v>42.669499999999999</v>
      </c>
      <c r="F2" s="53">
        <v>43.131965999999998</v>
      </c>
      <c r="G2" s="53">
        <v>43.590367999999998</v>
      </c>
      <c r="H2" s="53">
        <v>44.044811000000003</v>
      </c>
      <c r="I2" s="53">
        <v>44.494501999999997</v>
      </c>
    </row>
    <row r="3" spans="1:9">
      <c r="A3" s="51" t="s">
        <v>55</v>
      </c>
      <c r="B3" t="s">
        <v>76</v>
      </c>
      <c r="C3" s="53">
        <v>22.733464999999999</v>
      </c>
      <c r="D3" s="53">
        <v>23.128129000000001</v>
      </c>
      <c r="E3" s="53">
        <v>23.475686</v>
      </c>
      <c r="F3" s="53">
        <v>23.815995000000001</v>
      </c>
      <c r="G3" s="53">
        <v>24.190906999999999</v>
      </c>
      <c r="H3" s="53">
        <v>24.601859999999999</v>
      </c>
      <c r="I3" s="53">
        <v>24.982688</v>
      </c>
    </row>
    <row r="4" spans="1:9">
      <c r="A4" s="51" t="s">
        <v>49</v>
      </c>
      <c r="B4" t="s">
        <v>77</v>
      </c>
      <c r="C4" s="53">
        <v>199.287296</v>
      </c>
      <c r="D4" s="53">
        <v>201.03590299999999</v>
      </c>
      <c r="E4" s="53">
        <v>202.763735</v>
      </c>
      <c r="F4" s="53">
        <v>204.47176899999999</v>
      </c>
      <c r="G4" s="53">
        <v>206.16305800000001</v>
      </c>
      <c r="H4" s="53">
        <v>207.833831</v>
      </c>
      <c r="I4" s="53">
        <v>209.46933300000001</v>
      </c>
    </row>
    <row r="5" spans="1:9">
      <c r="A5" s="51" t="s">
        <v>46</v>
      </c>
      <c r="B5" t="s">
        <v>78</v>
      </c>
      <c r="C5" s="53">
        <v>34.714221999999999</v>
      </c>
      <c r="D5" s="53">
        <v>35.082954000000001</v>
      </c>
      <c r="E5" s="53">
        <v>35.437435000000001</v>
      </c>
      <c r="F5" s="53">
        <v>35.702908000000001</v>
      </c>
      <c r="G5" s="53">
        <v>36.109487000000001</v>
      </c>
      <c r="H5" s="53">
        <v>36.543320999999999</v>
      </c>
      <c r="I5" s="53">
        <v>37.057765000000003</v>
      </c>
    </row>
    <row r="6" spans="1:9">
      <c r="A6" s="51" t="s">
        <v>50</v>
      </c>
      <c r="B6" t="s">
        <v>79</v>
      </c>
      <c r="C6" s="53">
        <v>1350.6949999999999</v>
      </c>
      <c r="D6" s="53">
        <v>1357.38</v>
      </c>
      <c r="E6" s="53">
        <v>1364.27</v>
      </c>
      <c r="F6" s="53">
        <v>1371.22</v>
      </c>
      <c r="G6" s="53">
        <v>1378.665</v>
      </c>
      <c r="H6" s="53">
        <v>1386.395</v>
      </c>
      <c r="I6" s="53">
        <v>1392.73</v>
      </c>
    </row>
    <row r="7" spans="1:9">
      <c r="A7" s="51" t="s">
        <v>57</v>
      </c>
      <c r="B7" t="s">
        <v>81</v>
      </c>
      <c r="C7" s="53">
        <v>65.659808999999996</v>
      </c>
      <c r="D7" s="53">
        <v>65.998687000000004</v>
      </c>
      <c r="E7" s="53">
        <v>66.312066999999999</v>
      </c>
      <c r="F7" s="53">
        <v>66.548271999999997</v>
      </c>
      <c r="G7" s="53">
        <v>66.721255999999997</v>
      </c>
      <c r="H7" s="53">
        <v>66.865144000000001</v>
      </c>
      <c r="I7" s="53">
        <v>66.977107000000004</v>
      </c>
    </row>
    <row r="8" spans="1:9">
      <c r="A8" s="51" t="s">
        <v>58</v>
      </c>
      <c r="B8" t="s">
        <v>80</v>
      </c>
      <c r="C8" s="53">
        <v>80.425822999999994</v>
      </c>
      <c r="D8" s="53">
        <v>80.645605000000003</v>
      </c>
      <c r="E8" s="53">
        <v>80.982500000000002</v>
      </c>
      <c r="F8" s="53">
        <v>81.686610999999999</v>
      </c>
      <c r="G8" s="53">
        <v>82.348669000000001</v>
      </c>
      <c r="H8" s="53">
        <v>82.657002000000006</v>
      </c>
      <c r="I8" s="53">
        <v>82.905782000000002</v>
      </c>
    </row>
    <row r="9" spans="1:9">
      <c r="A9" s="51" t="s">
        <v>53</v>
      </c>
      <c r="B9" t="s">
        <v>85</v>
      </c>
      <c r="C9" s="53">
        <v>1265.78279</v>
      </c>
      <c r="D9" s="53">
        <v>1280.846129</v>
      </c>
      <c r="E9" s="53">
        <v>1295.604184</v>
      </c>
      <c r="F9" s="53">
        <v>1310.152403</v>
      </c>
      <c r="G9" s="53">
        <v>1324.509589</v>
      </c>
      <c r="H9" s="53">
        <v>1338.658835</v>
      </c>
      <c r="I9" s="53">
        <v>1352.617328</v>
      </c>
    </row>
    <row r="10" spans="1:9">
      <c r="A10" s="51" t="s">
        <v>54</v>
      </c>
      <c r="B10" t="s">
        <v>84</v>
      </c>
      <c r="C10" s="53">
        <v>248.45241300000001</v>
      </c>
      <c r="D10" s="53">
        <v>251.80640199999999</v>
      </c>
      <c r="E10" s="53">
        <v>255.12900400000001</v>
      </c>
      <c r="F10" s="53">
        <v>258.38325600000002</v>
      </c>
      <c r="G10" s="53">
        <v>261.55422600000003</v>
      </c>
      <c r="H10" s="53">
        <v>264.64588600000002</v>
      </c>
      <c r="I10" s="53">
        <v>267.66343499999999</v>
      </c>
    </row>
    <row r="11" spans="1:9">
      <c r="A11" s="51" t="s">
        <v>59</v>
      </c>
      <c r="B11" t="s">
        <v>86</v>
      </c>
      <c r="C11" s="53">
        <v>59.539717000000003</v>
      </c>
      <c r="D11" s="53">
        <v>60.233947999999998</v>
      </c>
      <c r="E11" s="53">
        <v>60.789140000000003</v>
      </c>
      <c r="F11" s="53">
        <v>60.730581999999998</v>
      </c>
      <c r="G11" s="53">
        <v>60.627498000000003</v>
      </c>
      <c r="H11" s="53">
        <v>60.536709000000002</v>
      </c>
      <c r="I11" s="53">
        <v>60.421759999999999</v>
      </c>
    </row>
    <row r="12" spans="1:9">
      <c r="A12" s="51" t="s">
        <v>51</v>
      </c>
      <c r="B12" t="s">
        <v>87</v>
      </c>
      <c r="C12" s="53">
        <v>127.629</v>
      </c>
      <c r="D12" s="53">
        <v>127.44499999999999</v>
      </c>
      <c r="E12" s="53">
        <v>127.276</v>
      </c>
      <c r="F12" s="53">
        <v>127.14100000000001</v>
      </c>
      <c r="G12" s="53">
        <v>126.994511</v>
      </c>
      <c r="H12" s="53">
        <v>126.785797</v>
      </c>
      <c r="I12" s="53">
        <v>126.5291</v>
      </c>
    </row>
    <row r="13" spans="1:9">
      <c r="A13" s="51" t="s">
        <v>88</v>
      </c>
      <c r="B13" t="s">
        <v>89</v>
      </c>
      <c r="C13" s="53">
        <v>50.199852999999997</v>
      </c>
      <c r="D13" s="53">
        <v>50.428893000000002</v>
      </c>
      <c r="E13" s="53">
        <v>50.746659000000001</v>
      </c>
      <c r="F13" s="53">
        <v>51.014946999999999</v>
      </c>
      <c r="G13" s="53">
        <v>51.217803000000004</v>
      </c>
      <c r="H13" s="53">
        <v>51.361910999999999</v>
      </c>
      <c r="I13" s="53">
        <v>51.606633000000002</v>
      </c>
    </row>
    <row r="14" spans="1:9">
      <c r="A14" s="51" t="s">
        <v>45</v>
      </c>
      <c r="B14" t="s">
        <v>90</v>
      </c>
      <c r="C14" s="53">
        <v>117.27415499999999</v>
      </c>
      <c r="D14" s="53">
        <v>118.827161</v>
      </c>
      <c r="E14" s="53">
        <v>120.35512799999999</v>
      </c>
      <c r="F14" s="53">
        <v>121.85825800000001</v>
      </c>
      <c r="G14" s="53">
        <v>123.333376</v>
      </c>
      <c r="H14" s="53">
        <v>124.77732399999999</v>
      </c>
      <c r="I14" s="53">
        <v>126.190788</v>
      </c>
    </row>
    <row r="15" spans="1:9">
      <c r="A15" s="51" t="s">
        <v>91</v>
      </c>
      <c r="B15" t="s">
        <v>92</v>
      </c>
      <c r="C15" s="53">
        <v>143.20167599999999</v>
      </c>
      <c r="D15" s="53">
        <v>143.506911</v>
      </c>
      <c r="E15" s="53">
        <v>143.81966600000001</v>
      </c>
      <c r="F15" s="53">
        <v>144.09687</v>
      </c>
      <c r="G15" s="53">
        <v>144.34239600000001</v>
      </c>
      <c r="H15" s="53">
        <v>144.49673999999999</v>
      </c>
      <c r="I15" s="53">
        <v>144.47805</v>
      </c>
    </row>
    <row r="16" spans="1:9">
      <c r="A16" s="51" t="s">
        <v>61</v>
      </c>
      <c r="B16" t="s">
        <v>93</v>
      </c>
      <c r="C16" s="53">
        <v>29.155187000000002</v>
      </c>
      <c r="D16" s="53">
        <v>30.052517999999999</v>
      </c>
      <c r="E16" s="53">
        <v>30.916993999999999</v>
      </c>
      <c r="F16" s="53">
        <v>31.717666999999999</v>
      </c>
      <c r="G16" s="53">
        <v>32.442571999999998</v>
      </c>
      <c r="H16" s="53">
        <v>33.099147000000002</v>
      </c>
      <c r="I16" s="53">
        <v>33.699947000000002</v>
      </c>
    </row>
    <row r="17" spans="1:9">
      <c r="A17" s="51" t="s">
        <v>44</v>
      </c>
      <c r="B17" t="s">
        <v>96</v>
      </c>
      <c r="C17" s="53">
        <v>52.834004999999998</v>
      </c>
      <c r="D17" s="53">
        <v>53.689236000000001</v>
      </c>
      <c r="E17" s="53">
        <v>54.545991000000001</v>
      </c>
      <c r="F17" s="53">
        <v>55.386367</v>
      </c>
      <c r="G17" s="53">
        <v>56.203654</v>
      </c>
      <c r="H17" s="53">
        <v>57.000450999999998</v>
      </c>
      <c r="I17" s="53">
        <v>57.779622000000003</v>
      </c>
    </row>
    <row r="18" spans="1:9">
      <c r="A18" s="51" t="s">
        <v>62</v>
      </c>
      <c r="B18" t="s">
        <v>94</v>
      </c>
      <c r="C18" s="53">
        <v>74.653015999999994</v>
      </c>
      <c r="D18" s="53">
        <v>75.928563999999994</v>
      </c>
      <c r="E18" s="53">
        <v>77.231907000000007</v>
      </c>
      <c r="F18" s="53">
        <v>78.529409000000001</v>
      </c>
      <c r="G18" s="53">
        <v>79.821724000000003</v>
      </c>
      <c r="H18" s="53">
        <v>81.101892000000007</v>
      </c>
      <c r="I18" s="53">
        <v>82.319723999999994</v>
      </c>
    </row>
    <row r="19" spans="1:9">
      <c r="A19" s="51" t="s">
        <v>82</v>
      </c>
      <c r="B19" t="s">
        <v>83</v>
      </c>
      <c r="C19" s="53">
        <v>63.700215</v>
      </c>
      <c r="D19" s="53">
        <v>64.128272999999993</v>
      </c>
      <c r="E19" s="53">
        <v>64.602298000000005</v>
      </c>
      <c r="F19" s="53">
        <v>65.116219000000001</v>
      </c>
      <c r="G19" s="53">
        <v>65.611592999999999</v>
      </c>
      <c r="H19" s="53">
        <v>66.058858999999998</v>
      </c>
      <c r="I19" s="53">
        <v>66.460344000000006</v>
      </c>
    </row>
    <row r="20" spans="1:9">
      <c r="A20" s="51" t="s">
        <v>95</v>
      </c>
      <c r="B20" t="s">
        <v>47</v>
      </c>
      <c r="C20" s="53">
        <v>313.83098999999999</v>
      </c>
      <c r="D20" s="53">
        <v>315.99371500000001</v>
      </c>
      <c r="E20" s="53">
        <v>318.30100800000002</v>
      </c>
      <c r="F20" s="53">
        <v>320.63516299999998</v>
      </c>
      <c r="G20" s="53">
        <v>322.94131099999998</v>
      </c>
      <c r="H20" s="53">
        <v>324.98553900000002</v>
      </c>
      <c r="I20" s="53">
        <v>326.68700000000001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708E-AE40-8949-B957-C1640CC590F6}">
  <dimension ref="A1:J20"/>
  <sheetViews>
    <sheetView workbookViewId="0">
      <selection activeCell="B1" sqref="B1:B1048576"/>
    </sheetView>
  </sheetViews>
  <sheetFormatPr baseColWidth="10" defaultRowHeight="16"/>
  <cols>
    <col min="1" max="1" width="22.5" style="52" bestFit="1" customWidth="1"/>
    <col min="3" max="8" width="14" style="56" bestFit="1" customWidth="1"/>
    <col min="9" max="9" width="14.1640625" style="56" bestFit="1" customWidth="1"/>
    <col min="10" max="10" width="11.6640625" style="52" bestFit="1" customWidth="1"/>
    <col min="11" max="16384" width="10.83203125" style="52"/>
  </cols>
  <sheetData>
    <row r="1" spans="1:10">
      <c r="A1" s="51" t="s">
        <v>73</v>
      </c>
      <c r="B1" t="s">
        <v>74</v>
      </c>
      <c r="C1" s="54">
        <v>2012</v>
      </c>
      <c r="D1" s="54">
        <v>2013</v>
      </c>
      <c r="E1" s="54">
        <v>2014</v>
      </c>
      <c r="F1" s="54">
        <v>2015</v>
      </c>
      <c r="G1" s="54">
        <v>2016</v>
      </c>
      <c r="H1" s="54">
        <v>2017</v>
      </c>
      <c r="I1" s="54">
        <v>2018</v>
      </c>
      <c r="J1" s="52" t="s">
        <v>118</v>
      </c>
    </row>
    <row r="2" spans="1:10">
      <c r="A2" s="51" t="s">
        <v>48</v>
      </c>
      <c r="B2" t="s">
        <v>75</v>
      </c>
      <c r="C2" s="55">
        <v>545982.4</v>
      </c>
      <c r="D2" s="55">
        <v>552025.1</v>
      </c>
      <c r="E2" s="55">
        <v>526319.69999999995</v>
      </c>
      <c r="F2" s="55">
        <v>594749.30000000005</v>
      </c>
      <c r="G2" s="55">
        <v>557531.4</v>
      </c>
      <c r="H2" s="55">
        <v>642695.9</v>
      </c>
      <c r="I2" s="55">
        <v>519871.5</v>
      </c>
      <c r="J2" s="56">
        <f>AVERAGE(C2:I2)</f>
        <v>562739.32857142854</v>
      </c>
    </row>
    <row r="3" spans="1:10">
      <c r="A3" s="51" t="s">
        <v>55</v>
      </c>
      <c r="B3" t="s">
        <v>76</v>
      </c>
      <c r="C3" s="55">
        <v>1546152</v>
      </c>
      <c r="D3" s="55">
        <v>1576184</v>
      </c>
      <c r="E3" s="55">
        <v>1467484</v>
      </c>
      <c r="F3" s="55">
        <v>1351694</v>
      </c>
      <c r="G3" s="55">
        <v>1208847</v>
      </c>
      <c r="H3" s="55">
        <v>1330136</v>
      </c>
      <c r="I3" s="55">
        <v>1433904</v>
      </c>
      <c r="J3" s="56">
        <f t="shared" ref="J3:J20" si="0">AVERAGE(C3:I3)</f>
        <v>1416343</v>
      </c>
    </row>
    <row r="4" spans="1:10">
      <c r="A4" s="51" t="s">
        <v>49</v>
      </c>
      <c r="B4" t="s">
        <v>77</v>
      </c>
      <c r="C4" s="55">
        <v>2465189</v>
      </c>
      <c r="D4" s="55">
        <v>2472807</v>
      </c>
      <c r="E4" s="55">
        <v>2455994</v>
      </c>
      <c r="F4" s="55">
        <v>1802214</v>
      </c>
      <c r="G4" s="55">
        <v>1795700</v>
      </c>
      <c r="H4" s="55">
        <v>2062831</v>
      </c>
      <c r="I4" s="55">
        <v>1885483</v>
      </c>
      <c r="J4" s="56">
        <f t="shared" si="0"/>
        <v>2134316.8571428573</v>
      </c>
    </row>
    <row r="5" spans="1:10">
      <c r="A5" s="51" t="s">
        <v>46</v>
      </c>
      <c r="B5" t="s">
        <v>78</v>
      </c>
      <c r="C5" s="55">
        <v>1823967</v>
      </c>
      <c r="D5" s="55">
        <v>1842018</v>
      </c>
      <c r="E5" s="55">
        <v>1801480</v>
      </c>
      <c r="F5" s="55">
        <v>1552900</v>
      </c>
      <c r="G5" s="55">
        <v>1526706</v>
      </c>
      <c r="H5" s="55">
        <v>1646867</v>
      </c>
      <c r="I5" s="55">
        <v>1713342</v>
      </c>
      <c r="J5" s="56">
        <f t="shared" si="0"/>
        <v>1701040</v>
      </c>
    </row>
    <row r="6" spans="1:10">
      <c r="A6" s="51" t="s">
        <v>50</v>
      </c>
      <c r="B6" t="s">
        <v>79</v>
      </c>
      <c r="C6" s="55">
        <v>8532231</v>
      </c>
      <c r="D6" s="55">
        <v>9570406</v>
      </c>
      <c r="E6" s="55">
        <v>10438530</v>
      </c>
      <c r="F6" s="55">
        <v>11015540</v>
      </c>
      <c r="G6" s="55">
        <v>11137950</v>
      </c>
      <c r="H6" s="55">
        <v>12143490</v>
      </c>
      <c r="I6" s="55">
        <v>13608150</v>
      </c>
      <c r="J6" s="56">
        <f t="shared" si="0"/>
        <v>10920899.571428571</v>
      </c>
    </row>
    <row r="7" spans="1:10">
      <c r="A7" s="51" t="s">
        <v>57</v>
      </c>
      <c r="B7" t="s">
        <v>81</v>
      </c>
      <c r="C7" s="55">
        <v>2683825</v>
      </c>
      <c r="D7" s="55">
        <v>2811078</v>
      </c>
      <c r="E7" s="55">
        <v>2852166</v>
      </c>
      <c r="F7" s="55">
        <v>2438208</v>
      </c>
      <c r="G7" s="55">
        <v>2471286</v>
      </c>
      <c r="H7" s="55">
        <v>2586285</v>
      </c>
      <c r="I7" s="55">
        <v>2777535</v>
      </c>
      <c r="J7" s="56">
        <f t="shared" si="0"/>
        <v>2660054.7142857141</v>
      </c>
    </row>
    <row r="8" spans="1:10">
      <c r="A8" s="51" t="s">
        <v>58</v>
      </c>
      <c r="B8" t="s">
        <v>80</v>
      </c>
      <c r="C8" s="55">
        <v>3527345</v>
      </c>
      <c r="D8" s="55">
        <v>3732743</v>
      </c>
      <c r="E8" s="55">
        <v>3883920</v>
      </c>
      <c r="F8" s="55">
        <v>3360550</v>
      </c>
      <c r="G8" s="55">
        <v>3466790</v>
      </c>
      <c r="H8" s="55">
        <v>3656749</v>
      </c>
      <c r="I8" s="55">
        <v>3947620</v>
      </c>
      <c r="J8" s="56">
        <f t="shared" si="0"/>
        <v>3653673.8571428573</v>
      </c>
    </row>
    <row r="9" spans="1:10">
      <c r="A9" s="51" t="s">
        <v>53</v>
      </c>
      <c r="B9" t="s">
        <v>85</v>
      </c>
      <c r="C9" s="55">
        <v>1827638</v>
      </c>
      <c r="D9" s="55">
        <v>1856722</v>
      </c>
      <c r="E9" s="55">
        <v>2039127</v>
      </c>
      <c r="F9" s="55">
        <v>2103588</v>
      </c>
      <c r="G9" s="55">
        <v>2290432</v>
      </c>
      <c r="H9" s="55">
        <v>2652243</v>
      </c>
      <c r="I9" s="55">
        <v>2718732</v>
      </c>
      <c r="J9" s="56">
        <f t="shared" si="0"/>
        <v>2212640.2857142859</v>
      </c>
    </row>
    <row r="10" spans="1:10">
      <c r="A10" s="51" t="s">
        <v>54</v>
      </c>
      <c r="B10" t="s">
        <v>84</v>
      </c>
      <c r="C10" s="55">
        <v>917869.9</v>
      </c>
      <c r="D10" s="55">
        <v>912524.1</v>
      </c>
      <c r="E10" s="55">
        <v>890814.8</v>
      </c>
      <c r="F10" s="55">
        <v>860854.2</v>
      </c>
      <c r="G10" s="55">
        <v>931877.4</v>
      </c>
      <c r="H10" s="55">
        <v>1015423</v>
      </c>
      <c r="I10" s="55">
        <v>1042173</v>
      </c>
      <c r="J10" s="56">
        <f t="shared" si="0"/>
        <v>938790.91428571439</v>
      </c>
    </row>
    <row r="11" spans="1:10">
      <c r="A11" s="51" t="s">
        <v>59</v>
      </c>
      <c r="B11" t="s">
        <v>86</v>
      </c>
      <c r="C11" s="55">
        <v>2087077</v>
      </c>
      <c r="D11" s="55">
        <v>2141315</v>
      </c>
      <c r="E11" s="55">
        <v>2159134</v>
      </c>
      <c r="F11" s="55">
        <v>1835899</v>
      </c>
      <c r="G11" s="55">
        <v>1875580</v>
      </c>
      <c r="H11" s="55">
        <v>1956961</v>
      </c>
      <c r="I11" s="55">
        <v>2083864</v>
      </c>
      <c r="J11" s="56">
        <f t="shared" si="0"/>
        <v>2019975.7142857143</v>
      </c>
    </row>
    <row r="12" spans="1:10">
      <c r="A12" s="51" t="s">
        <v>51</v>
      </c>
      <c r="B12" t="s">
        <v>87</v>
      </c>
      <c r="C12" s="55">
        <v>6203213</v>
      </c>
      <c r="D12" s="55">
        <v>5155717</v>
      </c>
      <c r="E12" s="55">
        <v>4850414</v>
      </c>
      <c r="F12" s="55">
        <v>4389476</v>
      </c>
      <c r="G12" s="55">
        <v>4926667</v>
      </c>
      <c r="H12" s="55">
        <v>4859951</v>
      </c>
      <c r="I12" s="55">
        <v>4971323</v>
      </c>
      <c r="J12" s="56">
        <f t="shared" si="0"/>
        <v>5050965.8571428573</v>
      </c>
    </row>
    <row r="13" spans="1:10">
      <c r="A13" s="51" t="s">
        <v>88</v>
      </c>
      <c r="B13" t="s">
        <v>89</v>
      </c>
      <c r="C13" s="55">
        <v>1222807</v>
      </c>
      <c r="D13" s="55">
        <v>1305605</v>
      </c>
      <c r="E13" s="55">
        <v>1411334</v>
      </c>
      <c r="F13" s="55">
        <v>1382764</v>
      </c>
      <c r="G13" s="55">
        <v>1414804</v>
      </c>
      <c r="H13" s="55">
        <v>1530751</v>
      </c>
      <c r="I13" s="55">
        <v>1619424</v>
      </c>
      <c r="J13" s="56">
        <f t="shared" si="0"/>
        <v>1412498.4285714286</v>
      </c>
    </row>
    <row r="14" spans="1:10">
      <c r="A14" s="51" t="s">
        <v>45</v>
      </c>
      <c r="B14" t="s">
        <v>90</v>
      </c>
      <c r="C14" s="55">
        <v>1201090</v>
      </c>
      <c r="D14" s="55">
        <v>1274443</v>
      </c>
      <c r="E14" s="55">
        <v>1314564</v>
      </c>
      <c r="F14" s="55">
        <v>1170565</v>
      </c>
      <c r="G14" s="55">
        <v>1077904</v>
      </c>
      <c r="H14" s="55">
        <v>1157736</v>
      </c>
      <c r="I14" s="55">
        <v>1220699</v>
      </c>
      <c r="J14" s="56">
        <f t="shared" si="0"/>
        <v>1202428.7142857143</v>
      </c>
    </row>
    <row r="15" spans="1:10">
      <c r="A15" s="51" t="s">
        <v>91</v>
      </c>
      <c r="B15" t="s">
        <v>92</v>
      </c>
      <c r="C15" s="55">
        <v>2210257</v>
      </c>
      <c r="D15" s="55">
        <v>2297128</v>
      </c>
      <c r="E15" s="55">
        <v>2059984</v>
      </c>
      <c r="F15" s="55">
        <v>1363594</v>
      </c>
      <c r="G15" s="55">
        <v>1282724</v>
      </c>
      <c r="H15" s="55">
        <v>1578624</v>
      </c>
      <c r="I15" s="55">
        <v>1657555</v>
      </c>
      <c r="J15" s="56">
        <f t="shared" si="0"/>
        <v>1778552.2857142857</v>
      </c>
    </row>
    <row r="16" spans="1:10">
      <c r="A16" s="51" t="s">
        <v>61</v>
      </c>
      <c r="B16" t="s">
        <v>93</v>
      </c>
      <c r="C16" s="55">
        <v>735974.8</v>
      </c>
      <c r="D16" s="55">
        <v>746647.1</v>
      </c>
      <c r="E16" s="55">
        <v>756350.3</v>
      </c>
      <c r="F16" s="55">
        <v>654269.9</v>
      </c>
      <c r="G16" s="55">
        <v>644935.5</v>
      </c>
      <c r="H16" s="55">
        <v>688586.1</v>
      </c>
      <c r="I16" s="55">
        <v>786521.8</v>
      </c>
      <c r="J16" s="56">
        <f t="shared" si="0"/>
        <v>716183.64285714284</v>
      </c>
    </row>
    <row r="17" spans="1:10">
      <c r="A17" s="51" t="s">
        <v>44</v>
      </c>
      <c r="B17" t="s">
        <v>96</v>
      </c>
      <c r="C17" s="55">
        <v>396332.7</v>
      </c>
      <c r="D17" s="55">
        <v>366829.4</v>
      </c>
      <c r="E17" s="55">
        <v>350904.6</v>
      </c>
      <c r="F17" s="55">
        <v>317620.5</v>
      </c>
      <c r="G17" s="55">
        <v>296357.3</v>
      </c>
      <c r="H17" s="55">
        <v>349554.1</v>
      </c>
      <c r="I17" s="55">
        <v>368288.9</v>
      </c>
      <c r="J17" s="56">
        <f t="shared" si="0"/>
        <v>349412.5</v>
      </c>
    </row>
    <row r="18" spans="1:10">
      <c r="A18" s="51" t="s">
        <v>62</v>
      </c>
      <c r="B18" t="s">
        <v>94</v>
      </c>
      <c r="C18" s="55">
        <v>873982.2</v>
      </c>
      <c r="D18" s="55">
        <v>950579.4</v>
      </c>
      <c r="E18" s="55">
        <v>934185.9</v>
      </c>
      <c r="F18" s="55">
        <v>859796.9</v>
      </c>
      <c r="G18" s="55">
        <v>863721.6</v>
      </c>
      <c r="H18" s="55">
        <v>852676.8</v>
      </c>
      <c r="I18" s="55">
        <v>771350.3</v>
      </c>
      <c r="J18" s="56">
        <f t="shared" si="0"/>
        <v>872327.58571428561</v>
      </c>
    </row>
    <row r="19" spans="1:10">
      <c r="A19" s="51" t="s">
        <v>82</v>
      </c>
      <c r="B19" t="s">
        <v>83</v>
      </c>
      <c r="C19" s="55">
        <v>2704888</v>
      </c>
      <c r="D19" s="55">
        <v>2786023</v>
      </c>
      <c r="E19" s="55">
        <v>3063803</v>
      </c>
      <c r="F19" s="55">
        <v>2928591</v>
      </c>
      <c r="G19" s="55">
        <v>2694283</v>
      </c>
      <c r="H19" s="55">
        <v>2666229</v>
      </c>
      <c r="I19" s="55">
        <v>2855297</v>
      </c>
      <c r="J19" s="56">
        <f t="shared" si="0"/>
        <v>2814159.1428571427</v>
      </c>
    </row>
    <row r="20" spans="1:10">
      <c r="A20" s="51" t="s">
        <v>95</v>
      </c>
      <c r="B20" t="s">
        <v>47</v>
      </c>
      <c r="C20" s="55">
        <v>16197010</v>
      </c>
      <c r="D20" s="55">
        <v>16784850</v>
      </c>
      <c r="E20" s="55">
        <v>17521750</v>
      </c>
      <c r="F20" s="55">
        <v>18219300</v>
      </c>
      <c r="G20" s="55">
        <v>18707190</v>
      </c>
      <c r="H20" s="55">
        <v>19485390</v>
      </c>
      <c r="I20" s="55">
        <v>20544340</v>
      </c>
      <c r="J20" s="56">
        <f t="shared" si="0"/>
        <v>18208547.142857142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D9DF-4212-F947-907C-2515BDD283E9}">
  <dimension ref="A1:J20"/>
  <sheetViews>
    <sheetView workbookViewId="0">
      <selection activeCell="B1" sqref="B1:B1048576"/>
    </sheetView>
  </sheetViews>
  <sheetFormatPr baseColWidth="10" defaultRowHeight="16"/>
  <cols>
    <col min="1" max="1" width="10.83203125" style="52"/>
    <col min="3" max="16384" width="10.83203125" style="52"/>
  </cols>
  <sheetData>
    <row r="1" spans="1:10">
      <c r="A1" s="51" t="s">
        <v>73</v>
      </c>
      <c r="B1" t="s">
        <v>74</v>
      </c>
      <c r="C1" s="51">
        <v>2012</v>
      </c>
      <c r="D1" s="51">
        <v>2013</v>
      </c>
      <c r="E1" s="51">
        <v>2014</v>
      </c>
      <c r="F1" s="51">
        <v>2015</v>
      </c>
      <c r="G1" s="51">
        <v>2016</v>
      </c>
      <c r="H1" s="51">
        <v>2017</v>
      </c>
      <c r="I1" s="51">
        <v>2018</v>
      </c>
      <c r="J1" s="57" t="s">
        <v>119</v>
      </c>
    </row>
    <row r="2" spans="1:10">
      <c r="A2" s="51" t="s">
        <v>48</v>
      </c>
      <c r="B2" t="s">
        <v>75</v>
      </c>
      <c r="C2" s="53">
        <v>13082.664326</v>
      </c>
      <c r="D2" s="53">
        <v>13080.254731999999</v>
      </c>
      <c r="E2" s="53">
        <v>12334.798245</v>
      </c>
      <c r="F2" s="53">
        <v>13789.060425</v>
      </c>
      <c r="G2" s="53">
        <v>12790.242473</v>
      </c>
      <c r="H2" s="53">
        <v>14591.863380999999</v>
      </c>
      <c r="I2" s="53">
        <v>11683.949622</v>
      </c>
      <c r="J2" s="52">
        <f>AVERAGE(C2:I2)</f>
        <v>13050.404743428571</v>
      </c>
    </row>
    <row r="3" spans="1:10">
      <c r="A3" s="51" t="s">
        <v>55</v>
      </c>
      <c r="B3" t="s">
        <v>76</v>
      </c>
      <c r="C3" s="53">
        <v>68012.147901000004</v>
      </c>
      <c r="D3" s="53">
        <v>68150.107040999996</v>
      </c>
      <c r="E3" s="53">
        <v>62510.791170999997</v>
      </c>
      <c r="F3" s="53">
        <v>56755.721711999999</v>
      </c>
      <c r="G3" s="53">
        <v>49971.131456000003</v>
      </c>
      <c r="H3" s="53">
        <v>54066.471269000001</v>
      </c>
      <c r="I3" s="53">
        <v>57395.919465999999</v>
      </c>
      <c r="J3" s="52">
        <f t="shared" ref="J3:J20" si="0">AVERAGE(C3:I3)</f>
        <v>59551.755716571424</v>
      </c>
    </row>
    <row r="4" spans="1:10">
      <c r="A4" s="51" t="s">
        <v>49</v>
      </c>
      <c r="B4" t="s">
        <v>77</v>
      </c>
      <c r="C4" s="53">
        <v>12370.024201</v>
      </c>
      <c r="D4" s="53">
        <v>12300.324882000001</v>
      </c>
      <c r="E4" s="53">
        <v>12112.588206</v>
      </c>
      <c r="F4" s="53">
        <v>8814.0009869999994</v>
      </c>
      <c r="G4" s="53">
        <v>8710.0966900000003</v>
      </c>
      <c r="H4" s="53">
        <v>9925.3862379999991</v>
      </c>
      <c r="I4" s="53">
        <v>9001.2342489999992</v>
      </c>
      <c r="J4" s="52">
        <f t="shared" si="0"/>
        <v>10461.950779000001</v>
      </c>
    </row>
    <row r="5" spans="1:10">
      <c r="A5" s="51" t="s">
        <v>46</v>
      </c>
      <c r="B5" t="s">
        <v>78</v>
      </c>
      <c r="C5" s="53">
        <v>52542.346664999997</v>
      </c>
      <c r="D5" s="53">
        <v>52504.655703999997</v>
      </c>
      <c r="E5" s="53">
        <v>50835.511178000001</v>
      </c>
      <c r="F5" s="53">
        <v>43495.054386999996</v>
      </c>
      <c r="G5" s="53">
        <v>42279.900823000004</v>
      </c>
      <c r="H5" s="53">
        <v>45066.161902</v>
      </c>
      <c r="I5" s="53">
        <v>46234.350745999996</v>
      </c>
      <c r="J5" s="52">
        <f t="shared" si="0"/>
        <v>47565.425915000007</v>
      </c>
    </row>
    <row r="6" spans="1:10">
      <c r="A6" s="51" t="s">
        <v>50</v>
      </c>
      <c r="B6" t="s">
        <v>79</v>
      </c>
      <c r="C6" s="53">
        <v>6316.9188629999999</v>
      </c>
      <c r="D6" s="53">
        <v>7050.6459199999999</v>
      </c>
      <c r="E6" s="53">
        <v>7651.3660440000003</v>
      </c>
      <c r="F6" s="53">
        <v>8033.3880429999999</v>
      </c>
      <c r="G6" s="53">
        <v>8078.7904740000004</v>
      </c>
      <c r="H6" s="53">
        <v>8759.0415780000003</v>
      </c>
      <c r="I6" s="53">
        <v>9770.8470880000004</v>
      </c>
      <c r="J6" s="52">
        <f t="shared" si="0"/>
        <v>7951.5711442857146</v>
      </c>
    </row>
    <row r="7" spans="1:10">
      <c r="A7" s="51" t="s">
        <v>57</v>
      </c>
      <c r="B7" t="s">
        <v>81</v>
      </c>
      <c r="C7" s="53">
        <v>40874.703504999998</v>
      </c>
      <c r="D7" s="53">
        <v>42592.934093999997</v>
      </c>
      <c r="E7" s="53">
        <v>43011.263102999997</v>
      </c>
      <c r="F7" s="53">
        <v>36638.184929000003</v>
      </c>
      <c r="G7" s="53">
        <v>37038.955128000001</v>
      </c>
      <c r="H7" s="53">
        <v>38679.127148</v>
      </c>
      <c r="I7" s="53">
        <v>41469.919554</v>
      </c>
      <c r="J7" s="52">
        <f t="shared" si="0"/>
        <v>40043.583923000006</v>
      </c>
    </row>
    <row r="8" spans="1:10">
      <c r="A8" s="51" t="s">
        <v>58</v>
      </c>
      <c r="B8" t="s">
        <v>80</v>
      </c>
      <c r="C8" s="53">
        <v>43858.363055000002</v>
      </c>
      <c r="D8" s="53">
        <v>46285.764068999997</v>
      </c>
      <c r="E8" s="53">
        <v>47959.993274</v>
      </c>
      <c r="F8" s="53">
        <v>41139.544568999998</v>
      </c>
      <c r="G8" s="53">
        <v>42098.920445000003</v>
      </c>
      <c r="H8" s="53">
        <v>44240.044110000003</v>
      </c>
      <c r="I8" s="53">
        <v>47615.740028</v>
      </c>
      <c r="J8" s="52">
        <f t="shared" si="0"/>
        <v>44742.624221428567</v>
      </c>
    </row>
    <row r="9" spans="1:10">
      <c r="A9" s="51" t="s">
        <v>53</v>
      </c>
      <c r="B9" t="s">
        <v>85</v>
      </c>
      <c r="C9" s="53">
        <v>1443.879529</v>
      </c>
      <c r="D9" s="53">
        <v>1449.605912</v>
      </c>
      <c r="E9" s="53">
        <v>1573.881492</v>
      </c>
      <c r="F9" s="53">
        <v>1605.605431</v>
      </c>
      <c r="G9" s="53">
        <v>1729.2680210000001</v>
      </c>
      <c r="H9" s="53">
        <v>1981.2687060000001</v>
      </c>
      <c r="I9" s="53">
        <v>2009.9788570000001</v>
      </c>
      <c r="J9" s="52">
        <f t="shared" si="0"/>
        <v>1684.7839925714286</v>
      </c>
    </row>
    <row r="10" spans="1:10">
      <c r="A10" s="51" t="s">
        <v>54</v>
      </c>
      <c r="B10" t="s">
        <v>84</v>
      </c>
      <c r="C10" s="53">
        <v>3694.3489460000001</v>
      </c>
      <c r="D10" s="53">
        <v>3623.9115820000002</v>
      </c>
      <c r="E10" s="53">
        <v>3491.6247910000002</v>
      </c>
      <c r="F10" s="53">
        <v>3331.6951279999998</v>
      </c>
      <c r="G10" s="53">
        <v>3562.8457560000002</v>
      </c>
      <c r="H10" s="53">
        <v>3836.913814</v>
      </c>
      <c r="I10" s="53">
        <v>3893.596078</v>
      </c>
      <c r="J10" s="52">
        <f t="shared" si="0"/>
        <v>3633.5622992857138</v>
      </c>
    </row>
    <row r="11" spans="1:10">
      <c r="A11" s="51" t="s">
        <v>59</v>
      </c>
      <c r="B11" t="s">
        <v>86</v>
      </c>
      <c r="C11" s="53">
        <v>35053.526244000001</v>
      </c>
      <c r="D11" s="53">
        <v>35549.974696999998</v>
      </c>
      <c r="E11" s="53">
        <v>35518.415291999998</v>
      </c>
      <c r="F11" s="53">
        <v>30230.226301999999</v>
      </c>
      <c r="G11" s="53">
        <v>30936.125445000001</v>
      </c>
      <c r="H11" s="53">
        <v>32326.841745999998</v>
      </c>
      <c r="I11" s="53">
        <v>34488.638854999997</v>
      </c>
      <c r="J11" s="52">
        <f t="shared" si="0"/>
        <v>33443.392654428571</v>
      </c>
    </row>
    <row r="12" spans="1:10">
      <c r="A12" s="51" t="s">
        <v>51</v>
      </c>
      <c r="B12" t="s">
        <v>87</v>
      </c>
      <c r="C12" s="53">
        <v>48603.476649999997</v>
      </c>
      <c r="D12" s="53">
        <v>40454.447458000002</v>
      </c>
      <c r="E12" s="53">
        <v>38109.412112999998</v>
      </c>
      <c r="F12" s="53">
        <v>34524.469860999998</v>
      </c>
      <c r="G12" s="53">
        <v>38794.330941</v>
      </c>
      <c r="H12" s="53">
        <v>38331.979398000003</v>
      </c>
      <c r="I12" s="53">
        <v>39289.958435</v>
      </c>
      <c r="J12" s="52">
        <f t="shared" si="0"/>
        <v>39729.724979428567</v>
      </c>
    </row>
    <row r="13" spans="1:10">
      <c r="A13" s="51" t="s">
        <v>88</v>
      </c>
      <c r="B13" t="s">
        <v>89</v>
      </c>
      <c r="C13" s="53">
        <v>24358.782176000001</v>
      </c>
      <c r="D13" s="53">
        <v>25890.018670000001</v>
      </c>
      <c r="E13" s="53">
        <v>27811.366384000001</v>
      </c>
      <c r="F13" s="53">
        <v>27105.076226000001</v>
      </c>
      <c r="G13" s="53">
        <v>27623.288692999999</v>
      </c>
      <c r="H13" s="53">
        <v>29803.231487000001</v>
      </c>
      <c r="I13" s="53">
        <v>31380.146446999999</v>
      </c>
      <c r="J13" s="52">
        <f t="shared" si="0"/>
        <v>27710.272869000004</v>
      </c>
    </row>
    <row r="14" spans="1:10">
      <c r="A14" s="51" t="s">
        <v>45</v>
      </c>
      <c r="B14" t="s">
        <v>90</v>
      </c>
      <c r="C14" s="53">
        <v>10241.727914999999</v>
      </c>
      <c r="D14" s="53">
        <v>10725.183317000001</v>
      </c>
      <c r="E14" s="53">
        <v>10922.376049</v>
      </c>
      <c r="F14" s="53">
        <v>9605.9523509999999</v>
      </c>
      <c r="G14" s="53">
        <v>8739.7560429999994</v>
      </c>
      <c r="H14" s="53">
        <v>9278.4181680000002</v>
      </c>
      <c r="I14" s="53">
        <v>9673.4436740000001</v>
      </c>
      <c r="J14" s="52">
        <f t="shared" si="0"/>
        <v>9883.8367881428567</v>
      </c>
    </row>
    <row r="15" spans="1:10">
      <c r="A15" s="51" t="s">
        <v>91</v>
      </c>
      <c r="B15" t="s">
        <v>92</v>
      </c>
      <c r="C15" s="53">
        <v>15434.574780999999</v>
      </c>
      <c r="D15" s="53">
        <v>16007.089993</v>
      </c>
      <c r="E15" s="53">
        <v>14100.729103</v>
      </c>
      <c r="F15" s="53">
        <v>9313.787542</v>
      </c>
      <c r="G15" s="53">
        <v>8745.3751169999996</v>
      </c>
      <c r="H15" s="53">
        <v>10750.58712</v>
      </c>
      <c r="I15" s="53">
        <v>11288.878447999999</v>
      </c>
      <c r="J15" s="52">
        <f t="shared" si="0"/>
        <v>12234.431729142856</v>
      </c>
    </row>
    <row r="16" spans="1:10">
      <c r="A16" s="51" t="s">
        <v>61</v>
      </c>
      <c r="B16" t="s">
        <v>93</v>
      </c>
      <c r="C16" s="53">
        <v>25243.358698</v>
      </c>
      <c r="D16" s="53">
        <v>24844.744371000001</v>
      </c>
      <c r="E16" s="53">
        <v>24463.903163999999</v>
      </c>
      <c r="F16" s="53">
        <v>20627.932782</v>
      </c>
      <c r="G16" s="53">
        <v>19879.29753</v>
      </c>
      <c r="H16" s="53">
        <v>20803.742566000001</v>
      </c>
      <c r="I16" s="53">
        <v>23338.963457999998</v>
      </c>
      <c r="J16" s="52">
        <f t="shared" si="0"/>
        <v>22743.134652714285</v>
      </c>
    </row>
    <row r="17" spans="1:10">
      <c r="A17" s="51" t="s">
        <v>44</v>
      </c>
      <c r="B17" t="s">
        <v>96</v>
      </c>
      <c r="C17" s="53">
        <v>7501.4699840000003</v>
      </c>
      <c r="D17" s="53">
        <v>6832.4568909999998</v>
      </c>
      <c r="E17" s="53">
        <v>6433.187277</v>
      </c>
      <c r="F17" s="53">
        <v>5734.6336289999999</v>
      </c>
      <c r="G17" s="53">
        <v>5272.9184249999998</v>
      </c>
      <c r="H17" s="53">
        <v>6132.4798410000003</v>
      </c>
      <c r="I17" s="53">
        <v>6374.0281960000002</v>
      </c>
      <c r="J17" s="52">
        <f t="shared" si="0"/>
        <v>6325.8820347142855</v>
      </c>
    </row>
    <row r="18" spans="1:10">
      <c r="A18" s="51" t="s">
        <v>62</v>
      </c>
      <c r="B18" t="s">
        <v>94</v>
      </c>
      <c r="C18" s="53">
        <v>11707.259711999999</v>
      </c>
      <c r="D18" s="53">
        <v>12519.391426</v>
      </c>
      <c r="E18" s="53">
        <v>12095.854572</v>
      </c>
      <c r="F18" s="53">
        <v>10948.724607</v>
      </c>
      <c r="G18" s="53">
        <v>10820.633841999999</v>
      </c>
      <c r="H18" s="53">
        <v>10513.648415</v>
      </c>
      <c r="I18" s="53">
        <v>9370.1763439999995</v>
      </c>
      <c r="J18" s="52">
        <f t="shared" si="0"/>
        <v>11139.384131142857</v>
      </c>
    </row>
    <row r="19" spans="1:10">
      <c r="A19" s="51" t="s">
        <v>82</v>
      </c>
      <c r="B19" t="s">
        <v>83</v>
      </c>
      <c r="C19" s="53">
        <v>42462.771567999996</v>
      </c>
      <c r="D19" s="53">
        <v>43444.533001999996</v>
      </c>
      <c r="E19" s="53">
        <v>47425.607681000001</v>
      </c>
      <c r="F19" s="53">
        <v>44974.831876999997</v>
      </c>
      <c r="G19" s="53">
        <v>41064.133432000002</v>
      </c>
      <c r="H19" s="53">
        <v>40361.417383</v>
      </c>
      <c r="I19" s="53">
        <v>42962.412766000001</v>
      </c>
      <c r="J19" s="52">
        <f t="shared" si="0"/>
        <v>43242.243958428568</v>
      </c>
    </row>
    <row r="20" spans="1:10">
      <c r="A20" s="51" t="s">
        <v>95</v>
      </c>
      <c r="B20" t="s">
        <v>47</v>
      </c>
      <c r="C20" s="53">
        <v>51610.605278000003</v>
      </c>
      <c r="D20" s="53">
        <v>53117.667830999999</v>
      </c>
      <c r="E20" s="53">
        <v>55047.725559999999</v>
      </c>
      <c r="F20" s="53">
        <v>56822.518819999998</v>
      </c>
      <c r="G20" s="53">
        <v>57927.516852000001</v>
      </c>
      <c r="H20" s="53">
        <v>59957.725851000003</v>
      </c>
      <c r="I20" s="53">
        <v>62886.836485</v>
      </c>
      <c r="J20" s="52">
        <f t="shared" si="0"/>
        <v>56767.228096714287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473A-ABFF-804F-BF2F-8BCE54E8F599}">
  <dimension ref="A1:J20"/>
  <sheetViews>
    <sheetView workbookViewId="0">
      <selection activeCell="B1" sqref="B1:B1048576"/>
    </sheetView>
  </sheetViews>
  <sheetFormatPr baseColWidth="10" defaultRowHeight="16"/>
  <sheetData>
    <row r="1" spans="1:10">
      <c r="A1" s="51" t="s">
        <v>73</v>
      </c>
      <c r="B1" t="s">
        <v>74</v>
      </c>
      <c r="C1" s="51">
        <v>2012</v>
      </c>
      <c r="D1" s="51">
        <v>2013</v>
      </c>
      <c r="E1" s="51">
        <v>2014</v>
      </c>
      <c r="F1" s="51">
        <v>2015</v>
      </c>
      <c r="G1" s="51">
        <v>2016</v>
      </c>
      <c r="H1" s="51">
        <v>2017</v>
      </c>
      <c r="I1" s="51">
        <v>2018</v>
      </c>
      <c r="J1" s="57" t="s">
        <v>122</v>
      </c>
    </row>
    <row r="2" spans="1:10">
      <c r="A2" s="51" t="s">
        <v>48</v>
      </c>
      <c r="B2" t="s">
        <v>75</v>
      </c>
      <c r="C2" s="53">
        <v>1168.0657960000001</v>
      </c>
      <c r="D2" s="53">
        <v>1206.932861</v>
      </c>
      <c r="E2" s="53">
        <v>1089.5</v>
      </c>
      <c r="F2" s="53">
        <v>1305.3950199999999</v>
      </c>
      <c r="G2" s="53">
        <v>959.29156499999999</v>
      </c>
      <c r="H2" s="53">
        <v>1324.6035159999999</v>
      </c>
      <c r="I2" s="53" t="s">
        <v>120</v>
      </c>
      <c r="J2">
        <f>AVERAGE(C2:I2)</f>
        <v>1175.6314596666666</v>
      </c>
    </row>
    <row r="3" spans="1:10">
      <c r="A3" s="51" t="s">
        <v>55</v>
      </c>
      <c r="B3" t="s">
        <v>76</v>
      </c>
      <c r="C3" s="53">
        <v>6047.0576170000004</v>
      </c>
      <c r="D3" s="53">
        <v>5838.4135740000002</v>
      </c>
      <c r="E3" s="53">
        <v>5637.5668949999999</v>
      </c>
      <c r="F3" s="53">
        <v>4887.8007809999999</v>
      </c>
      <c r="G3" s="53">
        <v>4999.810547</v>
      </c>
      <c r="H3" s="53">
        <v>5331.8178710000002</v>
      </c>
      <c r="I3" s="53" t="s">
        <v>120</v>
      </c>
      <c r="J3">
        <f t="shared" ref="J3:J20" si="0">AVERAGE(C3:I3)</f>
        <v>5457.0778808333334</v>
      </c>
    </row>
    <row r="4" spans="1:10">
      <c r="A4" s="51" t="s">
        <v>49</v>
      </c>
      <c r="B4" t="s">
        <v>77</v>
      </c>
      <c r="C4" s="53">
        <v>950.92950399999995</v>
      </c>
      <c r="D4" s="53">
        <v>974.49871800000005</v>
      </c>
      <c r="E4" s="53">
        <v>1009.828674</v>
      </c>
      <c r="F4" s="53">
        <v>776.15283199999999</v>
      </c>
      <c r="G4" s="53">
        <v>795.66156000000001</v>
      </c>
      <c r="H4" s="53">
        <v>928.79931599999998</v>
      </c>
      <c r="I4" s="53" t="s">
        <v>120</v>
      </c>
      <c r="J4">
        <f t="shared" si="0"/>
        <v>905.97843399999977</v>
      </c>
    </row>
    <row r="5" spans="1:10">
      <c r="A5" s="51" t="s">
        <v>46</v>
      </c>
      <c r="B5" t="s">
        <v>78</v>
      </c>
      <c r="C5" s="53">
        <v>5408.9306640000004</v>
      </c>
      <c r="D5" s="53">
        <v>5345.3183589999999</v>
      </c>
      <c r="E5" s="53">
        <v>5081.5590819999998</v>
      </c>
      <c r="F5" s="53">
        <v>4539.1396480000003</v>
      </c>
      <c r="G5" s="53">
        <v>4518.1362300000001</v>
      </c>
      <c r="H5" s="53">
        <v>4754.9477539999998</v>
      </c>
      <c r="I5" s="53" t="s">
        <v>120</v>
      </c>
      <c r="J5">
        <f t="shared" si="0"/>
        <v>4941.3386228333338</v>
      </c>
    </row>
    <row r="6" spans="1:10">
      <c r="A6" s="51" t="s">
        <v>50</v>
      </c>
      <c r="B6" t="s">
        <v>79</v>
      </c>
      <c r="C6" s="53">
        <v>283.52218599999998</v>
      </c>
      <c r="D6" s="53">
        <v>328.18490600000001</v>
      </c>
      <c r="E6" s="53">
        <v>361.72442599999999</v>
      </c>
      <c r="F6" s="53">
        <v>392.84603900000002</v>
      </c>
      <c r="G6" s="53">
        <v>398.33157299999999</v>
      </c>
      <c r="H6" s="53">
        <v>440.82562300000001</v>
      </c>
      <c r="I6" s="53" t="s">
        <v>120</v>
      </c>
      <c r="J6">
        <f t="shared" si="0"/>
        <v>367.57245883333331</v>
      </c>
    </row>
    <row r="7" spans="1:10">
      <c r="A7" s="51" t="s">
        <v>57</v>
      </c>
      <c r="B7" t="s">
        <v>81</v>
      </c>
      <c r="C7" s="53">
        <v>4652.2871089999999</v>
      </c>
      <c r="D7" s="53">
        <v>4900.3901370000003</v>
      </c>
      <c r="E7" s="53">
        <v>4987.8740230000003</v>
      </c>
      <c r="F7" s="53">
        <v>4204.0903319999998</v>
      </c>
      <c r="G7" s="53">
        <v>4256.9614259999998</v>
      </c>
      <c r="H7" s="53">
        <v>4379.7270509999998</v>
      </c>
      <c r="I7" s="53" t="s">
        <v>120</v>
      </c>
      <c r="J7">
        <f t="shared" si="0"/>
        <v>4563.5550130000001</v>
      </c>
    </row>
    <row r="8" spans="1:10">
      <c r="A8" s="51" t="s">
        <v>58</v>
      </c>
      <c r="B8" t="s">
        <v>80</v>
      </c>
      <c r="C8" s="53">
        <v>4754.6557620000003</v>
      </c>
      <c r="D8" s="53">
        <v>5094.4160160000001</v>
      </c>
      <c r="E8" s="53">
        <v>5290.7221680000002</v>
      </c>
      <c r="F8" s="53">
        <v>4617.4907229999999</v>
      </c>
      <c r="G8" s="53">
        <v>4734.1831050000001</v>
      </c>
      <c r="H8" s="53">
        <v>5033.4521480000003</v>
      </c>
      <c r="I8" s="53" t="s">
        <v>120</v>
      </c>
      <c r="J8">
        <f t="shared" si="0"/>
        <v>4920.8199869999999</v>
      </c>
    </row>
    <row r="9" spans="1:10">
      <c r="A9" s="51" t="s">
        <v>53</v>
      </c>
      <c r="B9" t="s">
        <v>85</v>
      </c>
      <c r="C9" s="53">
        <v>49.051403000000001</v>
      </c>
      <c r="D9" s="53">
        <v>56.218463999999997</v>
      </c>
      <c r="E9" s="53">
        <v>57.151138000000003</v>
      </c>
      <c r="F9" s="53">
        <v>58.966335000000001</v>
      </c>
      <c r="G9" s="53">
        <v>60.618381999999997</v>
      </c>
      <c r="H9" s="53">
        <v>69.293098000000001</v>
      </c>
      <c r="I9" s="53" t="s">
        <v>120</v>
      </c>
      <c r="J9">
        <f t="shared" si="0"/>
        <v>58.54980333333333</v>
      </c>
    </row>
    <row r="10" spans="1:10">
      <c r="A10" s="51" t="s">
        <v>54</v>
      </c>
      <c r="B10" t="s">
        <v>84</v>
      </c>
      <c r="C10" s="53">
        <v>107.05639600000001</v>
      </c>
      <c r="D10" s="53">
        <v>107.195206</v>
      </c>
      <c r="E10" s="53">
        <v>108.837265</v>
      </c>
      <c r="F10" s="53">
        <v>100.430702</v>
      </c>
      <c r="G10" s="53">
        <v>111.313835</v>
      </c>
      <c r="H10" s="53">
        <v>114.97178599999999</v>
      </c>
      <c r="I10" s="53" t="s">
        <v>120</v>
      </c>
      <c r="J10">
        <f t="shared" si="0"/>
        <v>108.30086499999999</v>
      </c>
    </row>
    <row r="11" spans="1:10">
      <c r="A11" s="51" t="s">
        <v>59</v>
      </c>
      <c r="B11" t="s">
        <v>86</v>
      </c>
      <c r="C11" s="53">
        <v>3125.6115719999998</v>
      </c>
      <c r="D11" s="53">
        <v>3195.5534670000002</v>
      </c>
      <c r="E11" s="53">
        <v>3190.088135</v>
      </c>
      <c r="F11" s="53">
        <v>2708.8354490000002</v>
      </c>
      <c r="G11" s="53">
        <v>2736.2626949999999</v>
      </c>
      <c r="H11" s="53">
        <v>2840.130615</v>
      </c>
      <c r="I11" s="53" t="s">
        <v>120</v>
      </c>
      <c r="J11">
        <f t="shared" si="0"/>
        <v>2966.0803221666665</v>
      </c>
    </row>
    <row r="12" spans="1:10">
      <c r="A12" s="51" t="s">
        <v>51</v>
      </c>
      <c r="B12" t="s">
        <v>87</v>
      </c>
      <c r="C12" s="53">
        <v>5212.0698240000002</v>
      </c>
      <c r="D12" s="53">
        <v>4336.1499020000001</v>
      </c>
      <c r="E12" s="53">
        <v>4099.4648440000001</v>
      </c>
      <c r="F12" s="53">
        <v>3733.6733399999998</v>
      </c>
      <c r="G12" s="53">
        <v>4174.904297</v>
      </c>
      <c r="H12" s="53">
        <v>4168.986328</v>
      </c>
      <c r="I12" s="53" t="s">
        <v>120</v>
      </c>
      <c r="J12">
        <f t="shared" si="0"/>
        <v>4287.5414224999995</v>
      </c>
    </row>
    <row r="13" spans="1:10">
      <c r="A13" s="51" t="s">
        <v>88</v>
      </c>
      <c r="B13" t="s">
        <v>89</v>
      </c>
      <c r="C13" s="53">
        <v>1575.8560789999999</v>
      </c>
      <c r="D13" s="53">
        <v>1712.0775149999999</v>
      </c>
      <c r="E13" s="53">
        <v>1910.7414550000001</v>
      </c>
      <c r="F13" s="53">
        <v>1925.4685059999999</v>
      </c>
      <c r="G13" s="53">
        <v>2040.4052730000001</v>
      </c>
      <c r="H13" s="53">
        <v>2283.0747070000002</v>
      </c>
      <c r="I13" s="53" t="s">
        <v>120</v>
      </c>
      <c r="J13">
        <f t="shared" si="0"/>
        <v>1907.9372558333334</v>
      </c>
    </row>
    <row r="14" spans="1:10">
      <c r="A14" s="51" t="s">
        <v>45</v>
      </c>
      <c r="B14" t="s">
        <v>90</v>
      </c>
      <c r="C14" s="53">
        <v>580.74847399999999</v>
      </c>
      <c r="D14" s="53">
        <v>617.87469499999997</v>
      </c>
      <c r="E14" s="53">
        <v>595.83282499999996</v>
      </c>
      <c r="F14" s="53">
        <v>539.02832000000001</v>
      </c>
      <c r="G14" s="53">
        <v>474.609894</v>
      </c>
      <c r="H14" s="53">
        <v>494.67764299999999</v>
      </c>
      <c r="I14" s="53" t="s">
        <v>120</v>
      </c>
      <c r="J14">
        <f t="shared" si="0"/>
        <v>550.46197516666666</v>
      </c>
    </row>
    <row r="15" spans="1:10">
      <c r="A15" s="51" t="s">
        <v>91</v>
      </c>
      <c r="B15" t="s">
        <v>92</v>
      </c>
      <c r="C15" s="53">
        <v>760.07067900000004</v>
      </c>
      <c r="D15" s="53">
        <v>811.16943400000002</v>
      </c>
      <c r="E15" s="53">
        <v>742.28497300000004</v>
      </c>
      <c r="F15" s="53">
        <v>501.85330199999999</v>
      </c>
      <c r="G15" s="53">
        <v>469.13092</v>
      </c>
      <c r="H15" s="53">
        <v>585.87323000000004</v>
      </c>
      <c r="I15" s="53" t="s">
        <v>120</v>
      </c>
      <c r="J15">
        <f t="shared" si="0"/>
        <v>645.06375633333334</v>
      </c>
    </row>
    <row r="16" spans="1:10">
      <c r="A16" s="51" t="s">
        <v>61</v>
      </c>
      <c r="B16" t="s">
        <v>93</v>
      </c>
      <c r="C16" s="53">
        <v>1017.09082</v>
      </c>
      <c r="D16" s="53">
        <v>1113.491943</v>
      </c>
      <c r="E16" s="53">
        <v>1284.789307</v>
      </c>
      <c r="F16" s="53">
        <v>1243.6274410000001</v>
      </c>
      <c r="G16" s="53">
        <v>1166.0812989999999</v>
      </c>
      <c r="H16" s="53">
        <v>1093.405518</v>
      </c>
      <c r="I16" s="53" t="s">
        <v>120</v>
      </c>
      <c r="J16">
        <f t="shared" si="0"/>
        <v>1153.0810546666664</v>
      </c>
    </row>
    <row r="17" spans="1:10">
      <c r="A17" s="51" t="s">
        <v>44</v>
      </c>
      <c r="B17" t="s">
        <v>96</v>
      </c>
      <c r="C17" s="53">
        <v>579.74853499999995</v>
      </c>
      <c r="D17" s="53">
        <v>526.49957300000005</v>
      </c>
      <c r="E17" s="53">
        <v>509.83322099999998</v>
      </c>
      <c r="F17" s="53">
        <v>470.796967</v>
      </c>
      <c r="G17" s="53">
        <v>428.296875</v>
      </c>
      <c r="H17" s="53">
        <v>499.237549</v>
      </c>
      <c r="I17" s="53" t="s">
        <v>120</v>
      </c>
      <c r="J17">
        <f t="shared" si="0"/>
        <v>502.40211999999997</v>
      </c>
    </row>
    <row r="18" spans="1:10">
      <c r="A18" s="51" t="s">
        <v>62</v>
      </c>
      <c r="B18" t="s">
        <v>94</v>
      </c>
      <c r="C18" s="53">
        <v>524.82104500000003</v>
      </c>
      <c r="D18" s="53">
        <v>552.40625</v>
      </c>
      <c r="E18" s="53">
        <v>527.20068400000002</v>
      </c>
      <c r="F18" s="53">
        <v>454.60968000000003</v>
      </c>
      <c r="G18" s="53">
        <v>468.64666699999998</v>
      </c>
      <c r="H18" s="53">
        <v>444.65368699999999</v>
      </c>
      <c r="I18" s="53" t="s">
        <v>120</v>
      </c>
      <c r="J18">
        <f t="shared" si="0"/>
        <v>495.38966883333336</v>
      </c>
    </row>
    <row r="19" spans="1:10">
      <c r="A19" s="51" t="s">
        <v>82</v>
      </c>
      <c r="B19" t="s">
        <v>83</v>
      </c>
      <c r="C19" s="53">
        <v>3492.8896479999999</v>
      </c>
      <c r="D19" s="53">
        <v>4207.8876950000003</v>
      </c>
      <c r="E19" s="53">
        <v>4601.1372069999998</v>
      </c>
      <c r="F19" s="53">
        <v>4326.25</v>
      </c>
      <c r="G19" s="53">
        <v>3945.0090329999998</v>
      </c>
      <c r="H19" s="53">
        <v>3858.6743160000001</v>
      </c>
      <c r="I19" s="53" t="s">
        <v>120</v>
      </c>
      <c r="J19">
        <f t="shared" si="0"/>
        <v>4071.9746498333334</v>
      </c>
    </row>
    <row r="20" spans="1:10">
      <c r="A20" s="51" t="s">
        <v>95</v>
      </c>
      <c r="B20" t="s">
        <v>47</v>
      </c>
      <c r="C20" s="53">
        <v>8440.9951170000004</v>
      </c>
      <c r="D20" s="53">
        <v>8647.6435550000006</v>
      </c>
      <c r="E20" s="53">
        <v>9067.9990230000003</v>
      </c>
      <c r="F20" s="53">
        <v>9538.0703119999998</v>
      </c>
      <c r="G20" s="53">
        <v>9941.3476559999999</v>
      </c>
      <c r="H20" s="53">
        <v>10246.138671999999</v>
      </c>
      <c r="I20" s="53" t="s">
        <v>121</v>
      </c>
      <c r="J20">
        <f t="shared" si="0"/>
        <v>9313.6990558333327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G20 members</vt:lpstr>
      <vt:lpstr>Military%GDP</vt:lpstr>
      <vt:lpstr>Milexpendbycount</vt:lpstr>
      <vt:lpstr>Military per capita</vt:lpstr>
      <vt:lpstr>Population</vt:lpstr>
      <vt:lpstr>GDP Current US</vt:lpstr>
      <vt:lpstr>GDP Per Capita</vt:lpstr>
      <vt:lpstr>HC Per capita </vt:lpstr>
      <vt:lpstr>HC total Spending </vt:lpstr>
      <vt:lpstr>HC % GDP</vt:lpstr>
      <vt:lpstr>education spending total</vt:lpstr>
      <vt:lpstr>education spending percapita</vt:lpstr>
      <vt:lpstr>education GDP %</vt:lpstr>
      <vt:lpstr>spending educ per 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2020-06-04T19:53:45Z</dcterms:created>
  <dcterms:modified xsi:type="dcterms:W3CDTF">2020-06-07T16:41:29Z</dcterms:modified>
</cp:coreProperties>
</file>