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dsc\IdeaProjects\SirPopper\paper_reviews_collaborations\LTC_Backend\notebooks\"/>
    </mc:Choice>
  </mc:AlternateContent>
  <xr:revisionPtr revIDLastSave="0" documentId="13_ncr:1_{9952C4BE-44FA-44BE-A7F2-F5F5A32B7632}" xr6:coauthVersionLast="36" xr6:coauthVersionMax="36" xr10:uidLastSave="{00000000-0000-0000-0000-000000000000}"/>
  <bookViews>
    <workbookView xWindow="0" yWindow="0" windowWidth="17490" windowHeight="9855" xr2:uid="{3EB528D6-DF5B-4E09-A9C2-E1A3E50FA2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K17" i="1"/>
  <c r="J17" i="1"/>
  <c r="I17" i="1"/>
  <c r="H17" i="1"/>
  <c r="G17" i="1"/>
  <c r="F17" i="1"/>
  <c r="E17" i="1"/>
  <c r="D17" i="1"/>
  <c r="C17" i="1"/>
  <c r="B17" i="1"/>
  <c r="L16" i="1" l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H11" i="1"/>
  <c r="H9" i="1"/>
  <c r="G9" i="1"/>
  <c r="E6" i="1"/>
  <c r="D6" i="1"/>
  <c r="C6" i="1"/>
  <c r="K6" i="1"/>
  <c r="J6" i="1"/>
  <c r="I6" i="1"/>
  <c r="H6" i="1"/>
  <c r="G6" i="1"/>
  <c r="K5" i="1"/>
  <c r="K11" i="1" s="1"/>
  <c r="J5" i="1"/>
  <c r="J9" i="1" s="1"/>
  <c r="I5" i="1"/>
  <c r="I11" i="1" s="1"/>
  <c r="H5" i="1"/>
  <c r="H10" i="1" s="1"/>
  <c r="G5" i="1"/>
  <c r="G10" i="1" s="1"/>
  <c r="E5" i="1"/>
  <c r="E10" i="1" s="1"/>
  <c r="C5" i="1"/>
  <c r="C10" i="1" s="1"/>
  <c r="G1" i="1"/>
  <c r="G8" i="1" s="1"/>
  <c r="E1" i="1"/>
  <c r="E8" i="1" s="1"/>
  <c r="C1" i="1"/>
  <c r="C8" i="1" s="1"/>
  <c r="L6" i="1"/>
  <c r="F6" i="1"/>
  <c r="B6" i="1"/>
  <c r="L10" i="1"/>
  <c r="B10" i="1"/>
  <c r="L5" i="1"/>
  <c r="L9" i="1" s="1"/>
  <c r="B5" i="1"/>
  <c r="B9" i="1" s="1"/>
  <c r="A11" i="1"/>
  <c r="A10" i="1"/>
  <c r="A9" i="1"/>
  <c r="L8" i="1"/>
  <c r="F8" i="1"/>
  <c r="D8" i="1"/>
  <c r="B8" i="1"/>
  <c r="H12" i="1" l="1"/>
  <c r="E11" i="1"/>
  <c r="E12" i="1" s="1"/>
  <c r="H1" i="1"/>
  <c r="J10" i="1"/>
  <c r="B11" i="1"/>
  <c r="B12" i="1" s="1"/>
  <c r="C9" i="1"/>
  <c r="K10" i="1"/>
  <c r="K12" i="1" s="1"/>
  <c r="L11" i="1"/>
  <c r="L12" i="1" s="1"/>
  <c r="I9" i="1"/>
  <c r="G11" i="1"/>
  <c r="G12" i="1" s="1"/>
  <c r="I10" i="1"/>
  <c r="I12" i="1" s="1"/>
  <c r="C11" i="1"/>
  <c r="C12" i="1" s="1"/>
  <c r="J11" i="1"/>
  <c r="K9" i="1"/>
  <c r="E9" i="1"/>
  <c r="D5" i="1"/>
  <c r="F5" i="1"/>
  <c r="I1" i="1" l="1"/>
  <c r="H8" i="1"/>
  <c r="J12" i="1"/>
  <c r="D11" i="1"/>
  <c r="D10" i="1"/>
  <c r="D12" i="1" s="1"/>
  <c r="D9" i="1"/>
  <c r="F11" i="1"/>
  <c r="F10" i="1"/>
  <c r="F9" i="1"/>
  <c r="F12" i="1" l="1"/>
  <c r="J1" i="1"/>
  <c r="I8" i="1"/>
  <c r="K1" i="1" l="1"/>
  <c r="K8" i="1" s="1"/>
  <c r="J8" i="1"/>
</calcChain>
</file>

<file path=xl/sharedStrings.xml><?xml version="1.0" encoding="utf-8"?>
<sst xmlns="http://schemas.openxmlformats.org/spreadsheetml/2006/main" count="13" uniqueCount="11">
  <si>
    <t>Social</t>
  </si>
  <si>
    <t>Home</t>
  </si>
  <si>
    <t>Bed</t>
  </si>
  <si>
    <t>%</t>
  </si>
  <si>
    <t>SUM</t>
  </si>
  <si>
    <t>LTC</t>
  </si>
  <si>
    <t xml:space="preserve"> </t>
  </si>
  <si>
    <t>Thousands of people</t>
  </si>
  <si>
    <t>% Change 
to 2030</t>
  </si>
  <si>
    <t>% Change 
from 2030</t>
  </si>
  <si>
    <t>Change 
from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</si>
</sst>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2" fillId="2" borderId="0" xfId="0" applyFont="1" applyFill="1"/>
    <xf numFmtId="2" fontId="0" fillId="2" borderId="0" xfId="0" applyNumberFormat="1" applyFill="1"/>
    <xf numFmtId="0" fontId="0" fillId="2" borderId="0" xfId="0" applyFill="1"/>
    <xf numFmtId="10" fontId="0" fillId="2" borderId="0" xfId="1" applyNumberFormat="1" applyFont="1" applyFill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735B-3F84-4672-9C60-91AE18106D20}">
  <dimension ref="A1:L19"/>
  <sheetViews>
    <sheetView tabSelected="1" zoomScaleNormal="100" workbookViewId="0">
      <selection activeCell="C17" sqref="C17:L17"/>
    </sheetView>
  </sheetViews>
  <sheetFormatPr defaultRowHeight="15" x14ac:dyDescent="0.25"/>
  <sheetData>
    <row r="1" spans="1:12" x14ac:dyDescent="0.25">
      <c r="A1" s="4" t="s">
        <v>7</v>
      </c>
      <c r="B1" s="4">
        <v>2020</v>
      </c>
      <c r="C1" s="4">
        <f>B1+1</f>
        <v>2021</v>
      </c>
      <c r="D1" s="6">
        <v>2022</v>
      </c>
      <c r="E1" s="4">
        <f>D1+1</f>
        <v>2023</v>
      </c>
      <c r="F1" s="4">
        <v>2024</v>
      </c>
      <c r="G1" s="4">
        <f>F1+1</f>
        <v>2025</v>
      </c>
      <c r="H1" s="4">
        <f t="shared" ref="H1:K1" si="0">G1+1</f>
        <v>2026</v>
      </c>
      <c r="I1" s="4">
        <f t="shared" si="0"/>
        <v>2027</v>
      </c>
      <c r="J1" s="4">
        <f t="shared" si="0"/>
        <v>2028</v>
      </c>
      <c r="K1" s="4">
        <f t="shared" si="0"/>
        <v>2029</v>
      </c>
      <c r="L1" s="4">
        <v>2030</v>
      </c>
    </row>
    <row r="2" spans="1:12" x14ac:dyDescent="0.25">
      <c r="A2" s="4" t="s">
        <v>0</v>
      </c>
      <c r="B2" s="3">
        <v>10780</v>
      </c>
      <c r="C2" s="3">
        <v>11190</v>
      </c>
      <c r="D2" s="7">
        <v>11620</v>
      </c>
      <c r="E2" s="3">
        <v>12060</v>
      </c>
      <c r="F2" s="3">
        <v>12510</v>
      </c>
      <c r="G2" s="3">
        <v>12980</v>
      </c>
      <c r="H2" s="3">
        <v>13470</v>
      </c>
      <c r="I2" s="3">
        <v>13970</v>
      </c>
      <c r="J2" s="3">
        <v>14490</v>
      </c>
      <c r="K2" s="3">
        <v>15030</v>
      </c>
      <c r="L2" s="3">
        <v>15590</v>
      </c>
    </row>
    <row r="3" spans="1:12" x14ac:dyDescent="0.25">
      <c r="A3" s="4" t="s">
        <v>1</v>
      </c>
      <c r="B3" s="3">
        <v>221.61</v>
      </c>
      <c r="C3" s="3">
        <v>231.1</v>
      </c>
      <c r="D3" s="7">
        <v>240.24</v>
      </c>
      <c r="E3" s="3">
        <v>249.27</v>
      </c>
      <c r="F3" s="3">
        <v>258.37</v>
      </c>
      <c r="G3" s="3">
        <v>267.60000000000002</v>
      </c>
      <c r="H3" s="3">
        <v>277.2</v>
      </c>
      <c r="I3" s="3">
        <v>287.07</v>
      </c>
      <c r="J3" s="3">
        <v>297.3</v>
      </c>
      <c r="K3" s="3">
        <v>307.93</v>
      </c>
      <c r="L3" s="3">
        <v>318.98</v>
      </c>
    </row>
    <row r="4" spans="1:12" x14ac:dyDescent="0.25">
      <c r="A4" s="4" t="s">
        <v>2</v>
      </c>
      <c r="B4" s="3">
        <v>131.41</v>
      </c>
      <c r="C4" s="3">
        <v>130.18</v>
      </c>
      <c r="D4" s="7">
        <v>130.13</v>
      </c>
      <c r="E4" s="3">
        <v>131.04</v>
      </c>
      <c r="F4" s="3">
        <v>132.72</v>
      </c>
      <c r="G4" s="3">
        <v>135.04</v>
      </c>
      <c r="H4" s="3">
        <v>137.91</v>
      </c>
      <c r="I4" s="3">
        <v>141.25</v>
      </c>
      <c r="J4" s="3">
        <v>145.01</v>
      </c>
      <c r="K4" s="3">
        <v>149.01</v>
      </c>
      <c r="L4" s="3">
        <v>153.63999999999999</v>
      </c>
    </row>
    <row r="5" spans="1:12" x14ac:dyDescent="0.25">
      <c r="A5" s="4" t="s">
        <v>4</v>
      </c>
      <c r="B5">
        <f>SUM(B2:B4)</f>
        <v>11133.02</v>
      </c>
      <c r="C5">
        <f>SUM(C2:C4)</f>
        <v>11551.28</v>
      </c>
      <c r="D5" s="8">
        <f t="shared" ref="D5:K5" si="1">SUM(D2:D4)</f>
        <v>11990.369999999999</v>
      </c>
      <c r="E5">
        <f>SUM(E2:E4)</f>
        <v>12440.310000000001</v>
      </c>
      <c r="F5">
        <f t="shared" si="1"/>
        <v>12901.09</v>
      </c>
      <c r="G5">
        <f t="shared" si="1"/>
        <v>13382.640000000001</v>
      </c>
      <c r="H5">
        <f t="shared" si="1"/>
        <v>13885.11</v>
      </c>
      <c r="I5">
        <f t="shared" si="1"/>
        <v>14398.32</v>
      </c>
      <c r="J5">
        <f t="shared" si="1"/>
        <v>14932.31</v>
      </c>
      <c r="K5">
        <f t="shared" si="1"/>
        <v>15486.94</v>
      </c>
      <c r="L5">
        <f>SUM(L2:L4)</f>
        <v>16062.619999999999</v>
      </c>
    </row>
    <row r="6" spans="1:12" x14ac:dyDescent="0.25">
      <c r="A6" s="4" t="s">
        <v>5</v>
      </c>
      <c r="B6">
        <f>B3+B4</f>
        <v>353.02</v>
      </c>
      <c r="C6">
        <f t="shared" ref="C6:E6" si="2">C3+C4</f>
        <v>361.28</v>
      </c>
      <c r="D6" s="8">
        <f t="shared" si="2"/>
        <v>370.37</v>
      </c>
      <c r="E6">
        <f t="shared" si="2"/>
        <v>380.31</v>
      </c>
      <c r="F6">
        <f t="shared" ref="F6:K6" si="3">F3+F4</f>
        <v>391.09000000000003</v>
      </c>
      <c r="G6">
        <f t="shared" si="3"/>
        <v>402.64</v>
      </c>
      <c r="H6">
        <f t="shared" si="3"/>
        <v>415.11</v>
      </c>
      <c r="I6">
        <f t="shared" si="3"/>
        <v>428.32</v>
      </c>
      <c r="J6">
        <f t="shared" si="3"/>
        <v>442.31</v>
      </c>
      <c r="K6">
        <f t="shared" si="3"/>
        <v>456.94</v>
      </c>
      <c r="L6">
        <f>L3+L4</f>
        <v>472.62</v>
      </c>
    </row>
    <row r="7" spans="1:12" x14ac:dyDescent="0.25">
      <c r="A7" s="4"/>
      <c r="D7" s="8"/>
    </row>
    <row r="8" spans="1:12" x14ac:dyDescent="0.25">
      <c r="A8" s="4" t="s">
        <v>3</v>
      </c>
      <c r="B8" s="4">
        <f t="shared" ref="B8:L8" si="4">B1</f>
        <v>2020</v>
      </c>
      <c r="C8" s="4">
        <f t="shared" si="4"/>
        <v>2021</v>
      </c>
      <c r="D8" s="6">
        <f t="shared" si="4"/>
        <v>2022</v>
      </c>
      <c r="E8" s="4">
        <f t="shared" si="4"/>
        <v>2023</v>
      </c>
      <c r="F8" s="4">
        <f t="shared" si="4"/>
        <v>2024</v>
      </c>
      <c r="G8" s="4">
        <f t="shared" si="4"/>
        <v>2025</v>
      </c>
      <c r="H8" s="4">
        <f t="shared" si="4"/>
        <v>2026</v>
      </c>
      <c r="I8" s="4">
        <f t="shared" si="4"/>
        <v>2027</v>
      </c>
      <c r="J8" s="4">
        <f t="shared" si="4"/>
        <v>2028</v>
      </c>
      <c r="K8" s="4">
        <f t="shared" si="4"/>
        <v>2029</v>
      </c>
      <c r="L8" s="4">
        <f t="shared" si="4"/>
        <v>2030</v>
      </c>
    </row>
    <row r="9" spans="1:12" x14ac:dyDescent="0.25">
      <c r="A9" s="4" t="str">
        <f>A2</f>
        <v>Social</v>
      </c>
      <c r="B9" s="1">
        <f>B2/B$5</f>
        <v>0.96829072434972718</v>
      </c>
      <c r="C9" s="1">
        <f t="shared" ref="C9:E9" si="5">C2/C$5</f>
        <v>0.96872381242598216</v>
      </c>
      <c r="D9" s="9">
        <f t="shared" si="5"/>
        <v>0.96911104494690326</v>
      </c>
      <c r="E9" s="1">
        <f t="shared" si="5"/>
        <v>0.96942921840372132</v>
      </c>
      <c r="F9" s="1">
        <f t="shared" ref="F9:L9" si="6">F2/F$5</f>
        <v>0.96968550719357816</v>
      </c>
      <c r="G9" s="1">
        <f t="shared" si="6"/>
        <v>0.96991326076170314</v>
      </c>
      <c r="H9" s="1">
        <f t="shared" si="6"/>
        <v>0.97010394588159543</v>
      </c>
      <c r="I9" s="1">
        <f t="shared" si="6"/>
        <v>0.97025208496546822</v>
      </c>
      <c r="J9" s="1">
        <f t="shared" si="6"/>
        <v>0.97037899695358587</v>
      </c>
      <c r="K9" s="1">
        <f t="shared" si="6"/>
        <v>0.9704951397758369</v>
      </c>
      <c r="L9" s="1">
        <f t="shared" si="6"/>
        <v>0.97057640658871347</v>
      </c>
    </row>
    <row r="10" spans="1:12" x14ac:dyDescent="0.25">
      <c r="A10" s="4" t="str">
        <f t="shared" ref="A10:A11" si="7">A3</f>
        <v>Home</v>
      </c>
      <c r="B10" s="1">
        <f>B3/B$5</f>
        <v>1.9905650039252602E-2</v>
      </c>
      <c r="C10" s="1">
        <f t="shared" ref="C10:E10" si="8">C3/C$5</f>
        <v>2.0006440844650981E-2</v>
      </c>
      <c r="D10" s="9">
        <f t="shared" si="8"/>
        <v>2.0036078953360074E-2</v>
      </c>
      <c r="E10" s="1">
        <f t="shared" si="8"/>
        <v>2.0037282029145575E-2</v>
      </c>
      <c r="F10" s="1">
        <f>F3/F$5</f>
        <v>2.0026989967514373E-2</v>
      </c>
      <c r="G10" s="1">
        <f t="shared" ref="G10:K10" si="9">G3/G$5</f>
        <v>1.9996054590125715E-2</v>
      </c>
      <c r="H10" s="1">
        <f t="shared" si="9"/>
        <v>1.9963831759345081E-2</v>
      </c>
      <c r="I10" s="1">
        <f t="shared" si="9"/>
        <v>1.9937742736652608E-2</v>
      </c>
      <c r="J10" s="1">
        <f t="shared" si="9"/>
        <v>1.9909846500641898E-2</v>
      </c>
      <c r="K10" s="1">
        <f t="shared" si="9"/>
        <v>1.988320481644534E-2</v>
      </c>
      <c r="L10" s="1">
        <f>L3/L$5</f>
        <v>1.9858528683365479E-2</v>
      </c>
    </row>
    <row r="11" spans="1:12" x14ac:dyDescent="0.25">
      <c r="A11" s="4" t="str">
        <f t="shared" si="7"/>
        <v>Bed</v>
      </c>
      <c r="B11" s="1">
        <f>B4/B$5</f>
        <v>1.1803625611020189E-2</v>
      </c>
      <c r="C11" s="1">
        <f t="shared" ref="C11:E11" si="10">C4/C$5</f>
        <v>1.1269746729366788E-2</v>
      </c>
      <c r="D11" s="9">
        <f t="shared" si="10"/>
        <v>1.0852876099736706E-2</v>
      </c>
      <c r="E11" s="1">
        <f t="shared" si="10"/>
        <v>1.0533499567132971E-2</v>
      </c>
      <c r="F11" s="1">
        <f>F4/F$5</f>
        <v>1.0287502838907409E-2</v>
      </c>
      <c r="G11" s="1">
        <f t="shared" ref="G11:K11" si="11">G4/G$5</f>
        <v>1.0090684648171061E-2</v>
      </c>
      <c r="H11" s="1">
        <f t="shared" si="11"/>
        <v>9.9322223590594515E-3</v>
      </c>
      <c r="I11" s="1">
        <f t="shared" si="11"/>
        <v>9.8101722978791977E-3</v>
      </c>
      <c r="J11" s="1">
        <f t="shared" si="11"/>
        <v>9.7111565457722211E-3</v>
      </c>
      <c r="K11" s="1">
        <f t="shared" si="11"/>
        <v>9.6216554077177274E-3</v>
      </c>
      <c r="L11" s="1">
        <f>L4/L$5</f>
        <v>9.5650647279210983E-3</v>
      </c>
    </row>
    <row r="12" spans="1:12" x14ac:dyDescent="0.25">
      <c r="A12" s="4" t="s">
        <v>5</v>
      </c>
      <c r="B12" s="2">
        <f>B10+B11</f>
        <v>3.1709275650272789E-2</v>
      </c>
      <c r="C12" s="2">
        <f t="shared" ref="C12:E12" si="12">C10+C11</f>
        <v>3.1276187574017768E-2</v>
      </c>
      <c r="D12" s="10">
        <f t="shared" si="12"/>
        <v>3.088895505309678E-2</v>
      </c>
      <c r="E12" s="2">
        <f t="shared" si="12"/>
        <v>3.0570781596278546E-2</v>
      </c>
      <c r="F12" s="2">
        <f t="shared" ref="F12:K12" si="13">F10+F11</f>
        <v>3.0314492806421782E-2</v>
      </c>
      <c r="G12" s="2">
        <f t="shared" si="13"/>
        <v>3.0086739238296776E-2</v>
      </c>
      <c r="H12" s="2">
        <f t="shared" si="13"/>
        <v>2.9896054118404534E-2</v>
      </c>
      <c r="I12" s="2">
        <f t="shared" si="13"/>
        <v>2.9747915034531808E-2</v>
      </c>
      <c r="J12" s="2">
        <f t="shared" si="13"/>
        <v>2.9621003046414119E-2</v>
      </c>
      <c r="K12" s="2">
        <f t="shared" si="13"/>
        <v>2.9504860224163067E-2</v>
      </c>
      <c r="L12" s="2">
        <f>L10+L11</f>
        <v>2.9423593411286579E-2</v>
      </c>
    </row>
    <row r="13" spans="1:12" x14ac:dyDescent="0.25">
      <c r="D13" s="8"/>
    </row>
    <row r="14" spans="1:12" x14ac:dyDescent="0.25">
      <c r="A14" s="4" t="s">
        <v>3</v>
      </c>
      <c r="B14" s="4">
        <v>2020</v>
      </c>
      <c r="C14" s="4">
        <v>2021</v>
      </c>
      <c r="D14" s="6">
        <v>2022</v>
      </c>
      <c r="E14" s="4">
        <v>2023</v>
      </c>
      <c r="F14" s="4">
        <v>2024</v>
      </c>
      <c r="G14" s="4">
        <v>2025</v>
      </c>
      <c r="H14" s="4">
        <v>2026</v>
      </c>
      <c r="I14" s="4">
        <v>2027</v>
      </c>
      <c r="J14" s="4">
        <v>2028</v>
      </c>
      <c r="K14" s="4">
        <v>2029</v>
      </c>
      <c r="L14" s="4">
        <v>2030</v>
      </c>
    </row>
    <row r="15" spans="1:12" ht="30" customHeight="1" x14ac:dyDescent="0.25">
      <c r="A15" s="5" t="s">
        <v>8</v>
      </c>
      <c r="B15">
        <f>$L$5/B5</f>
        <v>1.4427909048937304</v>
      </c>
      <c r="C15">
        <f t="shared" ref="C15:L15" si="14">$L$5/C5</f>
        <v>1.3905489261796093</v>
      </c>
      <c r="D15" s="8">
        <f t="shared" si="14"/>
        <v>1.3396267171071452</v>
      </c>
      <c r="E15">
        <f t="shared" si="14"/>
        <v>1.2911752199101145</v>
      </c>
      <c r="F15">
        <f t="shared" si="14"/>
        <v>1.2450591384138858</v>
      </c>
      <c r="G15">
        <f t="shared" si="14"/>
        <v>1.2002579461152656</v>
      </c>
      <c r="H15">
        <f t="shared" si="14"/>
        <v>1.156823388507545</v>
      </c>
      <c r="I15">
        <f t="shared" si="14"/>
        <v>1.1155898743742325</v>
      </c>
      <c r="J15">
        <f t="shared" si="14"/>
        <v>1.0756955889611186</v>
      </c>
      <c r="K15">
        <f t="shared" si="14"/>
        <v>1.0371719655399969</v>
      </c>
      <c r="L15">
        <f t="shared" si="14"/>
        <v>1</v>
      </c>
    </row>
    <row r="16" spans="1:12" ht="45.75" customHeight="1" x14ac:dyDescent="0.25">
      <c r="A16" s="5" t="s">
        <v>9</v>
      </c>
      <c r="B16">
        <f>B5/$L$5</f>
        <v>0.69310112547019109</v>
      </c>
      <c r="C16">
        <f t="shared" ref="C16:L16" si="15">C5/$L$5</f>
        <v>0.7191404640089849</v>
      </c>
      <c r="D16" s="8">
        <f t="shared" si="15"/>
        <v>0.74647660219814693</v>
      </c>
      <c r="E16">
        <f t="shared" si="15"/>
        <v>0.77448822172223475</v>
      </c>
      <c r="F16">
        <f t="shared" si="15"/>
        <v>0.80317470001780533</v>
      </c>
      <c r="G16">
        <f t="shared" si="15"/>
        <v>0.83315424258309057</v>
      </c>
      <c r="H16">
        <f t="shared" si="15"/>
        <v>0.86443618786972498</v>
      </c>
      <c r="I16">
        <f t="shared" si="15"/>
        <v>0.89638676629341918</v>
      </c>
      <c r="J16">
        <f t="shared" si="15"/>
        <v>0.92963103155027016</v>
      </c>
      <c r="K16">
        <f t="shared" si="15"/>
        <v>0.96416026775208541</v>
      </c>
      <c r="L16">
        <f t="shared" si="15"/>
        <v>1</v>
      </c>
    </row>
    <row r="17" spans="1:12" ht="45" x14ac:dyDescent="0.25">
      <c r="A17" s="5" t="s">
        <v>10</v>
      </c>
      <c r="B17">
        <f>B5/$D$5</f>
        <v>0.92849678533689961</v>
      </c>
      <c r="C17">
        <f t="shared" ref="C17:L17" si="16">C5/$D$5</f>
        <v>0.96337977893926552</v>
      </c>
      <c r="D17">
        <f t="shared" si="16"/>
        <v>1</v>
      </c>
      <c r="E17">
        <f t="shared" si="16"/>
        <v>1.0375251139039081</v>
      </c>
      <c r="F17">
        <f t="shared" si="16"/>
        <v>1.0759542866483687</v>
      </c>
      <c r="G17">
        <f t="shared" si="16"/>
        <v>1.1161156828354757</v>
      </c>
      <c r="H17">
        <f t="shared" si="16"/>
        <v>1.158021812504535</v>
      </c>
      <c r="I17">
        <f t="shared" si="16"/>
        <v>1.2008236609879428</v>
      </c>
      <c r="J17">
        <f t="shared" si="16"/>
        <v>1.2453585669166174</v>
      </c>
      <c r="K17">
        <f t="shared" si="16"/>
        <v>1.2916148542538721</v>
      </c>
      <c r="L17">
        <f t="shared" si="16"/>
        <v>1.3396267171071452</v>
      </c>
    </row>
    <row r="19" spans="1:12" x14ac:dyDescent="0.25">
      <c r="G19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S</dc:creator>
  <cp:lastModifiedBy>P S</cp:lastModifiedBy>
  <dcterms:created xsi:type="dcterms:W3CDTF">2024-04-18T13:48:32Z</dcterms:created>
  <dcterms:modified xsi:type="dcterms:W3CDTF">2024-04-24T08:07:04Z</dcterms:modified>
</cp:coreProperties>
</file>