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survival-models\bin\"/>
    </mc:Choice>
  </mc:AlternateContent>
  <xr:revisionPtr revIDLastSave="0" documentId="13_ncr:1_{E947D560-631E-4559-90A8-19F10B0E75FF}" xr6:coauthVersionLast="31" xr6:coauthVersionMax="31" xr10:uidLastSave="{00000000-0000-0000-0000-000000000000}"/>
  <bookViews>
    <workbookView xWindow="0" yWindow="0" windowWidth="12690" windowHeight="11280" activeTab="1" xr2:uid="{C3929536-6DEA-4134-862E-CBCA1F30A99D}"/>
  </bookViews>
  <sheets>
    <sheet name="Table 2.2" sheetId="1" r:id="rId1"/>
    <sheet name="Table 2.10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K16" i="2"/>
  <c r="J16" i="2"/>
</calcChain>
</file>

<file path=xl/sharedStrings.xml><?xml version="1.0" encoding="utf-8"?>
<sst xmlns="http://schemas.openxmlformats.org/spreadsheetml/2006/main" count="45" uniqueCount="44">
  <si>
    <t>Time</t>
  </si>
  <si>
    <t>Censor</t>
  </si>
  <si>
    <t>ni</t>
  </si>
  <si>
    <t>di</t>
  </si>
  <si>
    <t>(ni-di)/ni</t>
  </si>
  <si>
    <t>1/2</t>
  </si>
  <si>
    <t>4/5</t>
  </si>
  <si>
    <t>3/4</t>
  </si>
  <si>
    <t>3/3</t>
  </si>
  <si>
    <t>0/1</t>
  </si>
  <si>
    <t>4/5 = 0.8</t>
  </si>
  <si>
    <t>4/5*3/4*3/3=0.6</t>
  </si>
  <si>
    <t>4/5*3/4*3/3*1/2=0.3</t>
  </si>
  <si>
    <t>4/5*3/4*3/3*1/2*0/1=0.0</t>
  </si>
  <si>
    <t>4/5*3/4= 0.6</t>
  </si>
  <si>
    <t>6, 44+, 98, 114</t>
  </si>
  <si>
    <t>5*1/9=0.556</t>
  </si>
  <si>
    <t>5*1/8=0.625</t>
  </si>
  <si>
    <t>4*1/7=0.571</t>
  </si>
  <si>
    <t>2*2/4=1.000</t>
  </si>
  <si>
    <t>1*1/2=0.500</t>
  </si>
  <si>
    <t>0*1/1=0.000</t>
  </si>
  <si>
    <t>Male</t>
  </si>
  <si>
    <t>Female</t>
  </si>
  <si>
    <t>4*5*1*(9-1)/(9^2*8)=0.2469</t>
  </si>
  <si>
    <t>3*5*1*(8-1)/(8^2*7)=0.2344</t>
  </si>
  <si>
    <t>2*2*2*(4-2)/(4^2*3)=0.3333</t>
  </si>
  <si>
    <t>1*1*1*(2-1)/(2^2*1)=0.2500</t>
  </si>
  <si>
    <t>1*0*1*(1-0)/(1^2*0)=0.0000</t>
  </si>
  <si>
    <t>3*4*1*(7-1)/(7^2*6)=0.2449</t>
  </si>
  <si>
    <t>Cumulative Product</t>
  </si>
  <si>
    <t>This spreadsheet reproduces the calculations shown in Table 2.10 of Hosmer, Lemeshow, and May.</t>
  </si>
  <si>
    <t>14, 44, 89+, 98, 104</t>
  </si>
  <si>
    <t>This spreadsheet reproduces the calculations shown in Table 2.2 of Hosmer, Lemeshow, and May.</t>
  </si>
  <si>
    <t>Data</t>
  </si>
  <si>
    <t>6, 44, 21+, 14, 62</t>
  </si>
  <si>
    <r>
      <t>d</t>
    </r>
    <r>
      <rPr>
        <vertAlign val="subscript"/>
        <sz val="11"/>
        <color theme="1"/>
        <rFont val="Calibri"/>
        <family val="2"/>
        <scheme val="minor"/>
      </rPr>
      <t>0i</t>
    </r>
  </si>
  <si>
    <r>
      <t>n</t>
    </r>
    <r>
      <rPr>
        <vertAlign val="subscript"/>
        <sz val="11"/>
        <color theme="1"/>
        <rFont val="Calibri"/>
        <family val="2"/>
        <scheme val="minor"/>
      </rPr>
      <t>0i</t>
    </r>
  </si>
  <si>
    <r>
      <t>d</t>
    </r>
    <r>
      <rPr>
        <vertAlign val="subscript"/>
        <sz val="11"/>
        <color theme="1"/>
        <rFont val="Calibri"/>
        <family val="2"/>
        <scheme val="minor"/>
      </rPr>
      <t>1i</t>
    </r>
  </si>
  <si>
    <r>
      <t>n</t>
    </r>
    <r>
      <rPr>
        <vertAlign val="subscript"/>
        <sz val="11"/>
        <color theme="1"/>
        <rFont val="Calibri"/>
        <family val="2"/>
        <scheme val="minor"/>
      </rPr>
      <t>1i</t>
    </r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</si>
  <si>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</si>
  <si>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</si>
  <si>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</si>
  <si>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d</t>
    </r>
    <r>
      <rPr>
        <vertAlign val="subscript"/>
        <sz val="11"/>
        <color theme="1"/>
        <rFont val="Calibri"/>
        <family val="2"/>
        <scheme val="minor"/>
      </rPr>
      <t>1i</t>
    </r>
    <r>
      <rPr>
        <sz val="11"/>
        <color theme="1"/>
        <rFont val="Calibri"/>
        <family val="2"/>
        <scheme val="minor"/>
      </rPr>
      <t>-e</t>
    </r>
    <r>
      <rPr>
        <vertAlign val="subscript"/>
        <sz val="11"/>
        <color theme="1"/>
        <rFont val="Calibri"/>
        <family val="2"/>
        <scheme val="minor"/>
      </rPr>
      <t>1i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</si>
</sst>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quotePrefix="1" applyFont="1" applyFill="1" applyAlignment="1">
      <alignment horizontal="left"/>
    </xf>
    <xf numFmtId="0" fontId="0" fillId="2" borderId="0" xfId="0" quotePrefix="1" applyFill="1"/>
    <xf numFmtId="0" fontId="0" fillId="2" borderId="0" xfId="0" quotePrefix="1" applyFill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quotePrefix="1" applyNumberForma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5</xdr:row>
      <xdr:rowOff>76200</xdr:rowOff>
    </xdr:from>
    <xdr:to>
      <xdr:col>10</xdr:col>
      <xdr:colOff>1561927</xdr:colOff>
      <xdr:row>7</xdr:row>
      <xdr:rowOff>66624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F5CD5-3B85-4353-8894-8651C45C1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1028700"/>
          <a:ext cx="1380952" cy="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5</xdr:row>
      <xdr:rowOff>152400</xdr:rowOff>
    </xdr:from>
    <xdr:to>
      <xdr:col>8</xdr:col>
      <xdr:colOff>1085743</xdr:colOff>
      <xdr:row>7</xdr:row>
      <xdr:rowOff>85681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922B6-14B8-4491-9261-A38C0D9D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5" y="1104900"/>
          <a:ext cx="857143" cy="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A4EC-92CC-40A0-8128-4B5CCBF38BE5}">
  <dimension ref="B2:G11"/>
  <sheetViews>
    <sheetView workbookViewId="0">
      <selection activeCell="E16" sqref="E16"/>
    </sheetView>
  </sheetViews>
  <sheetFormatPr defaultRowHeight="15" x14ac:dyDescent="0.25"/>
  <cols>
    <col min="1" max="1" width="9.140625" style="1"/>
    <col min="2" max="5" width="7.85546875" style="1" customWidth="1"/>
    <col min="6" max="6" width="9.140625" style="1"/>
    <col min="7" max="7" width="30" style="3" customWidth="1"/>
    <col min="8" max="16384" width="9.140625" style="1"/>
  </cols>
  <sheetData>
    <row r="2" spans="2:7" x14ac:dyDescent="0.25">
      <c r="B2" s="5" t="s">
        <v>33</v>
      </c>
      <c r="C2" s="5"/>
    </row>
    <row r="3" spans="2:7" x14ac:dyDescent="0.25">
      <c r="B3" s="5"/>
      <c r="C3" s="5"/>
    </row>
    <row r="4" spans="2:7" x14ac:dyDescent="0.25">
      <c r="B4" s="5" t="s">
        <v>34</v>
      </c>
      <c r="C4" s="5" t="s">
        <v>35</v>
      </c>
    </row>
    <row r="6" spans="2: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3" t="s">
        <v>30</v>
      </c>
    </row>
    <row r="7" spans="2:7" x14ac:dyDescent="0.25">
      <c r="B7" s="1">
        <v>6</v>
      </c>
      <c r="C7" s="1">
        <v>1</v>
      </c>
      <c r="D7" s="1">
        <v>5</v>
      </c>
      <c r="E7" s="1">
        <v>1</v>
      </c>
      <c r="F7" s="2" t="s">
        <v>6</v>
      </c>
      <c r="G7" s="4" t="s">
        <v>10</v>
      </c>
    </row>
    <row r="8" spans="2:7" x14ac:dyDescent="0.25">
      <c r="B8" s="1">
        <v>14</v>
      </c>
      <c r="C8" s="1">
        <v>1</v>
      </c>
      <c r="D8" s="1">
        <v>4</v>
      </c>
      <c r="E8" s="1">
        <v>1</v>
      </c>
      <c r="F8" s="2" t="s">
        <v>7</v>
      </c>
      <c r="G8" s="4" t="s">
        <v>14</v>
      </c>
    </row>
    <row r="9" spans="2:7" x14ac:dyDescent="0.25">
      <c r="B9" s="6">
        <v>21</v>
      </c>
      <c r="C9" s="6">
        <v>0</v>
      </c>
      <c r="D9" s="6">
        <v>3</v>
      </c>
      <c r="E9" s="6">
        <v>0</v>
      </c>
      <c r="F9" s="7" t="s">
        <v>8</v>
      </c>
      <c r="G9" s="8" t="s">
        <v>11</v>
      </c>
    </row>
    <row r="10" spans="2:7" x14ac:dyDescent="0.25">
      <c r="B10" s="1">
        <v>44</v>
      </c>
      <c r="C10" s="1">
        <v>1</v>
      </c>
      <c r="D10" s="1">
        <v>2</v>
      </c>
      <c r="E10" s="1">
        <v>1</v>
      </c>
      <c r="F10" s="2" t="s">
        <v>5</v>
      </c>
      <c r="G10" s="4" t="s">
        <v>12</v>
      </c>
    </row>
    <row r="11" spans="2:7" x14ac:dyDescent="0.25">
      <c r="B11" s="1">
        <v>62</v>
      </c>
      <c r="C11" s="1">
        <v>1</v>
      </c>
      <c r="D11" s="1">
        <v>1</v>
      </c>
      <c r="E11" s="1">
        <v>1</v>
      </c>
      <c r="F11" s="2" t="s">
        <v>9</v>
      </c>
      <c r="G11" s="4" t="s">
        <v>13</v>
      </c>
    </row>
  </sheetData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7155-2D81-4371-B675-557760D0E58A}">
  <dimension ref="B2:M21"/>
  <sheetViews>
    <sheetView tabSelected="1" workbookViewId="0">
      <selection activeCell="I22" sqref="I22"/>
    </sheetView>
  </sheetViews>
  <sheetFormatPr defaultRowHeight="15" x14ac:dyDescent="0.25"/>
  <cols>
    <col min="1" max="1" width="9.140625" style="5"/>
    <col min="2" max="8" width="7" style="5" customWidth="1"/>
    <col min="9" max="9" width="20" style="5" customWidth="1"/>
    <col min="10" max="10" width="10.140625" style="5" customWidth="1"/>
    <col min="11" max="11" width="27.5703125" style="5" customWidth="1"/>
    <col min="12" max="12" width="9.28515625" style="5" customWidth="1"/>
    <col min="13" max="16384" width="9.140625" style="5"/>
  </cols>
  <sheetData>
    <row r="2" spans="2:11" x14ac:dyDescent="0.25">
      <c r="B2" s="5" t="s">
        <v>31</v>
      </c>
    </row>
    <row r="4" spans="2:11" x14ac:dyDescent="0.25">
      <c r="B4" s="5" t="s">
        <v>22</v>
      </c>
      <c r="C4" s="5" t="s">
        <v>15</v>
      </c>
    </row>
    <row r="5" spans="2:11" x14ac:dyDescent="0.25">
      <c r="B5" s="5" t="s">
        <v>23</v>
      </c>
      <c r="C5" s="5" t="s">
        <v>32</v>
      </c>
    </row>
    <row r="6" spans="2:11" s="1" customFormat="1" x14ac:dyDescent="0.25"/>
    <row r="7" spans="2:11" s="1" customFormat="1" ht="18" x14ac:dyDescent="0.35">
      <c r="B7" s="1" t="s">
        <v>0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J7" s="11" t="s">
        <v>43</v>
      </c>
      <c r="K7" s="2"/>
    </row>
    <row r="8" spans="2:11" s="1" customFormat="1" x14ac:dyDescent="0.25">
      <c r="K8" s="2"/>
    </row>
    <row r="9" spans="2:11" s="1" customFormat="1" x14ac:dyDescent="0.25">
      <c r="B9" s="1">
        <v>6</v>
      </c>
      <c r="C9" s="1">
        <v>1</v>
      </c>
      <c r="D9" s="1">
        <v>4</v>
      </c>
      <c r="E9" s="1">
        <v>0</v>
      </c>
      <c r="F9" s="1">
        <v>5</v>
      </c>
      <c r="G9" s="1">
        <v>1</v>
      </c>
      <c r="H9" s="1">
        <v>9</v>
      </c>
      <c r="I9" s="2" t="s">
        <v>16</v>
      </c>
      <c r="J9" s="10">
        <v>-0.55600000000000005</v>
      </c>
      <c r="K9" s="10" t="s">
        <v>24</v>
      </c>
    </row>
    <row r="10" spans="2:11" s="1" customFormat="1" x14ac:dyDescent="0.25">
      <c r="B10" s="1">
        <v>14</v>
      </c>
      <c r="C10" s="1">
        <v>0</v>
      </c>
      <c r="D10" s="1">
        <v>3</v>
      </c>
      <c r="E10" s="1">
        <v>1</v>
      </c>
      <c r="F10" s="1">
        <v>5</v>
      </c>
      <c r="G10" s="1">
        <v>1</v>
      </c>
      <c r="H10" s="1">
        <v>8</v>
      </c>
      <c r="I10" s="2" t="s">
        <v>17</v>
      </c>
      <c r="J10" s="10">
        <v>0.375</v>
      </c>
      <c r="K10" s="10" t="s">
        <v>25</v>
      </c>
    </row>
    <row r="11" spans="2:11" s="1" customFormat="1" x14ac:dyDescent="0.25">
      <c r="B11" s="1">
        <v>44</v>
      </c>
      <c r="C11" s="1">
        <v>0</v>
      </c>
      <c r="D11" s="1">
        <v>3</v>
      </c>
      <c r="E11" s="1">
        <v>1</v>
      </c>
      <c r="F11" s="1">
        <v>4</v>
      </c>
      <c r="G11" s="1">
        <v>1</v>
      </c>
      <c r="H11" s="1">
        <v>7</v>
      </c>
      <c r="I11" s="2" t="s">
        <v>18</v>
      </c>
      <c r="J11" s="10">
        <v>0.42899999999999999</v>
      </c>
      <c r="K11" s="10" t="s">
        <v>29</v>
      </c>
    </row>
    <row r="12" spans="2:11" s="1" customFormat="1" x14ac:dyDescent="0.25">
      <c r="B12" s="1">
        <v>98</v>
      </c>
      <c r="C12" s="1">
        <v>1</v>
      </c>
      <c r="D12" s="1">
        <v>2</v>
      </c>
      <c r="E12" s="1">
        <v>1</v>
      </c>
      <c r="F12" s="1">
        <v>2</v>
      </c>
      <c r="G12" s="1">
        <v>2</v>
      </c>
      <c r="H12" s="1">
        <v>4</v>
      </c>
      <c r="I12" s="2" t="s">
        <v>19</v>
      </c>
      <c r="J12" s="12">
        <v>0</v>
      </c>
      <c r="K12" s="10" t="s">
        <v>26</v>
      </c>
    </row>
    <row r="13" spans="2:11" s="1" customFormat="1" x14ac:dyDescent="0.25">
      <c r="B13" s="1">
        <v>104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2</v>
      </c>
      <c r="I13" s="2" t="s">
        <v>20</v>
      </c>
      <c r="J13" s="12">
        <v>0.5</v>
      </c>
      <c r="K13" s="10" t="s">
        <v>27</v>
      </c>
    </row>
    <row r="14" spans="2:11" s="1" customFormat="1" x14ac:dyDescent="0.25">
      <c r="B14" s="1">
        <v>114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2" t="s">
        <v>21</v>
      </c>
      <c r="J14" s="12">
        <v>0</v>
      </c>
      <c r="K14" s="10" t="s">
        <v>28</v>
      </c>
    </row>
    <row r="15" spans="2:11" s="1" customFormat="1" x14ac:dyDescent="0.25">
      <c r="J15" s="11"/>
      <c r="K15" s="11"/>
    </row>
    <row r="16" spans="2:11" x14ac:dyDescent="0.25">
      <c r="B16" s="9"/>
      <c r="J16" s="11">
        <f>SUM(J9:J14)</f>
        <v>0.748</v>
      </c>
      <c r="K16" s="11">
        <f>0.2469+0.2344+0.2449+0.3333+0.25+0</f>
        <v>1.3094999999999999</v>
      </c>
    </row>
    <row r="17" spans="2:13" x14ac:dyDescent="0.25">
      <c r="J17" s="11"/>
      <c r="K17" s="13">
        <f>J16^2/K16</f>
        <v>0.4272653684612448</v>
      </c>
    </row>
    <row r="18" spans="2:13" x14ac:dyDescent="0.25">
      <c r="B18" s="9"/>
    </row>
    <row r="20" spans="2:13" x14ac:dyDescent="0.25">
      <c r="B20" s="9"/>
    </row>
    <row r="21" spans="2:13" x14ac:dyDescent="0.25">
      <c r="M21" s="5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2.2</vt:lpstr>
      <vt:lpstr>Table 2.10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Simon</dc:creator>
  <cp:lastModifiedBy>Stephen Simon</cp:lastModifiedBy>
  <dcterms:created xsi:type="dcterms:W3CDTF">2018-03-27T02:48:03Z</dcterms:created>
  <dcterms:modified xsi:type="dcterms:W3CDTF">2018-04-08T02:23:51Z</dcterms:modified>
</cp:coreProperties>
</file>